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85" windowHeight="8895" tabRatio="654" firstSheet="8" activeTab="13"/>
  </bookViews>
  <sheets>
    <sheet name="1(1)決算額税目別" sheetId="1" r:id="rId1"/>
    <sheet name="1(2)決算額事務所別" sheetId="2" r:id="rId2"/>
    <sheet name="1(3)内訳" sheetId="3" r:id="rId3"/>
    <sheet name="1(4)月別調定額" sheetId="4" r:id="rId4"/>
    <sheet name="1(5)調定額構成比" sheetId="5" r:id="rId5"/>
    <sheet name="1(6)譲与税" sheetId="6" r:id="rId6"/>
    <sheet name="1(7)税外収入" sheetId="7" r:id="rId7"/>
    <sheet name="1(8)滞納繰越" sheetId="8" r:id="rId8"/>
    <sheet name="2(1)累年調定額" sheetId="9" r:id="rId9"/>
    <sheet name="2(2)累年収入額" sheetId="10" r:id="rId10"/>
    <sheet name="3累年予算収入" sheetId="11" r:id="rId11"/>
    <sheet name="4税目別累年" sheetId="12" r:id="rId12"/>
    <sheet name="5税目別累年" sheetId="13" r:id="rId13"/>
    <sheet name="6収入率累年" sheetId="14" r:id="rId14"/>
  </sheets>
  <externalReferences>
    <externalReference r:id="rId17"/>
  </externalReferences>
  <definedNames>
    <definedName name="_xlnm.Print_Area" localSheetId="0">'1(1)決算額税目別'!$A$1:$W$64</definedName>
    <definedName name="_xlnm.Print_Area" localSheetId="1">'1(2)決算額事務所別'!$A$1:$O$43</definedName>
    <definedName name="_xlnm.Print_Area" localSheetId="2">'1(3)内訳'!$A$1:$BJ$63</definedName>
    <definedName name="_xlnm.Print_Area" localSheetId="3">'1(4)月別調定額'!$A$1:$P$88</definedName>
    <definedName name="_xlnm.Print_Area" localSheetId="4">'1(5)調定額構成比'!$A$1:$Z$62</definedName>
    <definedName name="_xlnm.Print_Area" localSheetId="5">'1(6)譲与税'!$A$1:$F$12</definedName>
    <definedName name="_xlnm.Print_Area" localSheetId="6">'1(7)税外収入'!$A$1:$I$13</definedName>
    <definedName name="_xlnm.Print_Area" localSheetId="7">'1(8)滞納繰越'!$A$1:$I$21</definedName>
    <definedName name="_xlnm.Print_Area" localSheetId="8">'2(1)累年調定額'!$A$1:$J$69</definedName>
    <definedName name="_xlnm.Print_Area" localSheetId="9">'2(2)累年収入額'!$A$1:$N$69</definedName>
    <definedName name="_xlnm.Print_Area" localSheetId="10">'3累年予算収入'!$A$1:$P$101</definedName>
    <definedName name="_xlnm.Print_Area" localSheetId="11">'4税目別累年'!$A$1:$P$78</definedName>
    <definedName name="_xlnm.Print_Area" localSheetId="12">'5税目別累年'!$A$1:$O$61</definedName>
    <definedName name="_xlnm.Print_Area" localSheetId="13">'6収入率累年'!$A$1:$Y$60</definedName>
  </definedNames>
  <calcPr fullCalcOnLoad="1"/>
</workbook>
</file>

<file path=xl/sharedStrings.xml><?xml version="1.0" encoding="utf-8"?>
<sst xmlns="http://schemas.openxmlformats.org/spreadsheetml/2006/main" count="3108" uniqueCount="344">
  <si>
    <t>区分</t>
  </si>
  <si>
    <t>個人の県民税</t>
  </si>
  <si>
    <t>法人の県民税</t>
  </si>
  <si>
    <t>県民税利子割</t>
  </si>
  <si>
    <t>個人の事業税</t>
  </si>
  <si>
    <t>法人の事業税</t>
  </si>
  <si>
    <t>地方消費税</t>
  </si>
  <si>
    <t>不動産取得税</t>
  </si>
  <si>
    <t>県たばこ税</t>
  </si>
  <si>
    <t>ゴルフ場利用税</t>
  </si>
  <si>
    <t>狩猟者登録税</t>
  </si>
  <si>
    <t>核燃料税</t>
  </si>
  <si>
    <t>入猟税</t>
  </si>
  <si>
    <t>県税計</t>
  </si>
  <si>
    <t>-</t>
  </si>
  <si>
    <t>前年比</t>
  </si>
  <si>
    <t>構成比</t>
  </si>
  <si>
    <t>本県分構成比</t>
  </si>
  <si>
    <t>地方消費税</t>
  </si>
  <si>
    <t>４　税目別調定額（現年課税分）の累年比較</t>
  </si>
  <si>
    <t>調定額</t>
  </si>
  <si>
    <t>法人の事業税</t>
  </si>
  <si>
    <t>個人の事業税</t>
  </si>
  <si>
    <t>県たばこ税</t>
  </si>
  <si>
    <t>核燃料税</t>
  </si>
  <si>
    <t>滞納繰越分</t>
  </si>
  <si>
    <t>法人の県民税</t>
  </si>
  <si>
    <t>県民税利子割</t>
  </si>
  <si>
    <t>ゴルフ場利用税</t>
  </si>
  <si>
    <t>現年課税分</t>
  </si>
  <si>
    <t>入猟税</t>
  </si>
  <si>
    <t>個人の県民税</t>
  </si>
  <si>
    <t>現年課税分</t>
  </si>
  <si>
    <t>現年課税分</t>
  </si>
  <si>
    <t>現年課税分</t>
  </si>
  <si>
    <t>不動産取得税</t>
  </si>
  <si>
    <t>現年課税分</t>
  </si>
  <si>
    <t>現年課税分</t>
  </si>
  <si>
    <t>現年課税分</t>
  </si>
  <si>
    <t>狩猟者登録税</t>
  </si>
  <si>
    <t>現年課税分</t>
  </si>
  <si>
    <t>県税計</t>
  </si>
  <si>
    <t>現年課税分</t>
  </si>
  <si>
    <t>５　税目別調定件数（現年課税分）の累年比較</t>
  </si>
  <si>
    <t>調定件数</t>
  </si>
  <si>
    <t>（注）個人の県民税を除く。</t>
  </si>
  <si>
    <t>現年課税分</t>
  </si>
  <si>
    <t>６　税目別収入率の累年比較</t>
  </si>
  <si>
    <t>旧法による税</t>
  </si>
  <si>
    <t>旧法による税</t>
  </si>
  <si>
    <t>県民税配当割</t>
  </si>
  <si>
    <t>（３）県税税目別・事務所別内訳</t>
  </si>
  <si>
    <t>（単位：件，千円，％）</t>
  </si>
  <si>
    <t>区分</t>
  </si>
  <si>
    <t>税務課</t>
  </si>
  <si>
    <t>県計</t>
  </si>
  <si>
    <t>調定件数</t>
  </si>
  <si>
    <t>調定額</t>
  </si>
  <si>
    <t>伸長率</t>
  </si>
  <si>
    <t>収入済額</t>
  </si>
  <si>
    <t>収入率</t>
  </si>
  <si>
    <t>個人の県民税</t>
  </si>
  <si>
    <t>計</t>
  </si>
  <si>
    <t>現</t>
  </si>
  <si>
    <t>滞</t>
  </si>
  <si>
    <t>法人の県民税</t>
  </si>
  <si>
    <t>県民税利子割</t>
  </si>
  <si>
    <t>個人の事業税</t>
  </si>
  <si>
    <t>法人の事業税</t>
  </si>
  <si>
    <t>地方消費税</t>
  </si>
  <si>
    <t>譲</t>
  </si>
  <si>
    <t>貨</t>
  </si>
  <si>
    <t>不動産取得税</t>
  </si>
  <si>
    <t>県たばこ税</t>
  </si>
  <si>
    <t>ゴルフ場利用税</t>
  </si>
  <si>
    <t>鉱区税</t>
  </si>
  <si>
    <t>狩猟者登録税</t>
  </si>
  <si>
    <t>核燃料税</t>
  </si>
  <si>
    <t>自動車取得税</t>
  </si>
  <si>
    <t>軽油引取税</t>
  </si>
  <si>
    <t>入猟税</t>
  </si>
  <si>
    <t>旧法による税</t>
  </si>
  <si>
    <t>県税計</t>
  </si>
  <si>
    <t>（注）件数は個人の県民税を除く。</t>
  </si>
  <si>
    <t>県民税
配当割</t>
  </si>
  <si>
    <t>旧法による税</t>
  </si>
  <si>
    <t>（単位：件，％）</t>
  </si>
  <si>
    <t>（単位：千円，％）</t>
  </si>
  <si>
    <t>当月調定額</t>
  </si>
  <si>
    <t>当月末累計</t>
  </si>
  <si>
    <t>伸長率</t>
  </si>
  <si>
    <t>進捗率</t>
  </si>
  <si>
    <t>本県分構成比</t>
  </si>
  <si>
    <t>予算額</t>
  </si>
  <si>
    <t>収入額</t>
  </si>
  <si>
    <t>前年比</t>
  </si>
  <si>
    <t>収入額</t>
  </si>
  <si>
    <t>構成比</t>
  </si>
  <si>
    <t>（単位：件，千円,％）</t>
  </si>
  <si>
    <t>狩猟税</t>
  </si>
  <si>
    <t>大河原県税事務所</t>
  </si>
  <si>
    <t>仙台南県税事務所</t>
  </si>
  <si>
    <t>仙台中央県税事務所</t>
  </si>
  <si>
    <t>仙台北県税事務所</t>
  </si>
  <si>
    <t>気仙沼県税事務所</t>
  </si>
  <si>
    <t>仙台中央県税事務所</t>
  </si>
  <si>
    <t>塩釜県税事務所</t>
  </si>
  <si>
    <t>滞</t>
  </si>
  <si>
    <t>県民税株式等譲渡所得割</t>
  </si>
  <si>
    <t>県民税株式等
譲渡所得割</t>
  </si>
  <si>
    <t>３　税目別の予算額と収入額の累年比較</t>
  </si>
  <si>
    <t>県民税株式等譲渡所得割</t>
  </si>
  <si>
    <t>（５）調定額の税目別・事務所別構成比</t>
  </si>
  <si>
    <t>産業廃棄物税</t>
  </si>
  <si>
    <t>産業廃
棄物税</t>
  </si>
  <si>
    <t>仙台南県税事務所</t>
  </si>
  <si>
    <t>（単位：％）</t>
  </si>
  <si>
    <t>（２）県税決算額（事務所別）</t>
  </si>
  <si>
    <t>現年度課税分</t>
  </si>
  <si>
    <t>滞納繰越分</t>
  </si>
  <si>
    <t>北部県税事務所</t>
  </si>
  <si>
    <t>東部県税事務所</t>
  </si>
  <si>
    <t>北部県税事務所栗原地域事務所</t>
  </si>
  <si>
    <t>東部県税事務所登米地域事務所</t>
  </si>
  <si>
    <t>自動車
取得税</t>
  </si>
  <si>
    <t>軽油
引取税</t>
  </si>
  <si>
    <t>軽油引取税</t>
  </si>
  <si>
    <t>（１）県税決算額（税目別）</t>
  </si>
  <si>
    <t>当初予算額</t>
  </si>
  <si>
    <t>現年課税分</t>
  </si>
  <si>
    <t>譲渡割</t>
  </si>
  <si>
    <t>貨物割</t>
  </si>
  <si>
    <t>県税計</t>
  </si>
  <si>
    <t>２　県税決算額の累年比較</t>
  </si>
  <si>
    <t>塩釜県税事務所</t>
  </si>
  <si>
    <t>個人の県民税</t>
  </si>
  <si>
    <t>法人の県民税</t>
  </si>
  <si>
    <t>県民税利子割</t>
  </si>
  <si>
    <t>県民税配当割</t>
  </si>
  <si>
    <t>県民税株式等
譲渡所得割</t>
  </si>
  <si>
    <t>個人の事業税</t>
  </si>
  <si>
    <t>法人の事業税</t>
  </si>
  <si>
    <t>地方消費税</t>
  </si>
  <si>
    <t>不動産取得税</t>
  </si>
  <si>
    <t>県たばこ税</t>
  </si>
  <si>
    <t>ゴルフ場利用税</t>
  </si>
  <si>
    <t>自動車取得税</t>
  </si>
  <si>
    <t>軽油引取税</t>
  </si>
  <si>
    <t>鉱区税</t>
  </si>
  <si>
    <t>狩猟税</t>
  </si>
  <si>
    <t>核燃料税</t>
  </si>
  <si>
    <t>産業廃棄物税</t>
  </si>
  <si>
    <t>県税計</t>
  </si>
  <si>
    <t>対事務所計</t>
  </si>
  <si>
    <t>対税目計</t>
  </si>
  <si>
    <t>個人の
県民税</t>
  </si>
  <si>
    <t>法人の
県民税</t>
  </si>
  <si>
    <t>県民税
利子割</t>
  </si>
  <si>
    <t>個人の
事業税</t>
  </si>
  <si>
    <t>法人の
事業税</t>
  </si>
  <si>
    <t>地方
消費税</t>
  </si>
  <si>
    <t>不動産
取得税</t>
  </si>
  <si>
    <t>県たば
こ税</t>
  </si>
  <si>
    <t>ゴルフ場
利用税</t>
  </si>
  <si>
    <t>旧法に
よる税</t>
  </si>
  <si>
    <t>（６）地方譲与税決算額</t>
  </si>
  <si>
    <t>(単位：千円，％）</t>
  </si>
  <si>
    <t>（７）県税外収入決算額</t>
  </si>
  <si>
    <t>（８）滞納繰越に係る調定額異動理由調</t>
  </si>
  <si>
    <t>（単位：千円）</t>
  </si>
  <si>
    <t>引受額</t>
  </si>
  <si>
    <t>更訂額</t>
  </si>
  <si>
    <t>その他</t>
  </si>
  <si>
    <t>補正予算額・12月</t>
  </si>
  <si>
    <t>補正予算額・専決</t>
  </si>
  <si>
    <t>最終予算額　Ａ</t>
  </si>
  <si>
    <t>調定件数</t>
  </si>
  <si>
    <t>調定税額　Ｂ</t>
  </si>
  <si>
    <t>収入済件数</t>
  </si>
  <si>
    <t>収入済税額　Ｃ</t>
  </si>
  <si>
    <t>収入割合・Ｃ／Ａ</t>
  </si>
  <si>
    <t>過誤納金還付未済件数</t>
  </si>
  <si>
    <t>過誤納金還付未済税額　Ｄ</t>
  </si>
  <si>
    <t>収入未済件数</t>
  </si>
  <si>
    <t>収入割合・Ｃ／Ｂ</t>
  </si>
  <si>
    <t>収入未済税額（Ｂ－Ｃ＋Ｄ－Ｅ）</t>
  </si>
  <si>
    <t>調定税額　Ａ</t>
  </si>
  <si>
    <t>収入済税額　Ｂ</t>
  </si>
  <si>
    <t>過誤納金還付未済税額　Ｃ</t>
  </si>
  <si>
    <t>収入未済税額（Ａ－Ｂ＋Ｃ－Ｄ）</t>
  </si>
  <si>
    <t>収入率・Ｂ／Ａ</t>
  </si>
  <si>
    <t>（４）調定額（現年課税分）の月別状況</t>
  </si>
  <si>
    <t>2 地方譲与税</t>
  </si>
  <si>
    <t xml:space="preserve"> 2 地方揮発油譲与税</t>
  </si>
  <si>
    <t xml:space="preserve"> 3 石油ガス譲与税</t>
  </si>
  <si>
    <t xml:space="preserve"> 4 地方道路譲与税</t>
  </si>
  <si>
    <t xml:space="preserve"> 5 航空機燃料譲与税</t>
  </si>
  <si>
    <t>12　諸収入</t>
  </si>
  <si>
    <t xml:space="preserve"> 1 延滞金，加算金及び過料</t>
  </si>
  <si>
    <t xml:space="preserve"> (1)延滞金</t>
  </si>
  <si>
    <t xml:space="preserve"> (2)加算金</t>
  </si>
  <si>
    <t xml:space="preserve">   過少申告加算金</t>
  </si>
  <si>
    <t xml:space="preserve">   不申告加算金</t>
  </si>
  <si>
    <t xml:space="preserve">   重加算金</t>
  </si>
  <si>
    <t xml:space="preserve"> (1)滞納処分費</t>
  </si>
  <si>
    <t xml:space="preserve"> 6 雑入</t>
  </si>
  <si>
    <t>県税</t>
  </si>
  <si>
    <t>県税外</t>
  </si>
  <si>
    <t>個人県民税あん分率確定に伴う増減額</t>
  </si>
  <si>
    <t>増減理由</t>
  </si>
  <si>
    <t>　過少申告加算金</t>
  </si>
  <si>
    <t>　不申告加算金</t>
  </si>
  <si>
    <t>　重加算金</t>
  </si>
  <si>
    <t>引継額（△）</t>
  </si>
  <si>
    <t>（旧法）料理飲食等消費税</t>
  </si>
  <si>
    <t>（旧法）特別地方消費税</t>
  </si>
  <si>
    <t>（旧法）自動車取得税</t>
  </si>
  <si>
    <t>（旧法）軽油引取税</t>
  </si>
  <si>
    <t>　　　３　「核燃料税」の全国計は，法定外普通税の合計としている。</t>
  </si>
  <si>
    <t>県民税株式等譲渡所得割</t>
  </si>
  <si>
    <t>平成14年度</t>
  </si>
  <si>
    <t>　　　４　「産業廃棄物税」の全国計は，法定外目的税の合計としている。</t>
  </si>
  <si>
    <t>（内訳）特別地方消費税</t>
  </si>
  <si>
    <t>（内訳）自動車取得税</t>
  </si>
  <si>
    <t>（内訳）軽油引取税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</si>
  <si>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</si>
  <si>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</si>
  <si>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</si>
  <si>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</si>
  <si>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</si>
  <si>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</si>
  <si>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</si>
  <si>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</si>
  <si>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</si>
  <si>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</si>
  <si>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</si>
  <si>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平成11年度</t>
  </si>
  <si>
    <t>平成12年度</t>
  </si>
  <si>
    <t>平成13年度</t>
  </si>
  <si>
    <t>調定額　Ｂ</t>
  </si>
  <si>
    <t>収入済額　Ｃ</t>
  </si>
  <si>
    <t>収入割合　Ｃ／Ａ</t>
  </si>
  <si>
    <t>収入割合　Ｃ／Ｂ</t>
  </si>
  <si>
    <t>還付未済額　Ｄ</t>
  </si>
  <si>
    <t>不納欠損額　Ｅ</t>
  </si>
  <si>
    <t>収入未済額（Ｂ-Ｃ+Ｄ-Ｅ）</t>
  </si>
  <si>
    <t>増減額　Ｂ-Ａ</t>
  </si>
  <si>
    <t>（１）調定額</t>
  </si>
  <si>
    <t>（２）収入額</t>
  </si>
  <si>
    <t>大河原県税事務所</t>
  </si>
  <si>
    <t>仙台南県税事務所</t>
  </si>
  <si>
    <t>仙台中央県税事務所</t>
  </si>
  <si>
    <t>塩釜県税事務所</t>
  </si>
  <si>
    <t>北部県税事務所</t>
  </si>
  <si>
    <t>栗原地域事務所</t>
  </si>
  <si>
    <t>東部県税事務所</t>
  </si>
  <si>
    <t>登米地域事務所</t>
  </si>
  <si>
    <t>気仙沼県税事務所</t>
  </si>
  <si>
    <t>平成26年度</t>
  </si>
  <si>
    <t>収入済件数</t>
  </si>
  <si>
    <t>平成27年度</t>
  </si>
  <si>
    <t>個人の県民税</t>
  </si>
  <si>
    <t>法人の県民税</t>
  </si>
  <si>
    <t>個人の事業税</t>
  </si>
  <si>
    <t>法人の事業税</t>
  </si>
  <si>
    <t>不動産取得税</t>
  </si>
  <si>
    <t>自動車取得税</t>
  </si>
  <si>
    <t>旧法による税</t>
  </si>
  <si>
    <t>平成28年度</t>
  </si>
  <si>
    <t>（注）１　件数は，個人の県民税を除く。</t>
  </si>
  <si>
    <t>　  　２　金額は，千円単位での表示のため端数処理（四捨五入）により計算式の結果などが一致しないことがある。</t>
  </si>
  <si>
    <t>　  　３　構成比は，小数点以下第３位を四捨五入しているので，内訳合計と総計などが一致しないことがある。</t>
  </si>
  <si>
    <t>（注）１　件数は,個人の県民税を除く。</t>
  </si>
  <si>
    <t>　  　２　構成比は，小数点以下第２位を四捨五入しているので，内訳合計と総計などが一致しないことがある。</t>
  </si>
  <si>
    <t>（注）小数点以下第２位を四捨五入しているので，内訳合計と総計などが一致しないことがある。</t>
  </si>
  <si>
    <t>皆減</t>
  </si>
  <si>
    <t>皆増</t>
  </si>
  <si>
    <t>平成29年度</t>
  </si>
  <si>
    <t>　　　３　「核燃料税」の全国計は，法定外普通税の合計としている。</t>
  </si>
  <si>
    <t>　　　４　「産業廃棄物税」の全国計は，法定外目的税の合計としている。</t>
  </si>
  <si>
    <t>（内訳）県たばこ消費税</t>
  </si>
  <si>
    <t>（内訳）娯楽施設利用税</t>
  </si>
  <si>
    <t>（内訳）料理飲食等消費税</t>
  </si>
  <si>
    <t>不納欠損件数</t>
  </si>
  <si>
    <t>不納欠損税額　Ｅ</t>
  </si>
  <si>
    <t>不納欠損税額　Ｄ</t>
  </si>
  <si>
    <t>平成30年度</t>
  </si>
  <si>
    <t>平成30年度</t>
  </si>
  <si>
    <t>補正予算額・6月</t>
  </si>
  <si>
    <t>補正予算額・9月</t>
  </si>
  <si>
    <t>補正予算額・2月</t>
  </si>
  <si>
    <t>自動車税環境性能割</t>
  </si>
  <si>
    <t>自動車税種別割</t>
  </si>
  <si>
    <t>自動車税環境性能割</t>
  </si>
  <si>
    <t>自動車税種別割</t>
  </si>
  <si>
    <t>（旧法）</t>
  </si>
  <si>
    <t xml:space="preserve"> 6 森林環境譲与税</t>
  </si>
  <si>
    <t xml:space="preserve"> 7 自動車重量譲与税</t>
  </si>
  <si>
    <t>自動車税種別割</t>
  </si>
  <si>
    <t>令和元年度</t>
  </si>
  <si>
    <t>令和元年度</t>
  </si>
  <si>
    <t>　　　５　元年度全国計は，端数処理の都合上，各税目の計と一致しない場合がある。</t>
  </si>
  <si>
    <t>　　　５　元年度全国計は，端数処理の都合上，各税目の計と一致しない場合がある。</t>
  </si>
  <si>
    <t>令和元年度</t>
  </si>
  <si>
    <t>皆増</t>
  </si>
  <si>
    <t>皆減</t>
  </si>
  <si>
    <t>皆増</t>
  </si>
  <si>
    <t>令和元年度</t>
  </si>
  <si>
    <t>１　令和2年度決算額</t>
  </si>
  <si>
    <t>旧法：自動車取得税</t>
  </si>
  <si>
    <t xml:space="preserve"> 1 特別法人事業譲与税</t>
  </si>
  <si>
    <t>令和元年度収入未済額　Ａ</t>
  </si>
  <si>
    <t>令和2年度滞納繰越調定額　Ｂ</t>
  </si>
  <si>
    <t>軽油引取税</t>
  </si>
  <si>
    <t>令和2年度</t>
  </si>
  <si>
    <t>令和2年度</t>
  </si>
  <si>
    <t>令和2年度</t>
  </si>
  <si>
    <t>令和2年度全国計</t>
  </si>
  <si>
    <t>令和2年度</t>
  </si>
  <si>
    <t>１　令和3年度決算額</t>
  </si>
  <si>
    <t>令和3年４月</t>
  </si>
  <si>
    <t>令和3年５月</t>
  </si>
  <si>
    <t>令和3年６月</t>
  </si>
  <si>
    <t>令和3年７月</t>
  </si>
  <si>
    <t>令和3年８月</t>
  </si>
  <si>
    <t>令和3年９月</t>
  </si>
  <si>
    <t>令和3年１０月</t>
  </si>
  <si>
    <t>令和3年１１月</t>
  </si>
  <si>
    <t>令和3年１２月</t>
  </si>
  <si>
    <t>令和4年１月</t>
  </si>
  <si>
    <t>令和4年２月</t>
  </si>
  <si>
    <t>令和4年３月</t>
  </si>
  <si>
    <t>令和4年４月</t>
  </si>
  <si>
    <t>令和4年５月</t>
  </si>
  <si>
    <t>令和3年度</t>
  </si>
  <si>
    <t>皆減</t>
  </si>
  <si>
    <t>令和3年度</t>
  </si>
  <si>
    <t>（注）１　3年度全国計は，当県分と地方財政調査資料（出納閉鎖日現在）を参考に作成した。</t>
  </si>
  <si>
    <t>　　　２　元年度全国計の「県税計」には，固定資産税（特例分）の予算額7,522,162，収入額7,554,829，構成比0.0を含む。</t>
  </si>
  <si>
    <t>令和3年度</t>
  </si>
  <si>
    <t>令和3年度全国計</t>
  </si>
  <si>
    <t>（注）１　3年度全国計は，当県分と地方財政調査資料（出納閉鎖日現在）を参考に作成した。</t>
  </si>
  <si>
    <t>　　　２　3年度全国計の「県税計」には，固定資産税（特例分）の調定額7,554,829，構成比0.0を含む。</t>
  </si>
  <si>
    <t>令和3年度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</si>
</sst>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 #,##0;&quot;△&quot;\ #,##0"/>
    <numFmt numFmtId="179" formatCode="\ #,##0;&quot;△  &quot;\ #,##0"/>
    <numFmt numFmtId="180" formatCode="#,##0;[Red]&quot;△&quot;#,##0"/>
    <numFmt numFmtId="181" formatCode="\-"/>
    <numFmt numFmtId="182" formatCode="0.0_);[Red]\(0.0\)"/>
    <numFmt numFmtId="183" formatCode="#,##0_);[Red]\(#,##0\)"/>
    <numFmt numFmtId="184" formatCode="0.0%"/>
    <numFmt numFmtId="185" formatCode="#,##0;\-#,##0;&quot;-&quot;"/>
    <numFmt numFmtId="186" formatCode="#,##0;&quot;△ &quot;#,##0"/>
    <numFmt numFmtId="187" formatCode="0_);[Red]\(0\)"/>
    <numFmt numFmtId="188" formatCode="#,##0.0_);[Red]\(#,##0.0\)"/>
    <numFmt numFmtId="189" formatCode="#,##0.0_ "/>
    <numFmt numFmtId="190" formatCode="General;\-General;&quot;-&quot;"/>
    <numFmt numFmtId="191" formatCode="General;\-General;\-"/>
    <numFmt numFmtId="192" formatCode="#,##0;&quot;△&quot;#,##0;&quot;-&quot;"/>
    <numFmt numFmtId="193" formatCode="[=0]&quot;-&quot;;General"/>
    <numFmt numFmtId="194" formatCode="[=0]&quot;-&quot;;#,##0;&quot;▲&quot;#,##0"/>
    <numFmt numFmtId="195" formatCode="#,##0.0;&quot;△&quot;#,##0.0;&quot;-&quot;"/>
    <numFmt numFmtId="196" formatCode="#,##0.0"/>
    <numFmt numFmtId="197" formatCode="#,##0.0;&quot;△&quot;#,##0.0"/>
    <numFmt numFmtId="198" formatCode="#,##0.00_);[Red]\(#,##0.00\)"/>
    <numFmt numFmtId="199" formatCode="#,##0_ "/>
    <numFmt numFmtId="200" formatCode="#,##0;[Red]#,##0"/>
    <numFmt numFmtId="201" formatCode="0.0_ "/>
    <numFmt numFmtId="202" formatCode="#,##0.00;&quot;△&quot;#,##0.00;&quot;-&quot;"/>
    <numFmt numFmtId="203" formatCode="0.00_);[Red]\(0.00\)"/>
    <numFmt numFmtId="204" formatCode="#,##0.0;&quot;△&quot;#,##0;&quot;-&quot;"/>
    <numFmt numFmtId="205" formatCode="#,##0.00;&quot;△&quot;#,##0;&quot;-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ゴシック"/>
      <family val="3"/>
    </font>
    <font>
      <sz val="14"/>
      <name val="ＭＳ 明朝"/>
      <family val="1"/>
    </font>
    <font>
      <u val="single"/>
      <sz val="10"/>
      <color indexed="14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 diagonalUp="1">
      <left style="thin"/>
      <right style="hair"/>
      <top style="thin"/>
      <bottom>
        <color indexed="63"/>
      </bottom>
      <diagonal style="thin"/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thin"/>
      <right style="hair"/>
      <top>
        <color indexed="63"/>
      </top>
      <bottom style="hair"/>
      <diagonal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85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3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8" fillId="0" borderId="5" applyNumberFormat="0" applyFill="0" applyAlignment="0" applyProtection="0"/>
    <xf numFmtId="0" fontId="39" fillId="28" borderId="0" applyNumberFormat="0" applyBorder="0" applyAlignment="0" applyProtection="0"/>
    <xf numFmtId="0" fontId="40" fillId="29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29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6" applyNumberFormat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>
      <alignment/>
      <protection/>
    </xf>
    <xf numFmtId="0" fontId="49" fillId="31" borderId="0" applyNumberFormat="0" applyBorder="0" applyAlignment="0" applyProtection="0"/>
  </cellStyleXfs>
  <cellXfs count="724">
    <xf numFmtId="0" fontId="0" fillId="0" borderId="0" xfId="0" applyAlignment="1">
      <alignment/>
    </xf>
    <xf numFmtId="176" fontId="3" fillId="0" borderId="0" xfId="7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8" fontId="3" fillId="0" borderId="0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 shrinkToFit="1"/>
    </xf>
    <xf numFmtId="192" fontId="3" fillId="0" borderId="18" xfId="58" applyNumberFormat="1" applyFont="1" applyFill="1" applyBorder="1" applyAlignment="1">
      <alignment vertical="center"/>
    </xf>
    <xf numFmtId="192" fontId="3" fillId="0" borderId="19" xfId="58" applyNumberFormat="1" applyFont="1" applyFill="1" applyBorder="1" applyAlignment="1">
      <alignment horizontal="right" vertical="center"/>
    </xf>
    <xf numFmtId="192" fontId="3" fillId="0" borderId="19" xfId="58" applyNumberFormat="1" applyFont="1" applyFill="1" applyBorder="1" applyAlignment="1">
      <alignment horizontal="right" vertical="center" shrinkToFit="1"/>
    </xf>
    <xf numFmtId="180" fontId="3" fillId="0" borderId="19" xfId="58" applyNumberFormat="1" applyFont="1" applyFill="1" applyBorder="1" applyAlignment="1">
      <alignment vertical="center"/>
    </xf>
    <xf numFmtId="192" fontId="3" fillId="0" borderId="18" xfId="58" applyNumberFormat="1" applyFont="1" applyFill="1" applyBorder="1" applyAlignment="1">
      <alignment horizontal="right" vertical="center"/>
    </xf>
    <xf numFmtId="180" fontId="3" fillId="0" borderId="18" xfId="58" applyNumberFormat="1" applyFont="1" applyFill="1" applyBorder="1" applyAlignment="1">
      <alignment vertical="center"/>
    </xf>
    <xf numFmtId="195" fontId="3" fillId="0" borderId="18" xfId="58" applyNumberFormat="1" applyFont="1" applyFill="1" applyBorder="1" applyAlignment="1">
      <alignment horizontal="right" vertical="center"/>
    </xf>
    <xf numFmtId="195" fontId="3" fillId="0" borderId="18" xfId="58" applyNumberFormat="1" applyFont="1" applyFill="1" applyBorder="1" applyAlignment="1">
      <alignment horizontal="right" vertical="center" shrinkToFit="1"/>
    </xf>
    <xf numFmtId="195" fontId="3" fillId="0" borderId="20" xfId="58" applyNumberFormat="1" applyFont="1" applyFill="1" applyBorder="1" applyAlignment="1">
      <alignment horizontal="right" vertical="center"/>
    </xf>
    <xf numFmtId="195" fontId="3" fillId="0" borderId="20" xfId="58" applyNumberFormat="1" applyFont="1" applyFill="1" applyBorder="1" applyAlignment="1">
      <alignment horizontal="right" vertical="center" shrinkToFit="1"/>
    </xf>
    <xf numFmtId="192" fontId="3" fillId="0" borderId="18" xfId="58" applyNumberFormat="1" applyFont="1" applyFill="1" applyBorder="1" applyAlignment="1">
      <alignment horizontal="right" vertical="center" shrinkToFit="1"/>
    </xf>
    <xf numFmtId="196" fontId="3" fillId="0" borderId="20" xfId="58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right" vertical="center"/>
    </xf>
    <xf numFmtId="180" fontId="3" fillId="0" borderId="20" xfId="58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95" fontId="3" fillId="0" borderId="21" xfId="0" applyNumberFormat="1" applyFont="1" applyFill="1" applyBorder="1" applyAlignment="1">
      <alignment horizontal="right" shrinkToFit="1"/>
    </xf>
    <xf numFmtId="195" fontId="3" fillId="0" borderId="22" xfId="0" applyNumberFormat="1" applyFont="1" applyFill="1" applyBorder="1" applyAlignment="1">
      <alignment horizontal="right" shrinkToFit="1"/>
    </xf>
    <xf numFmtId="40" fontId="3" fillId="0" borderId="0" xfId="58" applyNumberFormat="1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195" fontId="3" fillId="0" borderId="16" xfId="0" applyNumberFormat="1" applyFont="1" applyFill="1" applyBorder="1" applyAlignment="1">
      <alignment horizontal="right" shrinkToFit="1"/>
    </xf>
    <xf numFmtId="195" fontId="3" fillId="0" borderId="23" xfId="0" applyNumberFormat="1" applyFont="1" applyFill="1" applyBorder="1" applyAlignment="1">
      <alignment horizontal="right" shrinkToFit="1"/>
    </xf>
    <xf numFmtId="0" fontId="3" fillId="0" borderId="24" xfId="0" applyFont="1" applyFill="1" applyBorder="1" applyAlignment="1">
      <alignment horizontal="distributed"/>
    </xf>
    <xf numFmtId="195" fontId="3" fillId="0" borderId="25" xfId="0" applyNumberFormat="1" applyFont="1" applyFill="1" applyBorder="1" applyAlignment="1">
      <alignment horizontal="right" shrinkToFit="1"/>
    </xf>
    <xf numFmtId="195" fontId="3" fillId="0" borderId="26" xfId="0" applyNumberFormat="1" applyFont="1" applyFill="1" applyBorder="1" applyAlignment="1">
      <alignment horizontal="right" shrinkToFit="1"/>
    </xf>
    <xf numFmtId="0" fontId="3" fillId="0" borderId="27" xfId="0" applyFont="1" applyFill="1" applyBorder="1" applyAlignment="1">
      <alignment horizontal="distributed"/>
    </xf>
    <xf numFmtId="195" fontId="3" fillId="0" borderId="28" xfId="58" applyNumberFormat="1" applyFont="1" applyFill="1" applyBorder="1" applyAlignment="1">
      <alignment horizontal="right" shrinkToFit="1"/>
    </xf>
    <xf numFmtId="195" fontId="3" fillId="0" borderId="28" xfId="0" applyNumberFormat="1" applyFont="1" applyFill="1" applyBorder="1" applyAlignment="1">
      <alignment horizontal="right" shrinkToFit="1"/>
    </xf>
    <xf numFmtId="197" fontId="3" fillId="0" borderId="25" xfId="0" applyNumberFormat="1" applyFont="1" applyFill="1" applyBorder="1" applyAlignment="1">
      <alignment horizontal="right" shrinkToFit="1"/>
    </xf>
    <xf numFmtId="0" fontId="3" fillId="0" borderId="20" xfId="0" applyFont="1" applyFill="1" applyBorder="1" applyAlignment="1">
      <alignment horizontal="distributed"/>
    </xf>
    <xf numFmtId="195" fontId="3" fillId="0" borderId="17" xfId="0" applyNumberFormat="1" applyFont="1" applyFill="1" applyBorder="1" applyAlignment="1">
      <alignment horizontal="right" shrinkToFit="1"/>
    </xf>
    <xf numFmtId="195" fontId="3" fillId="0" borderId="29" xfId="0" applyNumberFormat="1" applyFont="1" applyFill="1" applyBorder="1" applyAlignment="1">
      <alignment horizontal="right" shrinkToFit="1"/>
    </xf>
    <xf numFmtId="195" fontId="3" fillId="0" borderId="30" xfId="0" applyNumberFormat="1" applyFont="1" applyFill="1" applyBorder="1" applyAlignment="1">
      <alignment horizontal="right" shrinkToFi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shrinkToFit="1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38" fontId="3" fillId="0" borderId="0" xfId="58" applyFont="1" applyFill="1" applyBorder="1" applyAlignment="1" applyProtection="1">
      <alignment vertical="center"/>
      <protection/>
    </xf>
    <xf numFmtId="38" fontId="3" fillId="0" borderId="0" xfId="58" applyFont="1" applyFill="1" applyBorder="1" applyAlignment="1" applyProtection="1">
      <alignment horizontal="distributed" vertical="center"/>
      <protection/>
    </xf>
    <xf numFmtId="38" fontId="3" fillId="0" borderId="0" xfId="58" applyFont="1" applyFill="1" applyAlignment="1" applyProtection="1">
      <alignment vertical="center"/>
      <protection/>
    </xf>
    <xf numFmtId="38" fontId="3" fillId="0" borderId="0" xfId="58" applyFont="1" applyFill="1" applyBorder="1" applyAlignment="1" applyProtection="1">
      <alignment vertical="center" shrinkToFit="1"/>
      <protection/>
    </xf>
    <xf numFmtId="38" fontId="3" fillId="0" borderId="0" xfId="58" applyFont="1" applyFill="1" applyBorder="1" applyAlignment="1" applyProtection="1">
      <alignment vertical="center" shrinkToFit="1"/>
      <protection locked="0"/>
    </xf>
    <xf numFmtId="38" fontId="3" fillId="0" borderId="0" xfId="58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18" xfId="58" applyFont="1" applyFill="1" applyBorder="1" applyAlignment="1">
      <alignment vertical="center"/>
    </xf>
    <xf numFmtId="38" fontId="3" fillId="0" borderId="18" xfId="0" applyNumberFormat="1" applyFont="1" applyFill="1" applyBorder="1" applyAlignment="1">
      <alignment vertical="center"/>
    </xf>
    <xf numFmtId="182" fontId="3" fillId="0" borderId="18" xfId="0" applyNumberFormat="1" applyFont="1" applyFill="1" applyBorder="1" applyAlignment="1">
      <alignment vertical="center"/>
    </xf>
    <xf numFmtId="190" fontId="3" fillId="0" borderId="18" xfId="58" applyNumberFormat="1" applyFont="1" applyFill="1" applyBorder="1" applyAlignment="1">
      <alignment vertical="center"/>
    </xf>
    <xf numFmtId="38" fontId="3" fillId="0" borderId="20" xfId="58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 horizontal="distributed" vertical="center"/>
    </xf>
    <xf numFmtId="0" fontId="3" fillId="32" borderId="0" xfId="0" applyFont="1" applyFill="1" applyAlignment="1">
      <alignment vertical="center"/>
    </xf>
    <xf numFmtId="186" fontId="3" fillId="32" borderId="18" xfId="58" applyNumberFormat="1" applyFont="1" applyFill="1" applyBorder="1" applyAlignment="1">
      <alignment vertical="center"/>
    </xf>
    <xf numFmtId="186" fontId="3" fillId="32" borderId="18" xfId="58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right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distributed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34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90" fontId="3" fillId="0" borderId="38" xfId="0" applyNumberFormat="1" applyFont="1" applyBorder="1" applyAlignment="1">
      <alignment horizontal="right" vertical="center" shrinkToFit="1"/>
    </xf>
    <xf numFmtId="38" fontId="3" fillId="0" borderId="0" xfId="58" applyFont="1" applyBorder="1" applyAlignment="1">
      <alignment vertical="center"/>
    </xf>
    <xf numFmtId="38" fontId="3" fillId="0" borderId="0" xfId="58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76" fontId="3" fillId="0" borderId="23" xfId="0" applyNumberFormat="1" applyFont="1" applyFill="1" applyBorder="1" applyAlignment="1">
      <alignment horizontal="right" vertical="center" shrinkToFit="1"/>
    </xf>
    <xf numFmtId="0" fontId="3" fillId="0" borderId="40" xfId="0" applyFont="1" applyBorder="1" applyAlignment="1">
      <alignment vertical="center"/>
    </xf>
    <xf numFmtId="41" fontId="3" fillId="0" borderId="23" xfId="0" applyNumberFormat="1" applyFont="1" applyFill="1" applyBorder="1" applyAlignment="1">
      <alignment horizontal="right" vertical="center" shrinkToFit="1"/>
    </xf>
    <xf numFmtId="0" fontId="3" fillId="0" borderId="21" xfId="0" applyFont="1" applyBorder="1" applyAlignment="1">
      <alignment vertical="center"/>
    </xf>
    <xf numFmtId="190" fontId="3" fillId="0" borderId="23" xfId="0" applyNumberFormat="1" applyFont="1" applyFill="1" applyBorder="1" applyAlignment="1">
      <alignment horizontal="right" vertical="center" shrinkToFit="1"/>
    </xf>
    <xf numFmtId="0" fontId="3" fillId="0" borderId="16" xfId="0" applyFont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176" fontId="3" fillId="0" borderId="42" xfId="0" applyNumberFormat="1" applyFont="1" applyBorder="1" applyAlignment="1">
      <alignment horizontal="right" vertical="center" shrinkToFit="1"/>
    </xf>
    <xf numFmtId="176" fontId="3" fillId="0" borderId="43" xfId="0" applyNumberFormat="1" applyFont="1" applyBorder="1" applyAlignment="1">
      <alignment horizontal="right" vertical="center" shrinkToFit="1"/>
    </xf>
    <xf numFmtId="176" fontId="3" fillId="0" borderId="29" xfId="0" applyNumberFormat="1" applyFont="1" applyFill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46" xfId="0" applyNumberFormat="1" applyFont="1" applyBorder="1" applyAlignment="1">
      <alignment horizontal="right" vertical="center" shrinkToFit="1"/>
    </xf>
    <xf numFmtId="176" fontId="3" fillId="0" borderId="47" xfId="0" applyNumberFormat="1" applyFont="1" applyFill="1" applyBorder="1" applyAlignment="1">
      <alignment horizontal="right" vertical="center" shrinkToFit="1"/>
    </xf>
    <xf numFmtId="0" fontId="3" fillId="0" borderId="41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195" fontId="3" fillId="0" borderId="46" xfId="0" applyNumberFormat="1" applyFont="1" applyBorder="1" applyAlignment="1">
      <alignment horizontal="right" vertical="center" shrinkToFit="1"/>
    </xf>
    <xf numFmtId="195" fontId="3" fillId="0" borderId="47" xfId="0" applyNumberFormat="1" applyFont="1" applyFill="1" applyBorder="1" applyAlignment="1">
      <alignment horizontal="right" vertical="center" shrinkToFit="1"/>
    </xf>
    <xf numFmtId="195" fontId="3" fillId="0" borderId="43" xfId="0" applyNumberFormat="1" applyFont="1" applyBorder="1" applyAlignment="1">
      <alignment horizontal="right" vertical="center" shrinkToFit="1"/>
    </xf>
    <xf numFmtId="195" fontId="3" fillId="0" borderId="29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vertical="center"/>
    </xf>
    <xf numFmtId="190" fontId="3" fillId="0" borderId="46" xfId="0" applyNumberFormat="1" applyFont="1" applyBorder="1" applyAlignment="1">
      <alignment horizontal="right" vertical="center" shrinkToFit="1"/>
    </xf>
    <xf numFmtId="190" fontId="3" fillId="0" borderId="47" xfId="0" applyNumberFormat="1" applyFont="1" applyFill="1" applyBorder="1" applyAlignment="1">
      <alignment horizontal="right" vertical="center" shrinkToFit="1"/>
    </xf>
    <xf numFmtId="190" fontId="3" fillId="0" borderId="43" xfId="0" applyNumberFormat="1" applyFont="1" applyBorder="1" applyAlignment="1">
      <alignment horizontal="right" vertical="center" shrinkToFit="1"/>
    </xf>
    <xf numFmtId="190" fontId="3" fillId="0" borderId="29" xfId="0" applyNumberFormat="1" applyFont="1" applyFill="1" applyBorder="1" applyAlignment="1">
      <alignment horizontal="right" vertical="center" shrinkToFit="1"/>
    </xf>
    <xf numFmtId="38" fontId="3" fillId="0" borderId="49" xfId="0" applyNumberFormat="1" applyFont="1" applyBorder="1" applyAlignment="1">
      <alignment vertical="center" shrinkToFit="1"/>
    </xf>
    <xf numFmtId="2" fontId="3" fillId="0" borderId="38" xfId="0" applyNumberFormat="1" applyFont="1" applyBorder="1" applyAlignment="1">
      <alignment horizontal="right" vertical="center" shrinkToFit="1"/>
    </xf>
    <xf numFmtId="176" fontId="3" fillId="0" borderId="37" xfId="0" applyNumberFormat="1" applyFont="1" applyFill="1" applyBorder="1" applyAlignment="1">
      <alignment horizontal="right" vertical="center" shrinkToFit="1"/>
    </xf>
    <xf numFmtId="38" fontId="3" fillId="0" borderId="49" xfId="58" applyFont="1" applyBorder="1" applyAlignment="1">
      <alignment vertical="center" shrinkToFit="1"/>
    </xf>
    <xf numFmtId="41" fontId="3" fillId="0" borderId="37" xfId="0" applyNumberFormat="1" applyFont="1" applyFill="1" applyBorder="1" applyAlignment="1">
      <alignment horizontal="right" vertical="center" shrinkToFit="1"/>
    </xf>
    <xf numFmtId="2" fontId="3" fillId="0" borderId="38" xfId="0" applyNumberFormat="1" applyFont="1" applyFill="1" applyBorder="1" applyAlignment="1">
      <alignment horizontal="right" vertical="center" shrinkToFit="1"/>
    </xf>
    <xf numFmtId="184" fontId="3" fillId="0" borderId="0" xfId="0" applyNumberFormat="1" applyFont="1" applyFill="1" applyAlignment="1">
      <alignment vertical="center"/>
    </xf>
    <xf numFmtId="38" fontId="3" fillId="0" borderId="0" xfId="58" applyFont="1" applyAlignment="1">
      <alignment vertical="center"/>
    </xf>
    <xf numFmtId="38" fontId="3" fillId="0" borderId="0" xfId="58" applyFont="1" applyBorder="1" applyAlignment="1">
      <alignment horizontal="right" vertical="center"/>
    </xf>
    <xf numFmtId="38" fontId="3" fillId="0" borderId="0" xfId="58" applyFont="1" applyFill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 shrinkToFit="1"/>
    </xf>
    <xf numFmtId="2" fontId="3" fillId="0" borderId="23" xfId="0" applyNumberFormat="1" applyFont="1" applyFill="1" applyBorder="1" applyAlignment="1">
      <alignment horizontal="right" vertical="center" shrinkToFit="1"/>
    </xf>
    <xf numFmtId="38" fontId="3" fillId="0" borderId="50" xfId="0" applyNumberFormat="1" applyFont="1" applyBorder="1" applyAlignment="1">
      <alignment vertical="center" shrinkToFit="1"/>
    </xf>
    <xf numFmtId="2" fontId="3" fillId="0" borderId="43" xfId="0" applyNumberFormat="1" applyFont="1" applyBorder="1" applyAlignment="1">
      <alignment horizontal="right" vertical="center" shrinkToFit="1"/>
    </xf>
    <xf numFmtId="176" fontId="3" fillId="0" borderId="42" xfId="0" applyNumberFormat="1" applyFont="1" applyFill="1" applyBorder="1" applyAlignment="1">
      <alignment horizontal="right" vertical="center" shrinkToFit="1"/>
    </xf>
    <xf numFmtId="2" fontId="3" fillId="0" borderId="29" xfId="0" applyNumberFormat="1" applyFont="1" applyBorder="1" applyAlignment="1">
      <alignment horizontal="right" vertical="center" shrinkToFit="1"/>
    </xf>
    <xf numFmtId="38" fontId="3" fillId="0" borderId="51" xfId="58" applyFont="1" applyBorder="1" applyAlignment="1">
      <alignment vertical="center" shrinkToFit="1"/>
    </xf>
    <xf numFmtId="176" fontId="3" fillId="0" borderId="52" xfId="0" applyNumberFormat="1" applyFont="1" applyBorder="1" applyAlignment="1">
      <alignment horizontal="right" vertical="center" shrinkToFit="1"/>
    </xf>
    <xf numFmtId="2" fontId="3" fillId="0" borderId="46" xfId="0" applyNumberFormat="1" applyFont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2" fontId="3" fillId="0" borderId="47" xfId="0" applyNumberFormat="1" applyFont="1" applyBorder="1" applyAlignment="1">
      <alignment horizontal="right" vertical="center" shrinkToFit="1"/>
    </xf>
    <xf numFmtId="38" fontId="3" fillId="0" borderId="50" xfId="58" applyFont="1" applyBorder="1" applyAlignment="1">
      <alignment vertical="center" shrinkToFit="1"/>
    </xf>
    <xf numFmtId="190" fontId="3" fillId="0" borderId="49" xfId="58" applyNumberFormat="1" applyFont="1" applyBorder="1" applyAlignment="1">
      <alignment horizontal="right" vertical="center" shrinkToFit="1"/>
    </xf>
    <xf numFmtId="2" fontId="3" fillId="0" borderId="43" xfId="0" applyNumberFormat="1" applyFont="1" applyFill="1" applyBorder="1" applyAlignment="1">
      <alignment horizontal="right" vertical="center" shrinkToFit="1"/>
    </xf>
    <xf numFmtId="2" fontId="3" fillId="0" borderId="29" xfId="0" applyNumberFormat="1" applyFont="1" applyFill="1" applyBorder="1" applyAlignment="1">
      <alignment horizontal="right" vertical="center" shrinkToFit="1"/>
    </xf>
    <xf numFmtId="2" fontId="3" fillId="0" borderId="46" xfId="0" applyNumberFormat="1" applyFont="1" applyFill="1" applyBorder="1" applyAlignment="1">
      <alignment horizontal="right" vertical="center" shrinkToFit="1"/>
    </xf>
    <xf numFmtId="2" fontId="3" fillId="0" borderId="47" xfId="0" applyNumberFormat="1" applyFont="1" applyFill="1" applyBorder="1" applyAlignment="1">
      <alignment horizontal="right" vertical="center" shrinkToFit="1"/>
    </xf>
    <xf numFmtId="41" fontId="3" fillId="0" borderId="51" xfId="0" applyNumberFormat="1" applyFont="1" applyBorder="1" applyAlignment="1">
      <alignment horizontal="right" vertical="center" shrinkToFit="1"/>
    </xf>
    <xf numFmtId="41" fontId="3" fillId="0" borderId="52" xfId="0" applyNumberFormat="1" applyFont="1" applyBorder="1" applyAlignment="1">
      <alignment horizontal="right" vertical="center" shrinkToFit="1"/>
    </xf>
    <xf numFmtId="41" fontId="3" fillId="0" borderId="46" xfId="0" applyNumberFormat="1" applyFont="1" applyBorder="1" applyAlignment="1">
      <alignment horizontal="right" vertical="center" shrinkToFit="1"/>
    </xf>
    <xf numFmtId="41" fontId="3" fillId="0" borderId="52" xfId="0" applyNumberFormat="1" applyFont="1" applyFill="1" applyBorder="1" applyAlignment="1">
      <alignment horizontal="right" vertical="center" shrinkToFit="1"/>
    </xf>
    <xf numFmtId="41" fontId="3" fillId="0" borderId="50" xfId="58" applyNumberFormat="1" applyFont="1" applyBorder="1" applyAlignment="1">
      <alignment horizontal="right" vertical="center" shrinkToFit="1"/>
    </xf>
    <xf numFmtId="41" fontId="3" fillId="0" borderId="42" xfId="0" applyNumberFormat="1" applyFont="1" applyBorder="1" applyAlignment="1">
      <alignment horizontal="right" vertical="center" shrinkToFit="1"/>
    </xf>
    <xf numFmtId="41" fontId="3" fillId="0" borderId="43" xfId="0" applyNumberFormat="1" applyFont="1" applyBorder="1" applyAlignment="1">
      <alignment horizontal="right" vertical="center" shrinkToFit="1"/>
    </xf>
    <xf numFmtId="41" fontId="3" fillId="0" borderId="42" xfId="0" applyNumberFormat="1" applyFont="1" applyFill="1" applyBorder="1" applyAlignment="1">
      <alignment horizontal="right" vertical="center" shrinkToFit="1"/>
    </xf>
    <xf numFmtId="38" fontId="3" fillId="0" borderId="51" xfId="0" applyNumberFormat="1" applyFont="1" applyBorder="1" applyAlignment="1">
      <alignment vertical="center" shrinkToFit="1"/>
    </xf>
    <xf numFmtId="38" fontId="3" fillId="0" borderId="53" xfId="58" applyFont="1" applyBorder="1" applyAlignment="1">
      <alignment vertical="center"/>
    </xf>
    <xf numFmtId="38" fontId="3" fillId="0" borderId="53" xfId="58" applyFont="1" applyFill="1" applyBorder="1" applyAlignment="1">
      <alignment vertical="center"/>
    </xf>
    <xf numFmtId="38" fontId="3" fillId="0" borderId="33" xfId="58" applyFont="1" applyFill="1" applyBorder="1" applyAlignment="1">
      <alignment vertical="center"/>
    </xf>
    <xf numFmtId="38" fontId="3" fillId="0" borderId="54" xfId="58" applyFont="1" applyBorder="1" applyAlignment="1">
      <alignment vertical="center"/>
    </xf>
    <xf numFmtId="38" fontId="3" fillId="0" borderId="39" xfId="58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84" fontId="3" fillId="0" borderId="22" xfId="0" applyNumberFormat="1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38" fontId="3" fillId="0" borderId="49" xfId="58" applyFont="1" applyBorder="1" applyAlignment="1">
      <alignment horizontal="right" vertical="center" shrinkToFit="1"/>
    </xf>
    <xf numFmtId="195" fontId="3" fillId="0" borderId="50" xfId="58" applyNumberFormat="1" applyFont="1" applyBorder="1" applyAlignment="1">
      <alignment vertical="center" shrinkToFit="1"/>
    </xf>
    <xf numFmtId="195" fontId="3" fillId="0" borderId="51" xfId="58" applyNumberFormat="1" applyFont="1" applyBorder="1" applyAlignment="1">
      <alignment vertical="center" shrinkToFit="1"/>
    </xf>
    <xf numFmtId="190" fontId="3" fillId="0" borderId="51" xfId="58" applyNumberFormat="1" applyFont="1" applyBorder="1" applyAlignment="1">
      <alignment vertical="center" shrinkToFit="1"/>
    </xf>
    <xf numFmtId="190" fontId="3" fillId="0" borderId="50" xfId="58" applyNumberFormat="1" applyFont="1" applyBorder="1" applyAlignment="1">
      <alignment vertical="center" shrinkToFit="1"/>
    </xf>
    <xf numFmtId="190" fontId="3" fillId="0" borderId="49" xfId="58" applyNumberFormat="1" applyFont="1" applyBorder="1" applyAlignment="1">
      <alignment vertical="center" shrinkToFi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8" fontId="3" fillId="0" borderId="30" xfId="58" applyFont="1" applyBorder="1" applyAlignment="1">
      <alignment vertical="center" shrinkToFit="1"/>
    </xf>
    <xf numFmtId="38" fontId="3" fillId="0" borderId="48" xfId="58" applyFont="1" applyBorder="1" applyAlignment="1">
      <alignment vertical="center" shrinkToFit="1"/>
    </xf>
    <xf numFmtId="176" fontId="3" fillId="0" borderId="47" xfId="0" applyNumberFormat="1" applyFont="1" applyBorder="1" applyAlignment="1">
      <alignment horizontal="right" vertical="center" shrinkToFit="1"/>
    </xf>
    <xf numFmtId="38" fontId="3" fillId="0" borderId="41" xfId="58" applyFont="1" applyBorder="1" applyAlignment="1">
      <alignment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190" fontId="3" fillId="0" borderId="30" xfId="58" applyNumberFormat="1" applyFont="1" applyBorder="1" applyAlignment="1">
      <alignment horizontal="right" vertical="center" shrinkToFit="1"/>
    </xf>
    <xf numFmtId="38" fontId="3" fillId="0" borderId="30" xfId="58" applyFont="1" applyBorder="1" applyAlignment="1">
      <alignment horizontal="right" vertical="center" shrinkToFit="1"/>
    </xf>
    <xf numFmtId="195" fontId="3" fillId="0" borderId="48" xfId="58" applyNumberFormat="1" applyFont="1" applyBorder="1" applyAlignment="1">
      <alignment vertical="center" shrinkToFit="1"/>
    </xf>
    <xf numFmtId="195" fontId="3" fillId="0" borderId="41" xfId="58" applyNumberFormat="1" applyFont="1" applyBorder="1" applyAlignment="1">
      <alignment vertical="center" shrinkToFit="1"/>
    </xf>
    <xf numFmtId="38" fontId="3" fillId="0" borderId="30" xfId="0" applyNumberFormat="1" applyFont="1" applyBorder="1" applyAlignment="1">
      <alignment vertical="center" shrinkToFit="1"/>
    </xf>
    <xf numFmtId="38" fontId="3" fillId="0" borderId="41" xfId="0" applyNumberFormat="1" applyFont="1" applyBorder="1" applyAlignment="1">
      <alignment vertical="center" shrinkToFit="1"/>
    </xf>
    <xf numFmtId="0" fontId="3" fillId="0" borderId="53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38" fontId="3" fillId="0" borderId="49" xfId="58" applyFont="1" applyFill="1" applyBorder="1" applyAlignment="1">
      <alignment vertical="center" shrinkToFit="1"/>
    </xf>
    <xf numFmtId="38" fontId="3" fillId="0" borderId="51" xfId="58" applyFont="1" applyFill="1" applyBorder="1" applyAlignment="1">
      <alignment vertical="center" shrinkToFit="1"/>
    </xf>
    <xf numFmtId="38" fontId="3" fillId="0" borderId="50" xfId="58" applyFont="1" applyFill="1" applyBorder="1" applyAlignment="1">
      <alignment vertical="center" shrinkToFit="1"/>
    </xf>
    <xf numFmtId="190" fontId="3" fillId="0" borderId="49" xfId="58" applyNumberFormat="1" applyFont="1" applyFill="1" applyBorder="1" applyAlignment="1">
      <alignment horizontal="right" vertical="center" shrinkToFit="1"/>
    </xf>
    <xf numFmtId="38" fontId="3" fillId="0" borderId="49" xfId="58" applyFont="1" applyFill="1" applyBorder="1" applyAlignment="1">
      <alignment horizontal="right" vertical="center" shrinkToFit="1"/>
    </xf>
    <xf numFmtId="195" fontId="3" fillId="0" borderId="50" xfId="58" applyNumberFormat="1" applyFont="1" applyFill="1" applyBorder="1" applyAlignment="1">
      <alignment vertical="center" shrinkToFit="1"/>
    </xf>
    <xf numFmtId="195" fontId="3" fillId="0" borderId="51" xfId="58" applyNumberFormat="1" applyFont="1" applyFill="1" applyBorder="1" applyAlignment="1">
      <alignment vertical="center" shrinkToFit="1"/>
    </xf>
    <xf numFmtId="190" fontId="3" fillId="0" borderId="51" xfId="58" applyNumberFormat="1" applyFont="1" applyFill="1" applyBorder="1" applyAlignment="1">
      <alignment vertical="center" shrinkToFit="1"/>
    </xf>
    <xf numFmtId="190" fontId="3" fillId="0" borderId="49" xfId="58" applyNumberFormat="1" applyFont="1" applyFill="1" applyBorder="1" applyAlignment="1">
      <alignment vertical="center" shrinkToFit="1"/>
    </xf>
    <xf numFmtId="38" fontId="3" fillId="0" borderId="49" xfId="0" applyNumberFormat="1" applyFont="1" applyFill="1" applyBorder="1" applyAlignment="1">
      <alignment vertical="center" shrinkToFit="1"/>
    </xf>
    <xf numFmtId="38" fontId="3" fillId="0" borderId="50" xfId="0" applyNumberFormat="1" applyFont="1" applyFill="1" applyBorder="1" applyAlignment="1">
      <alignment vertical="center" shrinkToFit="1"/>
    </xf>
    <xf numFmtId="195" fontId="3" fillId="0" borderId="47" xfId="0" applyNumberFormat="1" applyFont="1" applyBorder="1" applyAlignment="1">
      <alignment horizontal="right" vertical="center" shrinkToFit="1"/>
    </xf>
    <xf numFmtId="195" fontId="3" fillId="0" borderId="29" xfId="0" applyNumberFormat="1" applyFont="1" applyBorder="1" applyAlignment="1">
      <alignment horizontal="right" vertical="center" shrinkToFit="1"/>
    </xf>
    <xf numFmtId="190" fontId="3" fillId="0" borderId="48" xfId="58" applyNumberFormat="1" applyFont="1" applyBorder="1" applyAlignment="1">
      <alignment vertical="center" shrinkToFit="1"/>
    </xf>
    <xf numFmtId="190" fontId="3" fillId="0" borderId="47" xfId="0" applyNumberFormat="1" applyFont="1" applyBorder="1" applyAlignment="1">
      <alignment horizontal="right" vertical="center" shrinkToFit="1"/>
    </xf>
    <xf numFmtId="190" fontId="3" fillId="0" borderId="41" xfId="58" applyNumberFormat="1" applyFont="1" applyBorder="1" applyAlignment="1">
      <alignment vertical="center" shrinkToFit="1"/>
    </xf>
    <xf numFmtId="190" fontId="3" fillId="0" borderId="29" xfId="0" applyNumberFormat="1" applyFont="1" applyBorder="1" applyAlignment="1">
      <alignment horizontal="right" vertical="center" shrinkToFit="1"/>
    </xf>
    <xf numFmtId="190" fontId="3" fillId="0" borderId="30" xfId="58" applyNumberFormat="1" applyFont="1" applyBorder="1" applyAlignment="1">
      <alignment vertical="center" shrinkToFit="1"/>
    </xf>
    <xf numFmtId="190" fontId="3" fillId="0" borderId="23" xfId="0" applyNumberFormat="1" applyFont="1" applyBorder="1" applyAlignment="1">
      <alignment horizontal="right" vertical="center" shrinkToFit="1"/>
    </xf>
    <xf numFmtId="38" fontId="3" fillId="0" borderId="50" xfId="58" applyFont="1" applyBorder="1" applyAlignment="1">
      <alignment horizontal="right" vertical="center" shrinkToFit="1"/>
    </xf>
    <xf numFmtId="38" fontId="3" fillId="0" borderId="32" xfId="58" applyFont="1" applyBorder="1" applyAlignment="1">
      <alignment vertical="center"/>
    </xf>
    <xf numFmtId="38" fontId="3" fillId="0" borderId="33" xfId="58" applyFont="1" applyBorder="1" applyAlignment="1">
      <alignment vertical="center"/>
    </xf>
    <xf numFmtId="38" fontId="3" fillId="0" borderId="21" xfId="58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1" fontId="3" fillId="0" borderId="48" xfId="0" applyNumberFormat="1" applyFont="1" applyBorder="1" applyAlignment="1">
      <alignment horizontal="right" vertical="center" shrinkToFit="1"/>
    </xf>
    <xf numFmtId="41" fontId="3" fillId="0" borderId="47" xfId="0" applyNumberFormat="1" applyFont="1" applyBorder="1" applyAlignment="1">
      <alignment horizontal="right" vertical="center" shrinkToFit="1"/>
    </xf>
    <xf numFmtId="41" fontId="3" fillId="0" borderId="41" xfId="58" applyNumberFormat="1" applyFont="1" applyBorder="1" applyAlignment="1">
      <alignment horizontal="right" vertical="center" shrinkToFit="1"/>
    </xf>
    <xf numFmtId="41" fontId="3" fillId="0" borderId="29" xfId="0" applyNumberFormat="1" applyFont="1" applyBorder="1" applyAlignment="1">
      <alignment horizontal="right" vertical="center" shrinkToFit="1"/>
    </xf>
    <xf numFmtId="38" fontId="3" fillId="0" borderId="48" xfId="0" applyNumberFormat="1" applyFont="1" applyBorder="1" applyAlignment="1">
      <alignment vertical="center" shrinkToFit="1"/>
    </xf>
    <xf numFmtId="38" fontId="3" fillId="0" borderId="54" xfId="58" applyFont="1" applyFill="1" applyBorder="1" applyAlignment="1">
      <alignment vertical="center"/>
    </xf>
    <xf numFmtId="41" fontId="3" fillId="0" borderId="49" xfId="58" applyNumberFormat="1" applyFont="1" applyFill="1" applyBorder="1" applyAlignment="1">
      <alignment horizontal="right" vertical="center" shrinkToFit="1"/>
    </xf>
    <xf numFmtId="38" fontId="3" fillId="0" borderId="50" xfId="58" applyFont="1" applyFill="1" applyBorder="1" applyAlignment="1">
      <alignment horizontal="right" vertical="center" shrinkToFit="1"/>
    </xf>
    <xf numFmtId="41" fontId="3" fillId="0" borderId="51" xfId="0" applyNumberFormat="1" applyFont="1" applyFill="1" applyBorder="1" applyAlignment="1">
      <alignment horizontal="right" vertical="center" shrinkToFit="1"/>
    </xf>
    <xf numFmtId="41" fontId="3" fillId="0" borderId="50" xfId="58" applyNumberFormat="1" applyFont="1" applyFill="1" applyBorder="1" applyAlignment="1">
      <alignment horizontal="right" vertical="center" shrinkToFit="1"/>
    </xf>
    <xf numFmtId="38" fontId="3" fillId="0" borderId="51" xfId="0" applyNumberFormat="1" applyFont="1" applyFill="1" applyBorder="1" applyAlignment="1">
      <alignment vertical="center" shrinkToFit="1"/>
    </xf>
    <xf numFmtId="38" fontId="3" fillId="0" borderId="41" xfId="58" applyFont="1" applyBorder="1" applyAlignment="1">
      <alignment horizontal="right" vertical="center" shrinkToFit="1"/>
    </xf>
    <xf numFmtId="38" fontId="3" fillId="0" borderId="0" xfId="58" applyFont="1" applyFill="1" applyAlignment="1">
      <alignment vertical="center"/>
    </xf>
    <xf numFmtId="38" fontId="3" fillId="0" borderId="39" xfId="58" applyFont="1" applyBorder="1" applyAlignment="1">
      <alignment horizontal="right" vertical="center"/>
    </xf>
    <xf numFmtId="38" fontId="3" fillId="0" borderId="54" xfId="58" applyFont="1" applyBorder="1" applyAlignment="1">
      <alignment horizontal="right" vertical="center"/>
    </xf>
    <xf numFmtId="38" fontId="3" fillId="0" borderId="55" xfId="58" applyFont="1" applyFill="1" applyBorder="1" applyAlignment="1">
      <alignment horizontal="right" vertical="center"/>
    </xf>
    <xf numFmtId="38" fontId="3" fillId="0" borderId="37" xfId="58" applyFont="1" applyBorder="1" applyAlignment="1">
      <alignment horizontal="right" vertical="center"/>
    </xf>
    <xf numFmtId="177" fontId="3" fillId="0" borderId="37" xfId="58" applyNumberFormat="1" applyFont="1" applyBorder="1" applyAlignment="1">
      <alignment horizontal="right" vertical="center"/>
    </xf>
    <xf numFmtId="177" fontId="3" fillId="0" borderId="0" xfId="58" applyNumberFormat="1" applyFont="1" applyAlignment="1">
      <alignment vertical="center"/>
    </xf>
    <xf numFmtId="177" fontId="3" fillId="0" borderId="58" xfId="58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85" fontId="3" fillId="0" borderId="39" xfId="58" applyNumberFormat="1" applyFont="1" applyBorder="1" applyAlignment="1">
      <alignment horizontal="right" vertical="center"/>
    </xf>
    <xf numFmtId="185" fontId="3" fillId="0" borderId="37" xfId="58" applyNumberFormat="1" applyFont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85" fontId="3" fillId="0" borderId="22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85" fontId="3" fillId="0" borderId="26" xfId="0" applyNumberFormat="1" applyFont="1" applyFill="1" applyBorder="1" applyAlignment="1">
      <alignment horizontal="center" vertical="center"/>
    </xf>
    <xf numFmtId="177" fontId="3" fillId="0" borderId="42" xfId="58" applyNumberFormat="1" applyFont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13" xfId="58" applyFont="1" applyBorder="1" applyAlignment="1">
      <alignment vertical="center"/>
    </xf>
    <xf numFmtId="38" fontId="3" fillId="0" borderId="14" xfId="58" applyFont="1" applyFill="1" applyBorder="1" applyAlignment="1">
      <alignment vertical="center"/>
    </xf>
    <xf numFmtId="38" fontId="3" fillId="0" borderId="59" xfId="58" applyFont="1" applyBorder="1" applyAlignment="1">
      <alignment vertical="center"/>
    </xf>
    <xf numFmtId="38" fontId="3" fillId="0" borderId="55" xfId="58" applyFont="1" applyFill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61" xfId="0" applyNumberFormat="1" applyFont="1" applyFill="1" applyBorder="1" applyAlignment="1">
      <alignment horizontal="right" vertical="center"/>
    </xf>
    <xf numFmtId="38" fontId="3" fillId="0" borderId="59" xfId="5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62" xfId="0" applyNumberFormat="1" applyFont="1" applyBorder="1" applyAlignment="1">
      <alignment horizontal="right" vertical="center"/>
    </xf>
    <xf numFmtId="190" fontId="3" fillId="0" borderId="38" xfId="5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38" fontId="3" fillId="0" borderId="64" xfId="58" applyFont="1" applyFill="1" applyBorder="1" applyAlignment="1">
      <alignment vertical="center"/>
    </xf>
    <xf numFmtId="38" fontId="3" fillId="0" borderId="49" xfId="58" applyFont="1" applyFill="1" applyBorder="1" applyAlignment="1">
      <alignment horizontal="right" vertical="center"/>
    </xf>
    <xf numFmtId="177" fontId="3" fillId="0" borderId="49" xfId="58" applyNumberFormat="1" applyFont="1" applyFill="1" applyBorder="1" applyAlignment="1">
      <alignment horizontal="right" vertical="center"/>
    </xf>
    <xf numFmtId="38" fontId="3" fillId="0" borderId="54" xfId="58" applyFont="1" applyFill="1" applyBorder="1" applyAlignment="1">
      <alignment horizontal="right" vertical="center"/>
    </xf>
    <xf numFmtId="177" fontId="3" fillId="0" borderId="65" xfId="58" applyNumberFormat="1" applyFont="1" applyFill="1" applyBorder="1" applyAlignment="1">
      <alignment horizontal="right" vertical="center"/>
    </xf>
    <xf numFmtId="177" fontId="3" fillId="0" borderId="50" xfId="58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55" xfId="58" applyFont="1" applyBorder="1" applyAlignment="1">
      <alignment vertical="center"/>
    </xf>
    <xf numFmtId="176" fontId="3" fillId="0" borderId="49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61" xfId="0" applyNumberFormat="1" applyFont="1" applyBorder="1" applyAlignment="1">
      <alignment horizontal="right" vertical="center"/>
    </xf>
    <xf numFmtId="190" fontId="3" fillId="0" borderId="38" xfId="58" applyNumberFormat="1" applyFont="1" applyBorder="1" applyAlignment="1">
      <alignment horizontal="right" vertical="center"/>
    </xf>
    <xf numFmtId="191" fontId="3" fillId="0" borderId="61" xfId="0" applyNumberFormat="1" applyFont="1" applyBorder="1" applyAlignment="1">
      <alignment horizontal="right" vertical="center"/>
    </xf>
    <xf numFmtId="176" fontId="3" fillId="0" borderId="55" xfId="0" applyNumberFormat="1" applyFont="1" applyBorder="1" applyAlignment="1">
      <alignment horizontal="right" vertical="center"/>
    </xf>
    <xf numFmtId="1" fontId="3" fillId="0" borderId="55" xfId="0" applyNumberFormat="1" applyFont="1" applyBorder="1" applyAlignment="1">
      <alignment horizontal="right" vertical="center"/>
    </xf>
    <xf numFmtId="1" fontId="3" fillId="0" borderId="54" xfId="0" applyNumberFormat="1" applyFont="1" applyBorder="1" applyAlignment="1">
      <alignment horizontal="right" vertical="center"/>
    </xf>
    <xf numFmtId="38" fontId="3" fillId="0" borderId="55" xfId="58" applyFont="1" applyBorder="1" applyAlignment="1">
      <alignment horizontal="right" vertical="center"/>
    </xf>
    <xf numFmtId="176" fontId="3" fillId="0" borderId="65" xfId="0" applyNumberFormat="1" applyFont="1" applyBorder="1" applyAlignment="1">
      <alignment horizontal="right" vertical="center"/>
    </xf>
    <xf numFmtId="191" fontId="3" fillId="0" borderId="55" xfId="58" applyNumberFormat="1" applyFont="1" applyBorder="1" applyAlignment="1">
      <alignment horizontal="right" vertical="center"/>
    </xf>
    <xf numFmtId="191" fontId="3" fillId="0" borderId="3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/>
    </xf>
    <xf numFmtId="38" fontId="3" fillId="0" borderId="22" xfId="58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vertical="center" wrapText="1"/>
    </xf>
    <xf numFmtId="176" fontId="3" fillId="0" borderId="26" xfId="0" applyNumberFormat="1" applyFont="1" applyFill="1" applyBorder="1" applyAlignment="1">
      <alignment horizontal="right" vertical="center"/>
    </xf>
    <xf numFmtId="190" fontId="3" fillId="0" borderId="23" xfId="58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38" fontId="3" fillId="0" borderId="22" xfId="58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40" fontId="3" fillId="0" borderId="37" xfId="58" applyNumberFormat="1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40" fontId="3" fillId="0" borderId="58" xfId="58" applyNumberFormat="1" applyFont="1" applyBorder="1" applyAlignment="1">
      <alignment horizontal="right" vertical="center"/>
    </xf>
    <xf numFmtId="40" fontId="3" fillId="0" borderId="39" xfId="58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0" fontId="3" fillId="0" borderId="42" xfId="58" applyNumberFormat="1" applyFont="1" applyBorder="1" applyAlignment="1">
      <alignment horizontal="right" vertical="center"/>
    </xf>
    <xf numFmtId="40" fontId="3" fillId="0" borderId="0" xfId="0" applyNumberFormat="1" applyFont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40" fontId="3" fillId="0" borderId="52" xfId="58" applyNumberFormat="1" applyFont="1" applyBorder="1" applyAlignment="1">
      <alignment horizontal="right" vertical="center"/>
    </xf>
    <xf numFmtId="40" fontId="3" fillId="0" borderId="66" xfId="58" applyNumberFormat="1" applyFont="1" applyFill="1" applyBorder="1" applyAlignment="1">
      <alignment horizontal="right" vertical="center"/>
    </xf>
    <xf numFmtId="40" fontId="3" fillId="0" borderId="68" xfId="58" applyNumberFormat="1" applyFont="1" applyFill="1" applyBorder="1" applyAlignment="1">
      <alignment horizontal="right" vertical="center"/>
    </xf>
    <xf numFmtId="40" fontId="3" fillId="0" borderId="67" xfId="58" applyNumberFormat="1" applyFont="1" applyFill="1" applyBorder="1" applyAlignment="1">
      <alignment horizontal="right" vertical="center"/>
    </xf>
    <xf numFmtId="40" fontId="3" fillId="0" borderId="69" xfId="58" applyNumberFormat="1" applyFont="1" applyFill="1" applyBorder="1" applyAlignment="1">
      <alignment horizontal="right" vertical="center"/>
    </xf>
    <xf numFmtId="40" fontId="3" fillId="0" borderId="36" xfId="58" applyNumberFormat="1" applyFont="1" applyFill="1" applyBorder="1" applyAlignment="1">
      <alignment horizontal="right" vertical="center"/>
    </xf>
    <xf numFmtId="40" fontId="3" fillId="33" borderId="37" xfId="58" applyNumberFormat="1" applyFont="1" applyFill="1" applyBorder="1" applyAlignment="1">
      <alignment horizontal="right" vertical="center"/>
    </xf>
    <xf numFmtId="40" fontId="3" fillId="33" borderId="58" xfId="58" applyNumberFormat="1" applyFont="1" applyFill="1" applyBorder="1" applyAlignment="1">
      <alignment horizontal="right" vertical="center"/>
    </xf>
    <xf numFmtId="40" fontId="3" fillId="33" borderId="39" xfId="58" applyNumberFormat="1" applyFont="1" applyFill="1" applyBorder="1" applyAlignment="1">
      <alignment horizontal="right" vertical="center"/>
    </xf>
    <xf numFmtId="40" fontId="3" fillId="0" borderId="37" xfId="58" applyNumberFormat="1" applyFont="1" applyFill="1" applyBorder="1" applyAlignment="1">
      <alignment horizontal="right" vertical="center"/>
    </xf>
    <xf numFmtId="40" fontId="3" fillId="33" borderId="52" xfId="58" applyNumberFormat="1" applyFont="1" applyFill="1" applyBorder="1" applyAlignment="1">
      <alignment horizontal="right" vertical="center"/>
    </xf>
    <xf numFmtId="40" fontId="3" fillId="33" borderId="42" xfId="58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70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86" fontId="3" fillId="0" borderId="0" xfId="58" applyNumberFormat="1" applyFont="1" applyFill="1" applyAlignment="1">
      <alignment vertical="center"/>
    </xf>
    <xf numFmtId="198" fontId="3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192" fontId="3" fillId="0" borderId="37" xfId="58" applyNumberFormat="1" applyFont="1" applyFill="1" applyBorder="1" applyAlignment="1">
      <alignment horizontal="right" vertical="center" shrinkToFit="1"/>
    </xf>
    <xf numFmtId="192" fontId="3" fillId="0" borderId="39" xfId="58" applyNumberFormat="1" applyFont="1" applyFill="1" applyBorder="1" applyAlignment="1">
      <alignment horizontal="right" vertical="center" shrinkToFit="1"/>
    </xf>
    <xf numFmtId="38" fontId="3" fillId="0" borderId="39" xfId="58" applyFont="1" applyFill="1" applyBorder="1" applyAlignment="1">
      <alignment horizontal="right" vertical="center" shrinkToFit="1"/>
    </xf>
    <xf numFmtId="2" fontId="3" fillId="0" borderId="39" xfId="0" applyNumberFormat="1" applyFont="1" applyFill="1" applyBorder="1" applyAlignment="1">
      <alignment horizontal="right" vertical="center" shrinkToFit="1"/>
    </xf>
    <xf numFmtId="198" fontId="3" fillId="0" borderId="0" xfId="0" applyNumberFormat="1" applyFont="1" applyFill="1" applyBorder="1" applyAlignment="1">
      <alignment vertical="center" shrinkToFit="1"/>
    </xf>
    <xf numFmtId="38" fontId="3" fillId="0" borderId="37" xfId="58" applyFont="1" applyFill="1" applyBorder="1" applyAlignment="1">
      <alignment horizontal="right" vertical="center" shrinkToFit="1"/>
    </xf>
    <xf numFmtId="2" fontId="3" fillId="0" borderId="37" xfId="0" applyNumberFormat="1" applyFont="1" applyFill="1" applyBorder="1" applyAlignment="1">
      <alignment horizontal="right" vertical="center" shrinkToFit="1"/>
    </xf>
    <xf numFmtId="192" fontId="3" fillId="0" borderId="58" xfId="58" applyNumberFormat="1" applyFont="1" applyFill="1" applyBorder="1" applyAlignment="1">
      <alignment horizontal="right" vertical="center" shrinkToFit="1"/>
    </xf>
    <xf numFmtId="38" fontId="3" fillId="0" borderId="58" xfId="58" applyFont="1" applyFill="1" applyBorder="1" applyAlignment="1">
      <alignment horizontal="right" vertical="center" shrinkToFit="1"/>
    </xf>
    <xf numFmtId="2" fontId="3" fillId="0" borderId="58" xfId="0" applyNumberFormat="1" applyFont="1" applyFill="1" applyBorder="1" applyAlignment="1">
      <alignment horizontal="right" vertical="center" shrinkToFit="1"/>
    </xf>
    <xf numFmtId="192" fontId="3" fillId="0" borderId="37" xfId="0" applyNumberFormat="1" applyFont="1" applyFill="1" applyBorder="1" applyAlignment="1">
      <alignment vertical="center" shrinkToFit="1"/>
    </xf>
    <xf numFmtId="37" fontId="3" fillId="0" borderId="49" xfId="0" applyNumberFormat="1" applyFont="1" applyFill="1" applyBorder="1" applyAlignment="1">
      <alignment vertical="center" shrinkToFit="1"/>
    </xf>
    <xf numFmtId="192" fontId="3" fillId="0" borderId="37" xfId="58" applyNumberFormat="1" applyFont="1" applyFill="1" applyBorder="1" applyAlignment="1">
      <alignment vertical="center" shrinkToFit="1"/>
    </xf>
    <xf numFmtId="192" fontId="3" fillId="0" borderId="58" xfId="58" applyNumberFormat="1" applyFont="1" applyFill="1" applyBorder="1" applyAlignment="1">
      <alignment vertical="center" shrinkToFit="1"/>
    </xf>
    <xf numFmtId="38" fontId="3" fillId="0" borderId="65" xfId="58" applyFont="1" applyFill="1" applyBorder="1" applyAlignment="1">
      <alignment vertical="center" shrinkToFit="1"/>
    </xf>
    <xf numFmtId="38" fontId="3" fillId="0" borderId="37" xfId="58" applyFont="1" applyFill="1" applyBorder="1" applyAlignment="1">
      <alignment vertical="center" shrinkToFit="1"/>
    </xf>
    <xf numFmtId="192" fontId="3" fillId="0" borderId="61" xfId="58" applyNumberFormat="1" applyFont="1" applyFill="1" applyBorder="1" applyAlignment="1">
      <alignment horizontal="right" vertical="center" shrinkToFit="1"/>
    </xf>
    <xf numFmtId="193" fontId="3" fillId="0" borderId="65" xfId="58" applyNumberFormat="1" applyFont="1" applyFill="1" applyBorder="1" applyAlignment="1">
      <alignment vertical="center" shrinkToFit="1"/>
    </xf>
    <xf numFmtId="181" fontId="3" fillId="0" borderId="58" xfId="58" applyNumberFormat="1" applyFont="1" applyFill="1" applyBorder="1" applyAlignment="1">
      <alignment horizontal="right" vertical="center" shrinkToFit="1"/>
    </xf>
    <xf numFmtId="192" fontId="3" fillId="0" borderId="65" xfId="58" applyNumberFormat="1" applyFont="1" applyFill="1" applyBorder="1" applyAlignment="1">
      <alignment horizontal="right" vertical="center" shrinkToFit="1"/>
    </xf>
    <xf numFmtId="178" fontId="3" fillId="0" borderId="58" xfId="58" applyNumberFormat="1" applyFont="1" applyFill="1" applyBorder="1" applyAlignment="1">
      <alignment horizontal="right" vertical="center" shrinkToFit="1"/>
    </xf>
    <xf numFmtId="193" fontId="3" fillId="0" borderId="58" xfId="58" applyNumberFormat="1" applyFont="1" applyFill="1" applyBorder="1" applyAlignment="1">
      <alignment horizontal="right" vertical="center" shrinkToFit="1"/>
    </xf>
    <xf numFmtId="192" fontId="3" fillId="0" borderId="62" xfId="0" applyNumberFormat="1" applyFont="1" applyFill="1" applyBorder="1" applyAlignment="1">
      <alignment horizontal="right" vertical="center" shrinkToFit="1"/>
    </xf>
    <xf numFmtId="38" fontId="3" fillId="0" borderId="37" xfId="58" applyFont="1" applyFill="1" applyBorder="1" applyAlignment="1">
      <alignment horizontal="right" vertical="center"/>
    </xf>
    <xf numFmtId="178" fontId="3" fillId="0" borderId="37" xfId="58" applyNumberFormat="1" applyFont="1" applyFill="1" applyBorder="1" applyAlignment="1">
      <alignment horizontal="right" vertical="center" shrinkToFit="1"/>
    </xf>
    <xf numFmtId="186" fontId="3" fillId="0" borderId="37" xfId="58" applyNumberFormat="1" applyFont="1" applyFill="1" applyBorder="1" applyAlignment="1">
      <alignment horizontal="right" vertical="center" shrinkToFit="1"/>
    </xf>
    <xf numFmtId="38" fontId="3" fillId="0" borderId="54" xfId="58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86" fontId="3" fillId="0" borderId="0" xfId="58" applyNumberFormat="1" applyFont="1" applyFill="1" applyAlignment="1">
      <alignment vertical="center" shrinkToFit="1"/>
    </xf>
    <xf numFmtId="198" fontId="3" fillId="0" borderId="0" xfId="0" applyNumberFormat="1" applyFont="1" applyFill="1" applyAlignment="1">
      <alignment vertical="center" shrinkToFit="1"/>
    </xf>
    <xf numFmtId="38" fontId="3" fillId="0" borderId="0" xfId="58" applyFont="1" applyFill="1" applyAlignment="1">
      <alignment vertical="center" shrinkToFit="1"/>
    </xf>
    <xf numFmtId="38" fontId="3" fillId="0" borderId="0" xfId="58" applyFont="1" applyFill="1" applyBorder="1" applyAlignment="1">
      <alignment horizontal="right" vertical="center" shrinkToFit="1"/>
    </xf>
    <xf numFmtId="186" fontId="3" fillId="0" borderId="0" xfId="58" applyNumberFormat="1" applyFont="1" applyFill="1" applyBorder="1" applyAlignment="1">
      <alignment horizontal="right" vertical="center" shrinkToFit="1"/>
    </xf>
    <xf numFmtId="38" fontId="3" fillId="0" borderId="0" xfId="58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0" fontId="50" fillId="0" borderId="0" xfId="0" applyFont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186" fontId="3" fillId="0" borderId="70" xfId="58" applyNumberFormat="1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38" fontId="3" fillId="0" borderId="70" xfId="58" applyFont="1" applyFill="1" applyBorder="1" applyAlignment="1">
      <alignment vertical="center"/>
    </xf>
    <xf numFmtId="38" fontId="3" fillId="0" borderId="72" xfId="58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shrinkToFit="1"/>
    </xf>
    <xf numFmtId="192" fontId="3" fillId="0" borderId="23" xfId="58" applyNumberFormat="1" applyFont="1" applyFill="1" applyBorder="1" applyAlignment="1">
      <alignment horizontal="right" vertical="center" shrinkToFit="1"/>
    </xf>
    <xf numFmtId="192" fontId="3" fillId="0" borderId="26" xfId="58" applyNumberFormat="1" applyFont="1" applyFill="1" applyBorder="1" applyAlignment="1">
      <alignment horizontal="right" vertical="center" shrinkToFit="1"/>
    </xf>
    <xf numFmtId="192" fontId="3" fillId="0" borderId="0" xfId="0" applyNumberFormat="1" applyFont="1" applyFill="1" applyBorder="1" applyAlignment="1">
      <alignment vertical="center" shrinkToFit="1"/>
    </xf>
    <xf numFmtId="38" fontId="3" fillId="0" borderId="42" xfId="58" applyFont="1" applyFill="1" applyBorder="1" applyAlignment="1">
      <alignment horizontal="right" vertical="center" shrinkToFit="1"/>
    </xf>
    <xf numFmtId="186" fontId="3" fillId="0" borderId="42" xfId="58" applyNumberFormat="1" applyFont="1" applyFill="1" applyBorder="1" applyAlignment="1">
      <alignment horizontal="right" vertical="center" shrinkToFit="1"/>
    </xf>
    <xf numFmtId="2" fontId="3" fillId="0" borderId="42" xfId="0" applyNumberFormat="1" applyFont="1" applyFill="1" applyBorder="1" applyAlignment="1">
      <alignment horizontal="right" vertical="center" shrinkToFit="1"/>
    </xf>
    <xf numFmtId="183" fontId="3" fillId="0" borderId="0" xfId="58" applyNumberFormat="1" applyFont="1" applyFill="1" applyBorder="1" applyAlignment="1">
      <alignment horizontal="right" vertical="center" shrinkToFit="1"/>
    </xf>
    <xf numFmtId="188" fontId="3" fillId="0" borderId="0" xfId="0" applyNumberFormat="1" applyFont="1" applyFill="1" applyBorder="1" applyAlignment="1">
      <alignment horizontal="right" vertical="center" shrinkToFit="1"/>
    </xf>
    <xf numFmtId="183" fontId="3" fillId="0" borderId="0" xfId="0" applyNumberFormat="1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38" fontId="3" fillId="0" borderId="73" xfId="58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38" fontId="3" fillId="0" borderId="44" xfId="58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193" fontId="3" fillId="0" borderId="65" xfId="58" applyNumberFormat="1" applyFont="1" applyFill="1" applyBorder="1" applyAlignment="1">
      <alignment horizontal="right" vertical="center" shrinkToFit="1"/>
    </xf>
    <xf numFmtId="180" fontId="3" fillId="0" borderId="34" xfId="0" applyNumberFormat="1" applyFont="1" applyFill="1" applyBorder="1" applyAlignment="1">
      <alignment vertical="center"/>
    </xf>
    <xf numFmtId="180" fontId="3" fillId="0" borderId="34" xfId="0" applyNumberFormat="1" applyFont="1" applyFill="1" applyBorder="1" applyAlignment="1">
      <alignment vertical="center" shrinkToFit="1"/>
    </xf>
    <xf numFmtId="183" fontId="3" fillId="0" borderId="19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75" xfId="0" applyFont="1" applyFill="1" applyBorder="1" applyAlignment="1">
      <alignment horizontal="distributed" vertical="center"/>
    </xf>
    <xf numFmtId="0" fontId="3" fillId="0" borderId="76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192" fontId="3" fillId="0" borderId="1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8" fontId="3" fillId="32" borderId="0" xfId="58" applyFont="1" applyFill="1" applyBorder="1" applyAlignment="1">
      <alignment vertical="center"/>
    </xf>
    <xf numFmtId="180" fontId="3" fillId="32" borderId="0" xfId="0" applyNumberFormat="1" applyFont="1" applyFill="1" applyBorder="1" applyAlignment="1">
      <alignment vertical="center"/>
    </xf>
    <xf numFmtId="180" fontId="3" fillId="32" borderId="0" xfId="0" applyNumberFormat="1" applyFont="1" applyFill="1" applyBorder="1" applyAlignment="1">
      <alignment horizontal="right" vertical="center"/>
    </xf>
    <xf numFmtId="177" fontId="3" fillId="0" borderId="0" xfId="58" applyNumberFormat="1" applyFont="1" applyBorder="1" applyAlignment="1">
      <alignment horizontal="right" vertical="center"/>
    </xf>
    <xf numFmtId="177" fontId="3" fillId="0" borderId="0" xfId="58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8" fontId="3" fillId="0" borderId="52" xfId="58" applyFont="1" applyBorder="1" applyAlignment="1">
      <alignment horizontal="right" vertical="center"/>
    </xf>
    <xf numFmtId="38" fontId="3" fillId="0" borderId="51" xfId="58" applyFont="1" applyFill="1" applyBorder="1" applyAlignment="1">
      <alignment horizontal="right" vertical="center"/>
    </xf>
    <xf numFmtId="2" fontId="3" fillId="0" borderId="47" xfId="0" applyNumberFormat="1" applyFont="1" applyFill="1" applyBorder="1" applyAlignment="1">
      <alignment horizontal="center" vertical="center"/>
    </xf>
    <xf numFmtId="38" fontId="3" fillId="0" borderId="52" xfId="58" applyFont="1" applyBorder="1" applyAlignment="1">
      <alignment vertical="center"/>
    </xf>
    <xf numFmtId="38" fontId="3" fillId="0" borderId="77" xfId="58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1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92" fontId="3" fillId="0" borderId="42" xfId="58" applyNumberFormat="1" applyFont="1" applyFill="1" applyBorder="1" applyAlignment="1">
      <alignment horizontal="right" vertical="center" shrinkToFit="1"/>
    </xf>
    <xf numFmtId="41" fontId="3" fillId="0" borderId="42" xfId="58" applyNumberFormat="1" applyFont="1" applyFill="1" applyBorder="1" applyAlignment="1">
      <alignment horizontal="right" vertical="center" shrinkToFit="1"/>
    </xf>
    <xf numFmtId="198" fontId="3" fillId="0" borderId="70" xfId="0" applyNumberFormat="1" applyFont="1" applyFill="1" applyBorder="1" applyAlignment="1">
      <alignment vertical="center"/>
    </xf>
    <xf numFmtId="198" fontId="3" fillId="0" borderId="39" xfId="0" applyNumberFormat="1" applyFont="1" applyFill="1" applyBorder="1" applyAlignment="1">
      <alignment vertical="center" shrinkToFit="1"/>
    </xf>
    <xf numFmtId="198" fontId="3" fillId="0" borderId="37" xfId="0" applyNumberFormat="1" applyFont="1" applyFill="1" applyBorder="1" applyAlignment="1">
      <alignment vertical="center" shrinkToFit="1"/>
    </xf>
    <xf numFmtId="198" fontId="3" fillId="0" borderId="58" xfId="0" applyNumberFormat="1" applyFont="1" applyFill="1" applyBorder="1" applyAlignment="1">
      <alignment vertical="center" shrinkToFit="1"/>
    </xf>
    <xf numFmtId="198" fontId="3" fillId="0" borderId="42" xfId="0" applyNumberFormat="1" applyFont="1" applyFill="1" applyBorder="1" applyAlignment="1">
      <alignment vertical="center" shrinkToFit="1"/>
    </xf>
    <xf numFmtId="41" fontId="3" fillId="0" borderId="47" xfId="0" applyNumberFormat="1" applyFont="1" applyFill="1" applyBorder="1" applyAlignment="1">
      <alignment horizontal="right" vertical="center" shrinkToFit="1"/>
    </xf>
    <xf numFmtId="41" fontId="3" fillId="0" borderId="29" xfId="0" applyNumberFormat="1" applyFont="1" applyFill="1" applyBorder="1" applyAlignment="1">
      <alignment horizontal="right" vertical="center" shrinkToFit="1"/>
    </xf>
    <xf numFmtId="190" fontId="3" fillId="0" borderId="50" xfId="58" applyNumberFormat="1" applyFont="1" applyFill="1" applyBorder="1" applyAlignment="1">
      <alignment horizontal="right" vertical="center" shrinkToFit="1"/>
    </xf>
    <xf numFmtId="190" fontId="3" fillId="0" borderId="51" xfId="58" applyNumberFormat="1" applyFont="1" applyFill="1" applyBorder="1" applyAlignment="1">
      <alignment horizontal="right"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2" fontId="14" fillId="0" borderId="29" xfId="0" applyNumberFormat="1" applyFont="1" applyFill="1" applyBorder="1" applyAlignment="1">
      <alignment horizontal="right" vertical="center" shrinkToFit="1"/>
    </xf>
    <xf numFmtId="38" fontId="3" fillId="0" borderId="79" xfId="58" applyFont="1" applyBorder="1" applyAlignment="1">
      <alignment vertical="center"/>
    </xf>
    <xf numFmtId="38" fontId="3" fillId="0" borderId="38" xfId="58" applyFont="1" applyFill="1" applyBorder="1" applyAlignment="1">
      <alignment horizontal="right" vertical="center"/>
    </xf>
    <xf numFmtId="177" fontId="3" fillId="0" borderId="38" xfId="58" applyNumberFormat="1" applyFont="1" applyFill="1" applyBorder="1" applyAlignment="1">
      <alignment horizontal="right" vertical="center"/>
    </xf>
    <xf numFmtId="177" fontId="3" fillId="0" borderId="61" xfId="58" applyNumberFormat="1" applyFont="1" applyFill="1" applyBorder="1" applyAlignment="1">
      <alignment horizontal="right" vertical="center"/>
    </xf>
    <xf numFmtId="185" fontId="3" fillId="0" borderId="55" xfId="58" applyNumberFormat="1" applyFont="1" applyFill="1" applyBorder="1" applyAlignment="1">
      <alignment horizontal="right" vertical="center"/>
    </xf>
    <xf numFmtId="185" fontId="3" fillId="0" borderId="38" xfId="58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38" fontId="3" fillId="0" borderId="46" xfId="58" applyFont="1" applyFill="1" applyBorder="1" applyAlignment="1">
      <alignment horizontal="right" vertical="center"/>
    </xf>
    <xf numFmtId="177" fontId="3" fillId="0" borderId="43" xfId="58" applyNumberFormat="1" applyFont="1" applyFill="1" applyBorder="1" applyAlignment="1">
      <alignment horizontal="right" vertical="center"/>
    </xf>
    <xf numFmtId="177" fontId="3" fillId="0" borderId="37" xfId="58" applyNumberFormat="1" applyFont="1" applyFill="1" applyBorder="1" applyAlignment="1">
      <alignment horizontal="right" vertical="center"/>
    </xf>
    <xf numFmtId="38" fontId="3" fillId="0" borderId="39" xfId="58" applyFont="1" applyFill="1" applyBorder="1" applyAlignment="1">
      <alignment horizontal="right" vertical="center"/>
    </xf>
    <xf numFmtId="177" fontId="3" fillId="0" borderId="58" xfId="58" applyNumberFormat="1" applyFont="1" applyFill="1" applyBorder="1" applyAlignment="1">
      <alignment horizontal="right" vertical="center"/>
    </xf>
    <xf numFmtId="185" fontId="3" fillId="0" borderId="39" xfId="58" applyNumberFormat="1" applyFont="1" applyFill="1" applyBorder="1" applyAlignment="1">
      <alignment horizontal="right" vertical="center"/>
    </xf>
    <xf numFmtId="185" fontId="3" fillId="0" borderId="37" xfId="58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38" fontId="3" fillId="0" borderId="52" xfId="58" applyFont="1" applyFill="1" applyBorder="1" applyAlignment="1">
      <alignment horizontal="right" vertical="center"/>
    </xf>
    <xf numFmtId="177" fontId="3" fillId="0" borderId="42" xfId="58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1" fontId="3" fillId="0" borderId="55" xfId="0" applyNumberFormat="1" applyFont="1" applyFill="1" applyBorder="1" applyAlignment="1">
      <alignment horizontal="right" vertical="center"/>
    </xf>
    <xf numFmtId="176" fontId="3" fillId="0" borderId="55" xfId="0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0" fontId="3" fillId="0" borderId="72" xfId="0" applyFont="1" applyBorder="1" applyAlignment="1">
      <alignment horizontal="left" vertical="center"/>
    </xf>
    <xf numFmtId="192" fontId="3" fillId="0" borderId="80" xfId="0" applyNumberFormat="1" applyFont="1" applyFill="1" applyBorder="1" applyAlignment="1">
      <alignment horizontal="center" vertical="center" shrinkToFit="1"/>
    </xf>
    <xf numFmtId="192" fontId="3" fillId="0" borderId="81" xfId="0" applyNumberFormat="1" applyFont="1" applyFill="1" applyBorder="1" applyAlignment="1">
      <alignment horizontal="center" vertical="center" shrinkToFit="1"/>
    </xf>
    <xf numFmtId="192" fontId="3" fillId="0" borderId="82" xfId="0" applyNumberFormat="1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40" fontId="3" fillId="33" borderId="38" xfId="58" applyNumberFormat="1" applyFont="1" applyFill="1" applyBorder="1" applyAlignment="1">
      <alignment horizontal="right" vertical="center"/>
    </xf>
    <xf numFmtId="40" fontId="3" fillId="33" borderId="24" xfId="58" applyNumberFormat="1" applyFont="1" applyFill="1" applyBorder="1" applyAlignment="1">
      <alignment horizontal="right" vertical="center"/>
    </xf>
    <xf numFmtId="40" fontId="3" fillId="33" borderId="23" xfId="58" applyNumberFormat="1" applyFont="1" applyFill="1" applyBorder="1" applyAlignment="1">
      <alignment horizontal="right" vertical="center"/>
    </xf>
    <xf numFmtId="40" fontId="3" fillId="33" borderId="22" xfId="58" applyNumberFormat="1" applyFont="1" applyFill="1" applyBorder="1" applyAlignment="1">
      <alignment horizontal="right" vertical="center"/>
    </xf>
    <xf numFmtId="40" fontId="3" fillId="33" borderId="26" xfId="58" applyNumberFormat="1" applyFont="1" applyFill="1" applyBorder="1" applyAlignment="1">
      <alignment horizontal="right" vertical="center"/>
    </xf>
    <xf numFmtId="192" fontId="3" fillId="0" borderId="54" xfId="58" applyNumberFormat="1" applyFont="1" applyFill="1" applyBorder="1" applyAlignment="1">
      <alignment horizontal="right" vertical="center"/>
    </xf>
    <xf numFmtId="192" fontId="3" fillId="0" borderId="49" xfId="58" applyNumberFormat="1" applyFont="1" applyFill="1" applyBorder="1" applyAlignment="1">
      <alignment horizontal="right" vertical="center"/>
    </xf>
    <xf numFmtId="192" fontId="3" fillId="0" borderId="65" xfId="58" applyNumberFormat="1" applyFont="1" applyFill="1" applyBorder="1" applyAlignment="1">
      <alignment horizontal="right" vertical="center"/>
    </xf>
    <xf numFmtId="38" fontId="3" fillId="0" borderId="50" xfId="58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distributed"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88" fontId="3" fillId="0" borderId="52" xfId="0" applyNumberFormat="1" applyFont="1" applyFill="1" applyBorder="1" applyAlignment="1">
      <alignment horizontal="right" vertical="center" shrinkToFit="1"/>
    </xf>
    <xf numFmtId="41" fontId="3" fillId="0" borderId="52" xfId="58" applyNumberFormat="1" applyFont="1" applyFill="1" applyBorder="1" applyAlignment="1">
      <alignment horizontal="right" vertical="center" shrinkToFit="1"/>
    </xf>
    <xf numFmtId="188" fontId="3" fillId="0" borderId="37" xfId="0" applyNumberFormat="1" applyFont="1" applyFill="1" applyBorder="1" applyAlignment="1">
      <alignment horizontal="right" vertical="center" shrinkToFit="1"/>
    </xf>
    <xf numFmtId="41" fontId="3" fillId="0" borderId="37" xfId="58" applyNumberFormat="1" applyFont="1" applyFill="1" applyBorder="1" applyAlignment="1">
      <alignment horizontal="right" vertical="center" shrinkToFit="1"/>
    </xf>
    <xf numFmtId="188" fontId="3" fillId="0" borderId="42" xfId="0" applyNumberFormat="1" applyFont="1" applyFill="1" applyBorder="1" applyAlignment="1">
      <alignment horizontal="right" vertical="center" shrinkToFit="1"/>
    </xf>
    <xf numFmtId="186" fontId="3" fillId="32" borderId="18" xfId="0" applyNumberFormat="1" applyFont="1" applyFill="1" applyBorder="1" applyAlignment="1">
      <alignment horizontal="right" vertical="center"/>
    </xf>
    <xf numFmtId="192" fontId="3" fillId="0" borderId="39" xfId="58" applyNumberFormat="1" applyFont="1" applyFill="1" applyBorder="1" applyAlignment="1">
      <alignment horizontal="right"/>
    </xf>
    <xf numFmtId="202" fontId="3" fillId="0" borderId="39" xfId="0" applyNumberFormat="1" applyFont="1" applyFill="1" applyBorder="1" applyAlignment="1">
      <alignment horizontal="right"/>
    </xf>
    <xf numFmtId="192" fontId="3" fillId="0" borderId="21" xfId="58" applyNumberFormat="1" applyFont="1" applyFill="1" applyBorder="1" applyAlignment="1">
      <alignment horizontal="right"/>
    </xf>
    <xf numFmtId="192" fontId="3" fillId="0" borderId="39" xfId="58" applyNumberFormat="1" applyFont="1" applyFill="1" applyBorder="1" applyAlignment="1">
      <alignment shrinkToFit="1"/>
    </xf>
    <xf numFmtId="192" fontId="3" fillId="0" borderId="55" xfId="58" applyNumberFormat="1" applyFont="1" applyFill="1" applyBorder="1" applyAlignment="1">
      <alignment horizontal="right"/>
    </xf>
    <xf numFmtId="192" fontId="3" fillId="0" borderId="40" xfId="58" applyNumberFormat="1" applyFont="1" applyFill="1" applyBorder="1" applyAlignment="1">
      <alignment horizontal="right" vertical="center"/>
    </xf>
    <xf numFmtId="38" fontId="3" fillId="0" borderId="30" xfId="58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left" vertical="center" indent="1"/>
    </xf>
    <xf numFmtId="38" fontId="3" fillId="0" borderId="32" xfId="58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41" fontId="3" fillId="0" borderId="23" xfId="0" applyNumberFormat="1" applyFont="1" applyBorder="1" applyAlignment="1">
      <alignment horizontal="right" vertical="center" shrinkToFit="1"/>
    </xf>
    <xf numFmtId="41" fontId="3" fillId="0" borderId="41" xfId="58" applyNumberFormat="1" applyFont="1" applyFill="1" applyBorder="1" applyAlignment="1">
      <alignment horizontal="right" vertical="center" shrinkToFit="1"/>
    </xf>
    <xf numFmtId="38" fontId="3" fillId="0" borderId="0" xfId="58" applyFont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203" fontId="3" fillId="0" borderId="54" xfId="0" applyNumberFormat="1" applyFont="1" applyFill="1" applyBorder="1" applyAlignment="1">
      <alignment horizontal="right" vertical="center" shrinkToFit="1"/>
    </xf>
    <xf numFmtId="202" fontId="3" fillId="0" borderId="55" xfId="0" applyNumberFormat="1" applyFont="1" applyFill="1" applyBorder="1" applyAlignment="1">
      <alignment horizontal="right" vertical="center" shrinkToFit="1"/>
    </xf>
    <xf numFmtId="192" fontId="3" fillId="0" borderId="80" xfId="58" applyNumberFormat="1" applyFont="1" applyFill="1" applyBorder="1" applyAlignment="1">
      <alignment horizontal="center" vertical="center" shrinkToFit="1"/>
    </xf>
    <xf numFmtId="192" fontId="3" fillId="0" borderId="22" xfId="58" applyNumberFormat="1" applyFont="1" applyFill="1" applyBorder="1" applyAlignment="1">
      <alignment horizontal="right" vertical="center" shrinkToFit="1"/>
    </xf>
    <xf numFmtId="203" fontId="3" fillId="0" borderId="49" xfId="0" applyNumberFormat="1" applyFont="1" applyFill="1" applyBorder="1" applyAlignment="1">
      <alignment horizontal="right" vertical="center" shrinkToFit="1"/>
    </xf>
    <xf numFmtId="202" fontId="3" fillId="0" borderId="38" xfId="0" applyNumberFormat="1" applyFont="1" applyFill="1" applyBorder="1" applyAlignment="1">
      <alignment horizontal="right" vertical="center" shrinkToFit="1"/>
    </xf>
    <xf numFmtId="192" fontId="3" fillId="0" borderId="81" xfId="58" applyNumberFormat="1" applyFont="1" applyFill="1" applyBorder="1" applyAlignment="1">
      <alignment horizontal="center" vertical="center" shrinkToFit="1"/>
    </xf>
    <xf numFmtId="203" fontId="3" fillId="0" borderId="65" xfId="0" applyNumberFormat="1" applyFont="1" applyFill="1" applyBorder="1" applyAlignment="1">
      <alignment horizontal="right" vertical="center" shrinkToFit="1"/>
    </xf>
    <xf numFmtId="202" fontId="3" fillId="0" borderId="61" xfId="0" applyNumberFormat="1" applyFont="1" applyFill="1" applyBorder="1" applyAlignment="1">
      <alignment horizontal="right" vertical="center" shrinkToFit="1"/>
    </xf>
    <xf numFmtId="192" fontId="3" fillId="0" borderId="82" xfId="58" applyNumberFormat="1" applyFont="1" applyFill="1" applyBorder="1" applyAlignment="1">
      <alignment horizontal="center" vertical="center" shrinkToFit="1"/>
    </xf>
    <xf numFmtId="202" fontId="3" fillId="0" borderId="37" xfId="0" applyNumberFormat="1" applyFont="1" applyFill="1" applyBorder="1" applyAlignment="1">
      <alignment horizontal="right" vertical="center" shrinkToFit="1"/>
    </xf>
    <xf numFmtId="202" fontId="3" fillId="0" borderId="58" xfId="0" applyNumberFormat="1" applyFont="1" applyFill="1" applyBorder="1" applyAlignment="1">
      <alignment horizontal="right" vertical="center" shrinkToFit="1"/>
    </xf>
    <xf numFmtId="203" fontId="3" fillId="0" borderId="58" xfId="0" applyNumberFormat="1" applyFont="1" applyFill="1" applyBorder="1" applyAlignment="1">
      <alignment horizontal="right" vertical="center" shrinkToFit="1"/>
    </xf>
    <xf numFmtId="193" fontId="3" fillId="0" borderId="58" xfId="0" applyNumberFormat="1" applyFont="1" applyFill="1" applyBorder="1" applyAlignment="1">
      <alignment vertical="center" shrinkToFit="1"/>
    </xf>
    <xf numFmtId="202" fontId="3" fillId="0" borderId="39" xfId="0" applyNumberFormat="1" applyFont="1" applyFill="1" applyBorder="1" applyAlignment="1">
      <alignment horizontal="right" vertical="center" shrinkToFit="1"/>
    </xf>
    <xf numFmtId="192" fontId="3" fillId="0" borderId="65" xfId="58" applyNumberFormat="1" applyFont="1" applyFill="1" applyBorder="1" applyAlignment="1">
      <alignment vertical="center" shrinkToFit="1"/>
    </xf>
    <xf numFmtId="198" fontId="3" fillId="0" borderId="37" xfId="58" applyNumberFormat="1" applyFont="1" applyFill="1" applyBorder="1" applyAlignment="1">
      <alignment horizontal="right" vertical="center" shrinkToFit="1"/>
    </xf>
    <xf numFmtId="203" fontId="3" fillId="0" borderId="58" xfId="58" applyNumberFormat="1" applyFont="1" applyFill="1" applyBorder="1" applyAlignment="1">
      <alignment horizontal="right" vertical="center" shrinkToFit="1"/>
    </xf>
    <xf numFmtId="193" fontId="3" fillId="0" borderId="39" xfId="58" applyNumberFormat="1" applyFont="1" applyFill="1" applyBorder="1" applyAlignment="1">
      <alignment/>
    </xf>
    <xf numFmtId="38" fontId="3" fillId="0" borderId="39" xfId="58" applyFont="1" applyFill="1" applyBorder="1" applyAlignment="1">
      <alignment horizontal="right"/>
    </xf>
    <xf numFmtId="203" fontId="3" fillId="0" borderId="54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 horizontal="right"/>
    </xf>
    <xf numFmtId="203" fontId="3" fillId="0" borderId="49" xfId="0" applyNumberFormat="1" applyFont="1" applyFill="1" applyBorder="1" applyAlignment="1">
      <alignment vertical="center" shrinkToFit="1"/>
    </xf>
    <xf numFmtId="203" fontId="3" fillId="0" borderId="50" xfId="0" applyNumberFormat="1" applyFont="1" applyFill="1" applyBorder="1" applyAlignment="1">
      <alignment horizontal="right" vertical="center" shrinkToFit="1"/>
    </xf>
    <xf numFmtId="202" fontId="3" fillId="0" borderId="42" xfId="0" applyNumberFormat="1" applyFont="1" applyFill="1" applyBorder="1" applyAlignment="1">
      <alignment horizontal="right" vertical="center" shrinkToFit="1"/>
    </xf>
    <xf numFmtId="192" fontId="3" fillId="0" borderId="29" xfId="58" applyNumberFormat="1" applyFont="1" applyFill="1" applyBorder="1" applyAlignment="1">
      <alignment horizontal="right" vertical="center" shrinkToFit="1"/>
    </xf>
    <xf numFmtId="41" fontId="3" fillId="0" borderId="51" xfId="58" applyNumberFormat="1" applyFont="1" applyFill="1" applyBorder="1" applyAlignment="1">
      <alignment horizontal="right" vertical="center" shrinkToFit="1"/>
    </xf>
    <xf numFmtId="193" fontId="3" fillId="0" borderId="42" xfId="0" applyNumberFormat="1" applyFont="1" applyFill="1" applyBorder="1" applyAlignment="1">
      <alignment horizontal="right" vertical="center" shrinkToFit="1"/>
    </xf>
    <xf numFmtId="192" fontId="3" fillId="0" borderId="84" xfId="0" applyNumberFormat="1" applyFont="1" applyFill="1" applyBorder="1" applyAlignment="1">
      <alignment horizontal="right" vertical="center"/>
    </xf>
    <xf numFmtId="195" fontId="3" fillId="0" borderId="37" xfId="0" applyNumberFormat="1" applyFont="1" applyFill="1" applyBorder="1" applyAlignment="1">
      <alignment horizontal="right" vertical="center" shrinkToFit="1"/>
    </xf>
    <xf numFmtId="192" fontId="3" fillId="0" borderId="84" xfId="0" applyNumberFormat="1" applyFont="1" applyFill="1" applyBorder="1" applyAlignment="1">
      <alignment horizontal="right" vertical="center" shrinkToFit="1"/>
    </xf>
    <xf numFmtId="204" fontId="3" fillId="0" borderId="37" xfId="0" applyNumberFormat="1" applyFont="1" applyFill="1" applyBorder="1" applyAlignment="1">
      <alignment horizontal="right" vertical="center" shrinkToFit="1"/>
    </xf>
    <xf numFmtId="205" fontId="3" fillId="0" borderId="66" xfId="0" applyNumberFormat="1" applyFont="1" applyFill="1" applyBorder="1" applyAlignment="1">
      <alignment horizontal="right" vertical="center" shrinkToFit="1"/>
    </xf>
    <xf numFmtId="205" fontId="3" fillId="0" borderId="38" xfId="0" applyNumberFormat="1" applyFont="1" applyFill="1" applyBorder="1" applyAlignment="1">
      <alignment horizontal="right" vertical="center" shrinkToFit="1"/>
    </xf>
    <xf numFmtId="205" fontId="3" fillId="0" borderId="23" xfId="0" applyNumberFormat="1" applyFont="1" applyFill="1" applyBorder="1" applyAlignment="1">
      <alignment horizontal="right" vertical="center" shrinkToFit="1"/>
    </xf>
    <xf numFmtId="192" fontId="3" fillId="0" borderId="38" xfId="58" applyNumberFormat="1" applyFont="1" applyFill="1" applyBorder="1" applyAlignment="1">
      <alignment horizontal="right" vertical="center" shrinkToFit="1"/>
    </xf>
    <xf numFmtId="204" fontId="3" fillId="0" borderId="37" xfId="58" applyNumberFormat="1" applyFont="1" applyFill="1" applyBorder="1" applyAlignment="1">
      <alignment horizontal="right" vertical="center" shrinkToFit="1"/>
    </xf>
    <xf numFmtId="192" fontId="3" fillId="0" borderId="0" xfId="0" applyNumberFormat="1" applyFont="1" applyFill="1" applyAlignment="1">
      <alignment vertical="center"/>
    </xf>
    <xf numFmtId="204" fontId="3" fillId="0" borderId="0" xfId="0" applyNumberFormat="1" applyFont="1" applyFill="1" applyAlignment="1">
      <alignment vertical="center"/>
    </xf>
    <xf numFmtId="205" fontId="3" fillId="0" borderId="0" xfId="0" applyNumberFormat="1" applyFont="1" applyFill="1" applyAlignment="1">
      <alignment vertical="center"/>
    </xf>
    <xf numFmtId="192" fontId="3" fillId="0" borderId="85" xfId="0" applyNumberFormat="1" applyFont="1" applyFill="1" applyBorder="1" applyAlignment="1">
      <alignment horizontal="right" vertical="center"/>
    </xf>
    <xf numFmtId="192" fontId="3" fillId="0" borderId="85" xfId="0" applyNumberFormat="1" applyFont="1" applyFill="1" applyBorder="1" applyAlignment="1">
      <alignment horizontal="right" vertical="center" shrinkToFit="1"/>
    </xf>
    <xf numFmtId="192" fontId="3" fillId="0" borderId="86" xfId="0" applyNumberFormat="1" applyFont="1" applyFill="1" applyBorder="1" applyAlignment="1">
      <alignment horizontal="right" vertical="center"/>
    </xf>
    <xf numFmtId="195" fontId="3" fillId="0" borderId="58" xfId="0" applyNumberFormat="1" applyFont="1" applyFill="1" applyBorder="1" applyAlignment="1">
      <alignment horizontal="right" vertical="center" shrinkToFit="1"/>
    </xf>
    <xf numFmtId="192" fontId="3" fillId="0" borderId="86" xfId="0" applyNumberFormat="1" applyFont="1" applyFill="1" applyBorder="1" applyAlignment="1">
      <alignment horizontal="right" vertical="center" shrinkToFit="1"/>
    </xf>
    <xf numFmtId="204" fontId="3" fillId="0" borderId="58" xfId="0" applyNumberFormat="1" applyFont="1" applyFill="1" applyBorder="1" applyAlignment="1">
      <alignment horizontal="right" vertical="center" shrinkToFit="1"/>
    </xf>
    <xf numFmtId="205" fontId="3" fillId="0" borderId="67" xfId="0" applyNumberFormat="1" applyFont="1" applyFill="1" applyBorder="1" applyAlignment="1">
      <alignment horizontal="right" vertical="center" shrinkToFit="1"/>
    </xf>
    <xf numFmtId="205" fontId="3" fillId="0" borderId="61" xfId="0" applyNumberFormat="1" applyFont="1" applyFill="1" applyBorder="1" applyAlignment="1">
      <alignment horizontal="right" vertical="center" shrinkToFit="1"/>
    </xf>
    <xf numFmtId="205" fontId="3" fillId="0" borderId="26" xfId="0" applyNumberFormat="1" applyFont="1" applyFill="1" applyBorder="1" applyAlignment="1">
      <alignment horizontal="right" vertical="center" shrinkToFit="1"/>
    </xf>
    <xf numFmtId="204" fontId="3" fillId="0" borderId="58" xfId="58" applyNumberFormat="1" applyFont="1" applyFill="1" applyBorder="1" applyAlignment="1">
      <alignment horizontal="right" vertical="center" shrinkToFit="1"/>
    </xf>
    <xf numFmtId="195" fontId="3" fillId="0" borderId="39" xfId="0" applyNumberFormat="1" applyFont="1" applyFill="1" applyBorder="1" applyAlignment="1">
      <alignment horizontal="right" vertical="center" shrinkToFit="1"/>
    </xf>
    <xf numFmtId="192" fontId="3" fillId="0" borderId="21" xfId="58" applyNumberFormat="1" applyFont="1" applyFill="1" applyBorder="1" applyAlignment="1">
      <alignment horizontal="right" vertical="center" shrinkToFit="1"/>
    </xf>
    <xf numFmtId="204" fontId="3" fillId="0" borderId="39" xfId="0" applyNumberFormat="1" applyFont="1" applyFill="1" applyBorder="1" applyAlignment="1">
      <alignment horizontal="right" vertical="center" shrinkToFit="1"/>
    </xf>
    <xf numFmtId="205" fontId="3" fillId="0" borderId="68" xfId="0" applyNumberFormat="1" applyFont="1" applyFill="1" applyBorder="1" applyAlignment="1">
      <alignment horizontal="right" vertical="center" shrinkToFit="1"/>
    </xf>
    <xf numFmtId="192" fontId="3" fillId="0" borderId="54" xfId="58" applyNumberFormat="1" applyFont="1" applyFill="1" applyBorder="1" applyAlignment="1">
      <alignment horizontal="right" vertical="center" shrinkToFit="1"/>
    </xf>
    <xf numFmtId="205" fontId="3" fillId="0" borderId="55" xfId="0" applyNumberFormat="1" applyFont="1" applyFill="1" applyBorder="1" applyAlignment="1">
      <alignment horizontal="right" vertical="center" shrinkToFit="1"/>
    </xf>
    <xf numFmtId="205" fontId="3" fillId="0" borderId="22" xfId="0" applyNumberFormat="1" applyFont="1" applyFill="1" applyBorder="1" applyAlignment="1">
      <alignment horizontal="right" vertical="center" shrinkToFit="1"/>
    </xf>
    <xf numFmtId="192" fontId="3" fillId="0" borderId="55" xfId="58" applyNumberFormat="1" applyFont="1" applyFill="1" applyBorder="1" applyAlignment="1">
      <alignment horizontal="right" vertical="center" shrinkToFit="1"/>
    </xf>
    <xf numFmtId="204" fontId="3" fillId="0" borderId="39" xfId="58" applyNumberFormat="1" applyFont="1" applyFill="1" applyBorder="1" applyAlignment="1">
      <alignment horizontal="right" vertical="center" shrinkToFit="1"/>
    </xf>
    <xf numFmtId="192" fontId="3" fillId="0" borderId="49" xfId="0" applyNumberFormat="1" applyFont="1" applyFill="1" applyBorder="1" applyAlignment="1">
      <alignment horizontal="right" vertical="center"/>
    </xf>
    <xf numFmtId="192" fontId="3" fillId="0" borderId="30" xfId="0" applyNumberFormat="1" applyFont="1" applyFill="1" applyBorder="1" applyAlignment="1">
      <alignment horizontal="right" vertical="center" shrinkToFit="1"/>
    </xf>
    <xf numFmtId="192" fontId="3" fillId="0" borderId="49" xfId="0" applyNumberFormat="1" applyFont="1" applyFill="1" applyBorder="1" applyAlignment="1">
      <alignment horizontal="right" vertical="center" shrinkToFit="1"/>
    </xf>
    <xf numFmtId="192" fontId="3" fillId="0" borderId="65" xfId="0" applyNumberFormat="1" applyFont="1" applyFill="1" applyBorder="1" applyAlignment="1">
      <alignment horizontal="right" vertical="center"/>
    </xf>
    <xf numFmtId="192" fontId="3" fillId="0" borderId="40" xfId="0" applyNumberFormat="1" applyFont="1" applyFill="1" applyBorder="1" applyAlignment="1">
      <alignment horizontal="right" vertical="center" shrinkToFit="1"/>
    </xf>
    <xf numFmtId="192" fontId="3" fillId="0" borderId="65" xfId="0" applyNumberFormat="1" applyFont="1" applyFill="1" applyBorder="1" applyAlignment="1">
      <alignment horizontal="right" vertical="center" shrinkToFit="1"/>
    </xf>
    <xf numFmtId="195" fontId="3" fillId="0" borderId="39" xfId="58" applyNumberFormat="1" applyFont="1" applyFill="1" applyBorder="1" applyAlignment="1">
      <alignment horizontal="right" vertical="center" shrinkToFit="1"/>
    </xf>
    <xf numFmtId="202" fontId="3" fillId="0" borderId="55" xfId="58" applyNumberFormat="1" applyFont="1" applyFill="1" applyBorder="1" applyAlignment="1">
      <alignment horizontal="right" vertical="center" shrinkToFit="1"/>
    </xf>
    <xf numFmtId="192" fontId="3" fillId="0" borderId="21" xfId="0" applyNumberFormat="1" applyFont="1" applyFill="1" applyBorder="1" applyAlignment="1">
      <alignment horizontal="right" vertical="center" shrinkToFit="1"/>
    </xf>
    <xf numFmtId="205" fontId="3" fillId="0" borderId="68" xfId="58" applyNumberFormat="1" applyFont="1" applyFill="1" applyBorder="1" applyAlignment="1">
      <alignment horizontal="right" vertical="center" shrinkToFit="1"/>
    </xf>
    <xf numFmtId="205" fontId="3" fillId="0" borderId="22" xfId="58" applyNumberFormat="1" applyFont="1" applyFill="1" applyBorder="1" applyAlignment="1">
      <alignment horizontal="right" vertical="center" shrinkToFit="1"/>
    </xf>
    <xf numFmtId="192" fontId="3" fillId="0" borderId="54" xfId="0" applyNumberFormat="1" applyFont="1" applyFill="1" applyBorder="1" applyAlignment="1">
      <alignment horizontal="right" vertical="center" shrinkToFit="1"/>
    </xf>
    <xf numFmtId="195" fontId="3" fillId="0" borderId="37" xfId="58" applyNumberFormat="1" applyFont="1" applyFill="1" applyBorder="1" applyAlignment="1">
      <alignment horizontal="right" vertical="center" shrinkToFit="1"/>
    </xf>
    <xf numFmtId="202" fontId="3" fillId="0" borderId="38" xfId="58" applyNumberFormat="1" applyFont="1" applyFill="1" applyBorder="1" applyAlignment="1">
      <alignment horizontal="right" vertical="center" shrinkToFit="1"/>
    </xf>
    <xf numFmtId="205" fontId="3" fillId="0" borderId="66" xfId="58" applyNumberFormat="1" applyFont="1" applyFill="1" applyBorder="1" applyAlignment="1">
      <alignment horizontal="right" vertical="center" shrinkToFit="1"/>
    </xf>
    <xf numFmtId="192" fontId="3" fillId="0" borderId="49" xfId="58" applyNumberFormat="1" applyFont="1" applyFill="1" applyBorder="1" applyAlignment="1">
      <alignment horizontal="right" vertical="center" shrinkToFit="1"/>
    </xf>
    <xf numFmtId="205" fontId="3" fillId="0" borderId="23" xfId="58" applyNumberFormat="1" applyFont="1" applyFill="1" applyBorder="1" applyAlignment="1">
      <alignment horizontal="right" vertical="center" shrinkToFit="1"/>
    </xf>
    <xf numFmtId="195" fontId="3" fillId="0" borderId="58" xfId="58" applyNumberFormat="1" applyFont="1" applyFill="1" applyBorder="1" applyAlignment="1">
      <alignment horizontal="right" vertical="center" shrinkToFit="1"/>
    </xf>
    <xf numFmtId="202" fontId="3" fillId="0" borderId="61" xfId="58" applyNumberFormat="1" applyFont="1" applyFill="1" applyBorder="1" applyAlignment="1">
      <alignment horizontal="right" vertical="center" shrinkToFit="1"/>
    </xf>
    <xf numFmtId="205" fontId="3" fillId="0" borderId="67" xfId="58" applyNumberFormat="1" applyFont="1" applyFill="1" applyBorder="1" applyAlignment="1">
      <alignment horizontal="right" vertical="center" shrinkToFit="1"/>
    </xf>
    <xf numFmtId="205" fontId="3" fillId="0" borderId="26" xfId="58" applyNumberFormat="1" applyFont="1" applyFill="1" applyBorder="1" applyAlignment="1">
      <alignment horizontal="right" vertical="center" shrinkToFit="1"/>
    </xf>
    <xf numFmtId="192" fontId="3" fillId="0" borderId="30" xfId="58" applyNumberFormat="1" applyFont="1" applyFill="1" applyBorder="1" applyAlignment="1">
      <alignment horizontal="right" vertical="center" shrinkToFit="1"/>
    </xf>
    <xf numFmtId="192" fontId="3" fillId="0" borderId="40" xfId="58" applyNumberFormat="1" applyFont="1" applyFill="1" applyBorder="1" applyAlignment="1">
      <alignment horizontal="right" vertical="center" shrinkToFit="1"/>
    </xf>
    <xf numFmtId="205" fontId="3" fillId="0" borderId="55" xfId="58" applyNumberFormat="1" applyFont="1" applyFill="1" applyBorder="1" applyAlignment="1">
      <alignment horizontal="right" vertical="center" shrinkToFit="1"/>
    </xf>
    <xf numFmtId="205" fontId="3" fillId="0" borderId="38" xfId="58" applyNumberFormat="1" applyFont="1" applyFill="1" applyBorder="1" applyAlignment="1">
      <alignment horizontal="right" vertical="center" shrinkToFit="1"/>
    </xf>
    <xf numFmtId="205" fontId="3" fillId="0" borderId="61" xfId="58" applyNumberFormat="1" applyFont="1" applyFill="1" applyBorder="1" applyAlignment="1">
      <alignment horizontal="right" vertical="center" shrinkToFit="1"/>
    </xf>
    <xf numFmtId="192" fontId="3" fillId="0" borderId="54" xfId="0" applyNumberFormat="1" applyFont="1" applyFill="1" applyBorder="1" applyAlignment="1">
      <alignment horizontal="right" vertical="center"/>
    </xf>
    <xf numFmtId="192" fontId="3" fillId="0" borderId="50" xfId="0" applyNumberFormat="1" applyFont="1" applyFill="1" applyBorder="1" applyAlignment="1">
      <alignment horizontal="right" vertical="center"/>
    </xf>
    <xf numFmtId="195" fontId="3" fillId="0" borderId="42" xfId="0" applyNumberFormat="1" applyFont="1" applyFill="1" applyBorder="1" applyAlignment="1">
      <alignment horizontal="right" vertical="center" shrinkToFit="1"/>
    </xf>
    <xf numFmtId="202" fontId="3" fillId="0" borderId="43" xfId="0" applyNumberFormat="1" applyFont="1" applyFill="1" applyBorder="1" applyAlignment="1">
      <alignment horizontal="right" vertical="center" shrinkToFit="1"/>
    </xf>
    <xf numFmtId="192" fontId="3" fillId="0" borderId="41" xfId="0" applyNumberFormat="1" applyFont="1" applyFill="1" applyBorder="1" applyAlignment="1">
      <alignment horizontal="right" vertical="center" shrinkToFit="1"/>
    </xf>
    <xf numFmtId="204" fontId="3" fillId="0" borderId="42" xfId="0" applyNumberFormat="1" applyFont="1" applyFill="1" applyBorder="1" applyAlignment="1">
      <alignment horizontal="right" vertical="center" shrinkToFit="1"/>
    </xf>
    <xf numFmtId="205" fontId="3" fillId="0" borderId="36" xfId="0" applyNumberFormat="1" applyFont="1" applyFill="1" applyBorder="1" applyAlignment="1">
      <alignment horizontal="right" vertical="center" shrinkToFit="1"/>
    </xf>
    <xf numFmtId="192" fontId="3" fillId="0" borderId="50" xfId="0" applyNumberFormat="1" applyFont="1" applyFill="1" applyBorder="1" applyAlignment="1">
      <alignment horizontal="right" vertical="center" shrinkToFit="1"/>
    </xf>
    <xf numFmtId="205" fontId="3" fillId="0" borderId="43" xfId="0" applyNumberFormat="1" applyFont="1" applyFill="1" applyBorder="1" applyAlignment="1">
      <alignment horizontal="right" vertical="center" shrinkToFit="1"/>
    </xf>
    <xf numFmtId="205" fontId="3" fillId="0" borderId="29" xfId="0" applyNumberFormat="1" applyFont="1" applyFill="1" applyBorder="1" applyAlignment="1">
      <alignment horizontal="right" vertical="center" shrinkToFit="1"/>
    </xf>
    <xf numFmtId="192" fontId="3" fillId="0" borderId="43" xfId="58" applyNumberFormat="1" applyFont="1" applyFill="1" applyBorder="1" applyAlignment="1">
      <alignment horizontal="right" vertical="center" shrinkToFit="1"/>
    </xf>
    <xf numFmtId="204" fontId="3" fillId="0" borderId="42" xfId="58" applyNumberFormat="1" applyFont="1" applyFill="1" applyBorder="1" applyAlignment="1">
      <alignment horizontal="right" vertical="center" shrinkToFit="1"/>
    </xf>
    <xf numFmtId="196" fontId="3" fillId="0" borderId="20" xfId="58" applyNumberFormat="1" applyFont="1" applyFill="1" applyBorder="1" applyAlignment="1">
      <alignment horizontal="right" vertical="center" shrinkToFit="1"/>
    </xf>
    <xf numFmtId="192" fontId="3" fillId="0" borderId="20" xfId="58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shrinkToFit="1"/>
    </xf>
    <xf numFmtId="177" fontId="3" fillId="0" borderId="22" xfId="0" applyNumberFormat="1" applyFont="1" applyFill="1" applyBorder="1" applyAlignment="1">
      <alignment horizontal="right" shrinkToFit="1"/>
    </xf>
    <xf numFmtId="177" fontId="3" fillId="0" borderId="16" xfId="0" applyNumberFormat="1" applyFont="1" applyFill="1" applyBorder="1" applyAlignment="1">
      <alignment horizontal="right" shrinkToFit="1"/>
    </xf>
    <xf numFmtId="177" fontId="3" fillId="0" borderId="26" xfId="0" applyNumberFormat="1" applyFont="1" applyFill="1" applyBorder="1" applyAlignment="1">
      <alignment horizontal="right" shrinkToFit="1"/>
    </xf>
    <xf numFmtId="177" fontId="3" fillId="0" borderId="23" xfId="0" applyNumberFormat="1" applyFont="1" applyFill="1" applyBorder="1" applyAlignment="1">
      <alignment horizontal="right" shrinkToFit="1"/>
    </xf>
    <xf numFmtId="177" fontId="3" fillId="0" borderId="25" xfId="0" applyNumberFormat="1" applyFont="1" applyFill="1" applyBorder="1" applyAlignment="1">
      <alignment horizontal="right" shrinkToFit="1"/>
    </xf>
    <xf numFmtId="196" fontId="3" fillId="0" borderId="25" xfId="0" applyNumberFormat="1" applyFont="1" applyFill="1" applyBorder="1" applyAlignment="1">
      <alignment horizontal="right" shrinkToFit="1"/>
    </xf>
    <xf numFmtId="196" fontId="3" fillId="0" borderId="26" xfId="0" applyNumberFormat="1" applyFont="1" applyFill="1" applyBorder="1" applyAlignment="1">
      <alignment horizontal="right" shrinkToFit="1"/>
    </xf>
    <xf numFmtId="196" fontId="3" fillId="0" borderId="16" xfId="0" applyNumberFormat="1" applyFont="1" applyFill="1" applyBorder="1" applyAlignment="1">
      <alignment horizontal="right" shrinkToFit="1"/>
    </xf>
    <xf numFmtId="196" fontId="3" fillId="0" borderId="23" xfId="0" applyNumberFormat="1" applyFont="1" applyFill="1" applyBorder="1" applyAlignment="1">
      <alignment horizontal="right" shrinkToFit="1"/>
    </xf>
    <xf numFmtId="195" fontId="3" fillId="0" borderId="40" xfId="0" applyNumberFormat="1" applyFont="1" applyFill="1" applyBorder="1" applyAlignment="1">
      <alignment horizontal="right" shrinkToFit="1"/>
    </xf>
    <xf numFmtId="177" fontId="3" fillId="0" borderId="28" xfId="0" applyNumberFormat="1" applyFont="1" applyFill="1" applyBorder="1" applyAlignment="1">
      <alignment horizontal="right" shrinkToFit="1"/>
    </xf>
    <xf numFmtId="192" fontId="3" fillId="0" borderId="25" xfId="0" applyNumberFormat="1" applyFont="1" applyFill="1" applyBorder="1" applyAlignment="1">
      <alignment horizontal="right" shrinkToFit="1"/>
    </xf>
    <xf numFmtId="177" fontId="3" fillId="0" borderId="40" xfId="0" applyNumberFormat="1" applyFont="1" applyFill="1" applyBorder="1" applyAlignment="1">
      <alignment horizontal="right" shrinkToFit="1"/>
    </xf>
    <xf numFmtId="177" fontId="3" fillId="0" borderId="17" xfId="0" applyNumberFormat="1" applyFont="1" applyFill="1" applyBorder="1" applyAlignment="1">
      <alignment horizontal="right" shrinkToFit="1"/>
    </xf>
    <xf numFmtId="177" fontId="3" fillId="0" borderId="29" xfId="0" applyNumberFormat="1" applyFont="1" applyFill="1" applyBorder="1" applyAlignment="1">
      <alignment horizontal="right" shrinkToFit="1"/>
    </xf>
    <xf numFmtId="202" fontId="3" fillId="0" borderId="18" xfId="58" applyNumberFormat="1" applyFont="1" applyFill="1" applyBorder="1" applyAlignment="1">
      <alignment vertical="center"/>
    </xf>
    <xf numFmtId="195" fontId="3" fillId="0" borderId="18" xfId="0" applyNumberFormat="1" applyFont="1" applyFill="1" applyBorder="1" applyAlignment="1">
      <alignment vertical="center"/>
    </xf>
    <xf numFmtId="195" fontId="3" fillId="0" borderId="16" xfId="0" applyNumberFormat="1" applyFont="1" applyFill="1" applyBorder="1" applyAlignment="1">
      <alignment vertical="center"/>
    </xf>
    <xf numFmtId="195" fontId="3" fillId="0" borderId="18" xfId="0" applyNumberFormat="1" applyFont="1" applyFill="1" applyBorder="1" applyAlignment="1">
      <alignment horizontal="right" vertical="center"/>
    </xf>
    <xf numFmtId="195" fontId="3" fillId="0" borderId="16" xfId="0" applyNumberFormat="1" applyFont="1" applyFill="1" applyBorder="1" applyAlignment="1">
      <alignment horizontal="right" vertical="center"/>
    </xf>
    <xf numFmtId="195" fontId="3" fillId="0" borderId="20" xfId="0" applyNumberFormat="1" applyFont="1" applyFill="1" applyBorder="1" applyAlignment="1">
      <alignment horizontal="right" vertical="center"/>
    </xf>
    <xf numFmtId="195" fontId="3" fillId="0" borderId="17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186" fontId="3" fillId="32" borderId="20" xfId="58" applyNumberFormat="1" applyFont="1" applyFill="1" applyBorder="1" applyAlignment="1">
      <alignment vertical="center"/>
    </xf>
    <xf numFmtId="186" fontId="3" fillId="32" borderId="20" xfId="0" applyNumberFormat="1" applyFont="1" applyFill="1" applyBorder="1" applyAlignment="1">
      <alignment horizontal="right" vertical="center"/>
    </xf>
    <xf numFmtId="190" fontId="3" fillId="0" borderId="50" xfId="58" applyNumberFormat="1" applyFont="1" applyFill="1" applyBorder="1" applyAlignment="1">
      <alignment vertical="center" shrinkToFit="1"/>
    </xf>
    <xf numFmtId="195" fontId="3" fillId="0" borderId="38" xfId="0" applyNumberFormat="1" applyFont="1" applyBorder="1" applyAlignment="1">
      <alignment horizontal="right" vertical="center" shrinkToFit="1"/>
    </xf>
    <xf numFmtId="195" fontId="3" fillId="0" borderId="50" xfId="58" applyNumberFormat="1" applyFont="1" applyBorder="1" applyAlignment="1">
      <alignment horizontal="right" vertical="center" shrinkToFit="1"/>
    </xf>
    <xf numFmtId="41" fontId="3" fillId="0" borderId="41" xfId="58" applyNumberFormat="1" applyFont="1" applyBorder="1" applyAlignment="1">
      <alignment vertical="center" shrinkToFit="1"/>
    </xf>
    <xf numFmtId="195" fontId="3" fillId="0" borderId="49" xfId="58" applyNumberFormat="1" applyFont="1" applyBorder="1" applyAlignment="1">
      <alignment horizontal="right" vertical="center" shrinkToFit="1"/>
    </xf>
    <xf numFmtId="195" fontId="3" fillId="0" borderId="37" xfId="0" applyNumberFormat="1" applyFont="1" applyBorder="1" applyAlignment="1">
      <alignment horizontal="right" vertical="center" shrinkToFit="1"/>
    </xf>
    <xf numFmtId="41" fontId="3" fillId="0" borderId="30" xfId="58" applyNumberFormat="1" applyFont="1" applyBorder="1" applyAlignment="1">
      <alignment horizontal="right" vertical="center" shrinkToFit="1"/>
    </xf>
    <xf numFmtId="195" fontId="3" fillId="0" borderId="41" xfId="58" applyNumberFormat="1" applyFont="1" applyBorder="1" applyAlignment="1">
      <alignment horizontal="right" vertical="center" shrinkToFit="1"/>
    </xf>
    <xf numFmtId="195" fontId="3" fillId="0" borderId="50" xfId="58" applyNumberFormat="1" applyFont="1" applyFill="1" applyBorder="1" applyAlignment="1">
      <alignment horizontal="right" vertical="center" shrinkToFit="1"/>
    </xf>
    <xf numFmtId="195" fontId="3" fillId="0" borderId="51" xfId="0" applyNumberFormat="1" applyFont="1" applyBorder="1" applyAlignment="1">
      <alignment horizontal="right" vertical="center" shrinkToFit="1"/>
    </xf>
    <xf numFmtId="195" fontId="3" fillId="0" borderId="48" xfId="0" applyNumberFormat="1" applyFont="1" applyBorder="1" applyAlignment="1">
      <alignment horizontal="right" vertical="center" shrinkToFit="1"/>
    </xf>
    <xf numFmtId="195" fontId="3" fillId="0" borderId="51" xfId="0" applyNumberFormat="1" applyFont="1" applyFill="1" applyBorder="1" applyAlignment="1">
      <alignment horizontal="right" vertical="center" shrinkToFit="1"/>
    </xf>
    <xf numFmtId="38" fontId="3" fillId="0" borderId="51" xfId="0" applyNumberFormat="1" applyFont="1" applyFill="1" applyBorder="1" applyAlignment="1">
      <alignment horizontal="right" vertical="center" shrinkToFit="1"/>
    </xf>
    <xf numFmtId="190" fontId="3" fillId="0" borderId="37" xfId="0" applyNumberFormat="1" applyFont="1" applyFill="1" applyBorder="1" applyAlignment="1">
      <alignment horizontal="right" vertical="center" shrinkToFit="1"/>
    </xf>
    <xf numFmtId="38" fontId="14" fillId="0" borderId="55" xfId="58" applyFont="1" applyFill="1" applyBorder="1" applyAlignment="1">
      <alignment horizontal="right"/>
    </xf>
    <xf numFmtId="176" fontId="14" fillId="0" borderId="38" xfId="0" applyNumberFormat="1" applyFont="1" applyFill="1" applyBorder="1" applyAlignment="1">
      <alignment horizontal="right"/>
    </xf>
    <xf numFmtId="176" fontId="14" fillId="0" borderId="61" xfId="0" applyNumberFormat="1" applyFont="1" applyFill="1" applyBorder="1" applyAlignment="1">
      <alignment horizontal="right"/>
    </xf>
    <xf numFmtId="38" fontId="14" fillId="0" borderId="38" xfId="58" applyFont="1" applyFill="1" applyBorder="1" applyAlignment="1">
      <alignment horizontal="right"/>
    </xf>
    <xf numFmtId="190" fontId="14" fillId="0" borderId="38" xfId="58" applyNumberFormat="1" applyFont="1" applyFill="1" applyBorder="1" applyAlignment="1">
      <alignment horizontal="right"/>
    </xf>
    <xf numFmtId="190" fontId="14" fillId="0" borderId="38" xfId="0" applyNumberFormat="1" applyFont="1" applyFill="1" applyBorder="1" applyAlignment="1">
      <alignment horizontal="right"/>
    </xf>
    <xf numFmtId="38" fontId="14" fillId="0" borderId="87" xfId="58" applyFont="1" applyFill="1" applyBorder="1" applyAlignment="1">
      <alignment horizontal="right"/>
    </xf>
    <xf numFmtId="2" fontId="14" fillId="0" borderId="55" xfId="0" applyNumberFormat="1" applyFont="1" applyFill="1" applyBorder="1" applyAlignment="1">
      <alignment horizontal="center" vertical="center"/>
    </xf>
    <xf numFmtId="176" fontId="14" fillId="0" borderId="60" xfId="0" applyNumberFormat="1" applyFont="1" applyFill="1" applyBorder="1" applyAlignment="1">
      <alignment horizontal="right"/>
    </xf>
    <xf numFmtId="2" fontId="14" fillId="0" borderId="38" xfId="0" applyNumberFormat="1" applyFont="1" applyFill="1" applyBorder="1" applyAlignment="1">
      <alignment horizontal="center" vertical="center"/>
    </xf>
    <xf numFmtId="176" fontId="14" fillId="0" borderId="88" xfId="0" applyNumberFormat="1" applyFont="1" applyFill="1" applyBorder="1" applyAlignment="1">
      <alignment horizontal="right"/>
    </xf>
    <xf numFmtId="2" fontId="14" fillId="0" borderId="61" xfId="0" applyNumberFormat="1" applyFont="1" applyFill="1" applyBorder="1" applyAlignment="1">
      <alignment horizontal="center" vertical="center"/>
    </xf>
    <xf numFmtId="190" fontId="14" fillId="0" borderId="87" xfId="58" applyNumberFormat="1" applyFont="1" applyFill="1" applyBorder="1" applyAlignment="1">
      <alignment horizontal="right"/>
    </xf>
    <xf numFmtId="38" fontId="3" fillId="0" borderId="46" xfId="58" applyFont="1" applyFill="1" applyBorder="1" applyAlignment="1">
      <alignment vertical="center"/>
    </xf>
    <xf numFmtId="38" fontId="3" fillId="0" borderId="54" xfId="0" applyNumberFormat="1" applyFont="1" applyBorder="1" applyAlignment="1">
      <alignment horizontal="right" vertical="center"/>
    </xf>
    <xf numFmtId="190" fontId="3" fillId="0" borderId="59" xfId="58" applyNumberFormat="1" applyFont="1" applyBorder="1" applyAlignment="1">
      <alignment vertical="center"/>
    </xf>
    <xf numFmtId="190" fontId="3" fillId="0" borderId="55" xfId="58" applyNumberFormat="1" applyFont="1" applyBorder="1" applyAlignment="1">
      <alignment vertical="center"/>
    </xf>
    <xf numFmtId="191" fontId="3" fillId="0" borderId="55" xfId="58" applyNumberFormat="1" applyFont="1" applyBorder="1" applyAlignment="1">
      <alignment vertical="center"/>
    </xf>
    <xf numFmtId="38" fontId="3" fillId="0" borderId="23" xfId="58" applyFont="1" applyFill="1" applyBorder="1" applyAlignment="1">
      <alignment horizontal="right" vertical="center"/>
    </xf>
    <xf numFmtId="1" fontId="3" fillId="0" borderId="59" xfId="0" applyNumberFormat="1" applyFont="1" applyBorder="1" applyAlignment="1">
      <alignment horizontal="right" vertical="center"/>
    </xf>
    <xf numFmtId="190" fontId="3" fillId="0" borderId="0" xfId="58" applyNumberFormat="1" applyFont="1" applyBorder="1" applyAlignment="1">
      <alignment horizontal="right" vertical="center"/>
    </xf>
    <xf numFmtId="190" fontId="3" fillId="0" borderId="55" xfId="58" applyNumberFormat="1" applyFont="1" applyBorder="1" applyAlignment="1">
      <alignment horizontal="right" vertical="center"/>
    </xf>
    <xf numFmtId="181" fontId="3" fillId="0" borderId="0" xfId="58" applyNumberFormat="1" applyFont="1" applyBorder="1" applyAlignment="1">
      <alignment horizontal="right" vertical="center"/>
    </xf>
    <xf numFmtId="181" fontId="3" fillId="0" borderId="38" xfId="58" applyNumberFormat="1" applyFont="1" applyBorder="1" applyAlignment="1">
      <alignment horizontal="right" vertical="center"/>
    </xf>
    <xf numFmtId="181" fontId="3" fillId="0" borderId="55" xfId="58" applyNumberFormat="1" applyFont="1" applyBorder="1" applyAlignment="1">
      <alignment horizontal="right" vertical="center"/>
    </xf>
    <xf numFmtId="181" fontId="3" fillId="0" borderId="38" xfId="58" applyNumberFormat="1" applyFont="1" applyFill="1" applyBorder="1" applyAlignment="1">
      <alignment horizontal="right" vertical="center"/>
    </xf>
    <xf numFmtId="181" fontId="3" fillId="0" borderId="23" xfId="58" applyNumberFormat="1" applyFont="1" applyFill="1" applyBorder="1" applyAlignment="1">
      <alignment horizontal="right" vertical="center"/>
    </xf>
    <xf numFmtId="181" fontId="3" fillId="0" borderId="55" xfId="0" applyNumberFormat="1" applyFont="1" applyBorder="1" applyAlignment="1">
      <alignment horizontal="right" vertical="center"/>
    </xf>
    <xf numFmtId="181" fontId="3" fillId="0" borderId="38" xfId="0" applyNumberFormat="1" applyFont="1" applyBorder="1" applyAlignment="1">
      <alignment horizontal="right" vertical="center"/>
    </xf>
    <xf numFmtId="176" fontId="3" fillId="0" borderId="59" xfId="58" applyNumberFormat="1" applyFont="1" applyBorder="1" applyAlignment="1">
      <alignment horizontal="right" vertical="center"/>
    </xf>
    <xf numFmtId="176" fontId="3" fillId="0" borderId="55" xfId="58" applyNumberFormat="1" applyFont="1" applyBorder="1" applyAlignment="1">
      <alignment horizontal="right" vertical="center"/>
    </xf>
    <xf numFmtId="40" fontId="3" fillId="0" borderId="0" xfId="0" applyNumberFormat="1" applyFont="1" applyBorder="1" applyAlignment="1">
      <alignment vertical="center"/>
    </xf>
    <xf numFmtId="40" fontId="3" fillId="32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205" fontId="3" fillId="0" borderId="43" xfId="58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35" xfId="0" applyNumberFormat="1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kenzei14_06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1.180\z_nas\&#20225;&#30011;&#29677;\10%20&#31246;&#21209;&#32113;&#35336;&#9733;\&#65330;&#65296;&#65299;&#31246;&#21209;&#32113;&#35336;&#26360;\02_R03&#31246;&#21209;&#32113;&#35336;&#26360;&#65288;&#20462;&#27491;&#28168;&#12487;&#12540;&#12479;&#65289;\016&#65374;039&#32047;&#24180;&#27604;&#36611;&#31561;(&#32013;&#31246;&#29677;&#12539;&#20225;&#30011;&#20316;&#26989;&#2001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6P17 "/>
      <sheetName val="P18P19"/>
      <sheetName val="P20P25 "/>
      <sheetName val="P26P27"/>
      <sheetName val="P28"/>
      <sheetName val="P29"/>
      <sheetName val="←納税班　企画班→"/>
      <sheetName val="P30P31"/>
      <sheetName val="P32P33"/>
      <sheetName val="徴収実績貼付"/>
      <sheetName val="P34P35"/>
      <sheetName val="P36P37"/>
      <sheetName val="P38P39"/>
    </sheetNames>
    <sheetDataSet>
      <sheetData sheetId="2">
        <row r="46">
          <cell r="BT46" t="str">
            <v>-</v>
          </cell>
        </row>
        <row r="47">
          <cell r="BT47">
            <v>100</v>
          </cell>
        </row>
        <row r="48">
          <cell r="BT48">
            <v>100</v>
          </cell>
        </row>
      </sheetData>
      <sheetData sheetId="9">
        <row r="24">
          <cell r="B24">
            <v>100597332</v>
          </cell>
          <cell r="L24">
            <v>94166199.6</v>
          </cell>
          <cell r="N24">
            <v>101.01518273450773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20.25390625" style="2" customWidth="1"/>
    <col min="2" max="2" width="10.25390625" style="2" bestFit="1" customWidth="1"/>
    <col min="3" max="3" width="11.25390625" style="2" bestFit="1" customWidth="1"/>
    <col min="4" max="7" width="16.125" style="2" bestFit="1" customWidth="1"/>
    <col min="8" max="8" width="16.125" style="351" bestFit="1" customWidth="1"/>
    <col min="9" max="9" width="14.125" style="2" bestFit="1" customWidth="1"/>
    <col min="10" max="10" width="9.375" style="2" bestFit="1" customWidth="1"/>
    <col min="11" max="11" width="12.25390625" style="2" bestFit="1" customWidth="1"/>
    <col min="12" max="12" width="7.625" style="352" bestFit="1" customWidth="1"/>
    <col min="13" max="13" width="10.25390625" style="2" bestFit="1" customWidth="1"/>
    <col min="14" max="14" width="14.125" style="2" bestFit="1" customWidth="1"/>
    <col min="15" max="15" width="6.75390625" style="2" bestFit="1" customWidth="1"/>
    <col min="16" max="17" width="16.125" style="2" bestFit="1" customWidth="1"/>
    <col min="18" max="18" width="20.00390625" style="2" bestFit="1" customWidth="1"/>
    <col min="19" max="19" width="23.875" style="2" bestFit="1" customWidth="1"/>
    <col min="20" max="20" width="12.25390625" style="2" bestFit="1" customWidth="1"/>
    <col min="21" max="21" width="16.125" style="2" bestFit="1" customWidth="1"/>
    <col min="22" max="22" width="12.25390625" style="243" bestFit="1" customWidth="1"/>
    <col min="23" max="23" width="29.625" style="243" bestFit="1" customWidth="1"/>
    <col min="24" max="16384" width="9.00390625" style="2" customWidth="1"/>
  </cols>
  <sheetData>
    <row r="1" ht="15" customHeight="1">
      <c r="A1" s="2" t="s">
        <v>319</v>
      </c>
    </row>
    <row r="2" spans="1:19" ht="15" customHeight="1">
      <c r="A2" s="2" t="s">
        <v>127</v>
      </c>
      <c r="F2" s="353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23" ht="15" customHeight="1">
      <c r="A3" s="3"/>
      <c r="B3" s="3"/>
      <c r="C3" s="3"/>
      <c r="D3" s="3"/>
      <c r="E3" s="3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"/>
      <c r="U3" s="148"/>
      <c r="V3" s="148"/>
      <c r="W3" s="148" t="s">
        <v>52</v>
      </c>
    </row>
    <row r="4" spans="1:23" ht="15" customHeight="1">
      <c r="A4" s="61"/>
      <c r="B4" s="62"/>
      <c r="C4" s="392" t="s">
        <v>128</v>
      </c>
      <c r="D4" s="349" t="s">
        <v>288</v>
      </c>
      <c r="E4" s="349" t="s">
        <v>289</v>
      </c>
      <c r="F4" s="349" t="s">
        <v>173</v>
      </c>
      <c r="G4" s="349" t="s">
        <v>290</v>
      </c>
      <c r="H4" s="393" t="s">
        <v>174</v>
      </c>
      <c r="I4" s="394" t="s">
        <v>175</v>
      </c>
      <c r="J4" s="349" t="s">
        <v>176</v>
      </c>
      <c r="K4" s="349" t="s">
        <v>177</v>
      </c>
      <c r="L4" s="465" t="s">
        <v>97</v>
      </c>
      <c r="M4" s="392" t="s">
        <v>178</v>
      </c>
      <c r="N4" s="349" t="s">
        <v>179</v>
      </c>
      <c r="O4" s="349" t="s">
        <v>97</v>
      </c>
      <c r="P4" s="349" t="s">
        <v>180</v>
      </c>
      <c r="Q4" s="349" t="s">
        <v>184</v>
      </c>
      <c r="R4" s="349" t="s">
        <v>181</v>
      </c>
      <c r="S4" s="349" t="s">
        <v>182</v>
      </c>
      <c r="T4" s="349" t="s">
        <v>283</v>
      </c>
      <c r="U4" s="349" t="s">
        <v>284</v>
      </c>
      <c r="V4" s="395" t="s">
        <v>183</v>
      </c>
      <c r="W4" s="396" t="s">
        <v>185</v>
      </c>
    </row>
    <row r="5" spans="1:23" ht="15" customHeight="1">
      <c r="A5" s="397" t="s">
        <v>61</v>
      </c>
      <c r="B5" s="517"/>
      <c r="C5" s="513">
        <v>58586000</v>
      </c>
      <c r="D5" s="355">
        <v>0</v>
      </c>
      <c r="E5" s="355">
        <v>0</v>
      </c>
      <c r="F5" s="355">
        <v>0</v>
      </c>
      <c r="G5" s="355">
        <v>875000</v>
      </c>
      <c r="H5" s="356">
        <v>-70000</v>
      </c>
      <c r="I5" s="356">
        <v>59391000</v>
      </c>
      <c r="J5" s="502"/>
      <c r="K5" s="356">
        <v>61638207</v>
      </c>
      <c r="L5" s="466">
        <v>19.71366148378876</v>
      </c>
      <c r="M5" s="505"/>
      <c r="N5" s="357">
        <v>59452121</v>
      </c>
      <c r="O5" s="547">
        <v>19.191367755072473</v>
      </c>
      <c r="P5" s="358">
        <v>100.10291289926083</v>
      </c>
      <c r="Q5" s="548">
        <v>96.45335887203858</v>
      </c>
      <c r="R5" s="502"/>
      <c r="S5" s="356">
        <v>176</v>
      </c>
      <c r="T5" s="502"/>
      <c r="U5" s="356">
        <v>175199</v>
      </c>
      <c r="V5" s="549"/>
      <c r="W5" s="550">
        <v>2011063</v>
      </c>
    </row>
    <row r="6" spans="1:23" ht="15" customHeight="1">
      <c r="A6" s="12"/>
      <c r="B6" s="518" t="s">
        <v>129</v>
      </c>
      <c r="C6" s="514">
        <v>57781000</v>
      </c>
      <c r="D6" s="355">
        <v>0</v>
      </c>
      <c r="E6" s="355">
        <v>0</v>
      </c>
      <c r="F6" s="355">
        <v>0</v>
      </c>
      <c r="G6" s="355">
        <v>1002000</v>
      </c>
      <c r="H6" s="355">
        <v>-50000</v>
      </c>
      <c r="I6" s="355">
        <v>58733000</v>
      </c>
      <c r="J6" s="503"/>
      <c r="K6" s="355">
        <v>59487065</v>
      </c>
      <c r="L6" s="467">
        <v>19.230857697029478</v>
      </c>
      <c r="M6" s="506"/>
      <c r="N6" s="360">
        <v>58787847</v>
      </c>
      <c r="O6" s="551">
        <v>19.062497709919704</v>
      </c>
      <c r="P6" s="361">
        <v>100.09338361738716</v>
      </c>
      <c r="Q6" s="552">
        <v>98.82458816887335</v>
      </c>
      <c r="R6" s="503"/>
      <c r="S6" s="355">
        <v>176</v>
      </c>
      <c r="T6" s="503"/>
      <c r="U6" s="355">
        <v>0</v>
      </c>
      <c r="V6" s="553"/>
      <c r="W6" s="400">
        <v>699394</v>
      </c>
    </row>
    <row r="7" spans="1:23" ht="15" customHeight="1">
      <c r="A7" s="398"/>
      <c r="B7" s="519" t="s">
        <v>119</v>
      </c>
      <c r="C7" s="515">
        <v>805000</v>
      </c>
      <c r="D7" s="362">
        <v>0</v>
      </c>
      <c r="E7" s="362">
        <v>0</v>
      </c>
      <c r="F7" s="362">
        <v>0</v>
      </c>
      <c r="G7" s="362">
        <v>-127000</v>
      </c>
      <c r="H7" s="362">
        <v>-20000</v>
      </c>
      <c r="I7" s="355">
        <v>658000</v>
      </c>
      <c r="J7" s="504"/>
      <c r="K7" s="362">
        <v>2151142</v>
      </c>
      <c r="L7" s="468">
        <v>64.47963929755105</v>
      </c>
      <c r="M7" s="507"/>
      <c r="N7" s="363">
        <v>664274</v>
      </c>
      <c r="O7" s="554">
        <v>47.77430486133186</v>
      </c>
      <c r="P7" s="364">
        <v>100.95349544072948</v>
      </c>
      <c r="Q7" s="555">
        <v>30.880062775958073</v>
      </c>
      <c r="R7" s="504"/>
      <c r="S7" s="362">
        <v>0</v>
      </c>
      <c r="T7" s="504"/>
      <c r="U7" s="362">
        <v>175199</v>
      </c>
      <c r="V7" s="556"/>
      <c r="W7" s="401">
        <v>1311669</v>
      </c>
    </row>
    <row r="8" spans="1:23" ht="15" customHeight="1">
      <c r="A8" s="12" t="s">
        <v>65</v>
      </c>
      <c r="B8" s="518"/>
      <c r="C8" s="514">
        <v>8447000</v>
      </c>
      <c r="D8" s="355">
        <v>0</v>
      </c>
      <c r="E8" s="355">
        <v>400000</v>
      </c>
      <c r="F8" s="355">
        <v>0</v>
      </c>
      <c r="G8" s="355">
        <v>-160000</v>
      </c>
      <c r="H8" s="355">
        <v>210000</v>
      </c>
      <c r="I8" s="356">
        <v>8897000</v>
      </c>
      <c r="J8" s="365">
        <v>81631</v>
      </c>
      <c r="K8" s="355">
        <v>8983231</v>
      </c>
      <c r="L8" s="466">
        <v>2.873094198938609</v>
      </c>
      <c r="M8" s="366">
        <v>80393</v>
      </c>
      <c r="N8" s="360">
        <v>8929719</v>
      </c>
      <c r="O8" s="547">
        <v>2.8825468022992484</v>
      </c>
      <c r="P8" s="361">
        <v>100.36775317522762</v>
      </c>
      <c r="Q8" s="557">
        <v>99.40431232370625</v>
      </c>
      <c r="R8" s="355">
        <v>10</v>
      </c>
      <c r="S8" s="355">
        <v>311</v>
      </c>
      <c r="T8" s="355">
        <v>134</v>
      </c>
      <c r="U8" s="355">
        <v>5124</v>
      </c>
      <c r="V8" s="355">
        <v>1114</v>
      </c>
      <c r="W8" s="550">
        <v>48699</v>
      </c>
    </row>
    <row r="9" spans="1:23" ht="15" customHeight="1">
      <c r="A9" s="12"/>
      <c r="B9" s="518" t="s">
        <v>129</v>
      </c>
      <c r="C9" s="514">
        <v>8406000</v>
      </c>
      <c r="D9" s="355">
        <v>0</v>
      </c>
      <c r="E9" s="355">
        <v>400000</v>
      </c>
      <c r="F9" s="355">
        <v>0</v>
      </c>
      <c r="G9" s="355">
        <v>-186000</v>
      </c>
      <c r="H9" s="355">
        <v>210000</v>
      </c>
      <c r="I9" s="355">
        <v>8830000</v>
      </c>
      <c r="J9" s="367">
        <v>80307</v>
      </c>
      <c r="K9" s="355">
        <v>8874757</v>
      </c>
      <c r="L9" s="467">
        <v>2.8690134395219573</v>
      </c>
      <c r="M9" s="207">
        <v>79852</v>
      </c>
      <c r="N9" s="360">
        <v>8859306</v>
      </c>
      <c r="O9" s="551">
        <v>2.872711095143149</v>
      </c>
      <c r="P9" s="361">
        <v>100.3318912797282</v>
      </c>
      <c r="Q9" s="557">
        <v>99.82589945843024</v>
      </c>
      <c r="R9" s="355">
        <v>7</v>
      </c>
      <c r="S9" s="355">
        <v>278</v>
      </c>
      <c r="T9" s="355">
        <v>11</v>
      </c>
      <c r="U9" s="355">
        <v>192</v>
      </c>
      <c r="V9" s="355">
        <v>451</v>
      </c>
      <c r="W9" s="400">
        <v>15537</v>
      </c>
    </row>
    <row r="10" spans="1:23" ht="15" customHeight="1">
      <c r="A10" s="398"/>
      <c r="B10" s="519" t="s">
        <v>119</v>
      </c>
      <c r="C10" s="515">
        <v>41000</v>
      </c>
      <c r="D10" s="362">
        <v>0</v>
      </c>
      <c r="E10" s="362">
        <v>0</v>
      </c>
      <c r="F10" s="362">
        <v>0</v>
      </c>
      <c r="G10" s="362">
        <v>26000</v>
      </c>
      <c r="H10" s="355">
        <v>0</v>
      </c>
      <c r="I10" s="355">
        <v>67000</v>
      </c>
      <c r="J10" s="368">
        <v>1324</v>
      </c>
      <c r="K10" s="362">
        <v>108474</v>
      </c>
      <c r="L10" s="468">
        <v>3.251465683419575</v>
      </c>
      <c r="M10" s="369">
        <v>541</v>
      </c>
      <c r="N10" s="363">
        <v>70413</v>
      </c>
      <c r="O10" s="554">
        <v>5.064073150839805</v>
      </c>
      <c r="P10" s="364">
        <v>105.09402985074627</v>
      </c>
      <c r="Q10" s="558">
        <v>64.91232922174899</v>
      </c>
      <c r="R10" s="362">
        <v>3</v>
      </c>
      <c r="S10" s="362">
        <v>33</v>
      </c>
      <c r="T10" s="362">
        <v>123</v>
      </c>
      <c r="U10" s="362">
        <v>4932</v>
      </c>
      <c r="V10" s="362">
        <v>663</v>
      </c>
      <c r="W10" s="401">
        <v>33162</v>
      </c>
    </row>
    <row r="11" spans="1:23" ht="15" customHeight="1">
      <c r="A11" s="12" t="s">
        <v>66</v>
      </c>
      <c r="B11" s="518"/>
      <c r="C11" s="514">
        <v>282000</v>
      </c>
      <c r="D11" s="355">
        <v>0</v>
      </c>
      <c r="E11" s="355">
        <v>0</v>
      </c>
      <c r="F11" s="355">
        <v>0</v>
      </c>
      <c r="G11" s="355">
        <v>-61000</v>
      </c>
      <c r="H11" s="356" t="s">
        <v>14</v>
      </c>
      <c r="I11" s="356">
        <v>221000</v>
      </c>
      <c r="J11" s="367">
        <v>3872</v>
      </c>
      <c r="K11" s="355">
        <v>221436</v>
      </c>
      <c r="L11" s="466">
        <v>0.07082156598624369</v>
      </c>
      <c r="M11" s="207">
        <v>3872</v>
      </c>
      <c r="N11" s="360">
        <v>221436</v>
      </c>
      <c r="O11" s="547">
        <v>0.07148037174674102</v>
      </c>
      <c r="P11" s="361">
        <v>100.19728506787331</v>
      </c>
      <c r="Q11" s="557">
        <v>100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400">
        <v>0</v>
      </c>
    </row>
    <row r="12" spans="1:23" ht="15" customHeight="1">
      <c r="A12" s="398"/>
      <c r="B12" s="519" t="s">
        <v>129</v>
      </c>
      <c r="C12" s="515">
        <v>282000</v>
      </c>
      <c r="D12" s="355">
        <v>0</v>
      </c>
      <c r="E12" s="355">
        <v>0</v>
      </c>
      <c r="F12" s="355">
        <v>0</v>
      </c>
      <c r="G12" s="362">
        <v>-61000</v>
      </c>
      <c r="H12" s="362">
        <v>0</v>
      </c>
      <c r="I12" s="362">
        <v>221000</v>
      </c>
      <c r="J12" s="368">
        <v>3872</v>
      </c>
      <c r="K12" s="362">
        <v>221436</v>
      </c>
      <c r="L12" s="467">
        <v>0.07158538087228576</v>
      </c>
      <c r="M12" s="369">
        <v>3872</v>
      </c>
      <c r="N12" s="363">
        <v>221436</v>
      </c>
      <c r="O12" s="551">
        <v>0.07180265068890479</v>
      </c>
      <c r="P12" s="364">
        <v>100.19728506787331</v>
      </c>
      <c r="Q12" s="558">
        <v>100</v>
      </c>
      <c r="R12" s="362">
        <v>0</v>
      </c>
      <c r="S12" s="362">
        <v>0</v>
      </c>
      <c r="T12" s="362">
        <v>0</v>
      </c>
      <c r="U12" s="362">
        <v>0</v>
      </c>
      <c r="V12" s="362">
        <v>0</v>
      </c>
      <c r="W12" s="401">
        <v>0</v>
      </c>
    </row>
    <row r="13" spans="1:23" ht="15" customHeight="1">
      <c r="A13" s="12" t="s">
        <v>50</v>
      </c>
      <c r="B13" s="518"/>
      <c r="C13" s="514">
        <v>1335000</v>
      </c>
      <c r="D13" s="356">
        <v>0</v>
      </c>
      <c r="E13" s="356">
        <v>0</v>
      </c>
      <c r="F13" s="356">
        <v>0</v>
      </c>
      <c r="G13" s="355">
        <v>700000</v>
      </c>
      <c r="H13" s="355">
        <v>-10000</v>
      </c>
      <c r="I13" s="356">
        <v>2025000</v>
      </c>
      <c r="J13" s="367">
        <v>7916</v>
      </c>
      <c r="K13" s="355">
        <v>2033779</v>
      </c>
      <c r="L13" s="466">
        <v>0.6504606913507139</v>
      </c>
      <c r="M13" s="207">
        <v>7916</v>
      </c>
      <c r="N13" s="360">
        <v>2033779</v>
      </c>
      <c r="O13" s="547">
        <v>0.6565114930305604</v>
      </c>
      <c r="P13" s="361">
        <v>100.43353086419754</v>
      </c>
      <c r="Q13" s="557">
        <v>100</v>
      </c>
      <c r="R13" s="355">
        <v>0</v>
      </c>
      <c r="S13" s="355">
        <v>0</v>
      </c>
      <c r="T13" s="355">
        <v>0</v>
      </c>
      <c r="U13" s="355">
        <v>0</v>
      </c>
      <c r="V13" s="355">
        <v>0</v>
      </c>
      <c r="W13" s="400">
        <v>0</v>
      </c>
    </row>
    <row r="14" spans="1:23" ht="15" customHeight="1">
      <c r="A14" s="398"/>
      <c r="B14" s="519" t="s">
        <v>129</v>
      </c>
      <c r="C14" s="515">
        <v>1335000</v>
      </c>
      <c r="D14" s="362">
        <v>0</v>
      </c>
      <c r="E14" s="362">
        <v>0</v>
      </c>
      <c r="F14" s="362">
        <v>0</v>
      </c>
      <c r="G14" s="362">
        <v>700000</v>
      </c>
      <c r="H14" s="362">
        <v>-10000</v>
      </c>
      <c r="I14" s="362">
        <v>2025000</v>
      </c>
      <c r="J14" s="368">
        <v>7916</v>
      </c>
      <c r="K14" s="362">
        <v>2033779</v>
      </c>
      <c r="L14" s="467">
        <v>0.6574759493716309</v>
      </c>
      <c r="M14" s="369">
        <v>7916</v>
      </c>
      <c r="N14" s="363">
        <v>2033779</v>
      </c>
      <c r="O14" s="551">
        <v>0.6594714640592771</v>
      </c>
      <c r="P14" s="364">
        <v>100.43353086419754</v>
      </c>
      <c r="Q14" s="558">
        <v>100</v>
      </c>
      <c r="R14" s="362">
        <v>0</v>
      </c>
      <c r="S14" s="362">
        <v>0</v>
      </c>
      <c r="T14" s="362">
        <v>0</v>
      </c>
      <c r="U14" s="362">
        <v>0</v>
      </c>
      <c r="V14" s="362">
        <v>0</v>
      </c>
      <c r="W14" s="401">
        <v>0</v>
      </c>
    </row>
    <row r="15" spans="1:23" ht="15" customHeight="1">
      <c r="A15" s="399" t="s">
        <v>108</v>
      </c>
      <c r="B15" s="520"/>
      <c r="C15" s="514">
        <v>885000</v>
      </c>
      <c r="D15" s="355">
        <v>0</v>
      </c>
      <c r="E15" s="355">
        <v>0</v>
      </c>
      <c r="F15" s="355">
        <v>0</v>
      </c>
      <c r="G15" s="355">
        <v>1452000</v>
      </c>
      <c r="H15" s="355">
        <v>-10000</v>
      </c>
      <c r="I15" s="356">
        <v>2327000</v>
      </c>
      <c r="J15" s="367">
        <v>576</v>
      </c>
      <c r="K15" s="367">
        <v>2333411</v>
      </c>
      <c r="L15" s="466">
        <v>0.7462915745837482</v>
      </c>
      <c r="M15" s="207">
        <v>576</v>
      </c>
      <c r="N15" s="370">
        <v>2333411</v>
      </c>
      <c r="O15" s="547">
        <v>0.7532338270106699</v>
      </c>
      <c r="P15" s="361">
        <v>100.27550494198539</v>
      </c>
      <c r="Q15" s="557">
        <v>100</v>
      </c>
      <c r="R15" s="355">
        <v>0</v>
      </c>
      <c r="S15" s="355">
        <v>0</v>
      </c>
      <c r="T15" s="355">
        <v>0</v>
      </c>
      <c r="U15" s="355">
        <v>0</v>
      </c>
      <c r="V15" s="355">
        <v>0</v>
      </c>
      <c r="W15" s="400">
        <v>0</v>
      </c>
    </row>
    <row r="16" spans="1:23" ht="15" customHeight="1">
      <c r="A16" s="398"/>
      <c r="B16" s="519" t="s">
        <v>129</v>
      </c>
      <c r="C16" s="515">
        <v>885000</v>
      </c>
      <c r="D16" s="362">
        <v>0</v>
      </c>
      <c r="E16" s="362">
        <v>0</v>
      </c>
      <c r="F16" s="362">
        <v>0</v>
      </c>
      <c r="G16" s="362">
        <v>1452000</v>
      </c>
      <c r="H16" s="362">
        <v>-10000</v>
      </c>
      <c r="I16" s="362">
        <v>2327000</v>
      </c>
      <c r="J16" s="368">
        <v>576</v>
      </c>
      <c r="K16" s="362">
        <v>2333411</v>
      </c>
      <c r="L16" s="468">
        <v>0.7543403744945771</v>
      </c>
      <c r="M16" s="369">
        <v>576</v>
      </c>
      <c r="N16" s="363">
        <v>2333411</v>
      </c>
      <c r="O16" s="559">
        <v>0.7566298837887607</v>
      </c>
      <c r="P16" s="364">
        <v>100.27550494198539</v>
      </c>
      <c r="Q16" s="558">
        <v>100</v>
      </c>
      <c r="R16" s="362">
        <v>0</v>
      </c>
      <c r="S16" s="362">
        <v>0</v>
      </c>
      <c r="T16" s="362">
        <v>0</v>
      </c>
      <c r="U16" s="362">
        <v>0</v>
      </c>
      <c r="V16" s="362">
        <v>0</v>
      </c>
      <c r="W16" s="401">
        <v>0</v>
      </c>
    </row>
    <row r="17" spans="1:23" ht="15" customHeight="1">
      <c r="A17" s="12" t="s">
        <v>67</v>
      </c>
      <c r="B17" s="518"/>
      <c r="C17" s="514">
        <v>2838000</v>
      </c>
      <c r="D17" s="355">
        <v>0</v>
      </c>
      <c r="E17" s="355">
        <v>0</v>
      </c>
      <c r="F17" s="355">
        <v>0</v>
      </c>
      <c r="G17" s="355">
        <v>392000</v>
      </c>
      <c r="H17" s="355" t="s">
        <v>14</v>
      </c>
      <c r="I17" s="355">
        <v>3230000</v>
      </c>
      <c r="J17" s="367">
        <v>36507</v>
      </c>
      <c r="K17" s="355">
        <v>3375641</v>
      </c>
      <c r="L17" s="467">
        <v>1.0796265369107536</v>
      </c>
      <c r="M17" s="207">
        <v>35318</v>
      </c>
      <c r="N17" s="360">
        <v>3251997</v>
      </c>
      <c r="O17" s="551">
        <v>1.0497568348384478</v>
      </c>
      <c r="P17" s="361">
        <v>100.68102167182661</v>
      </c>
      <c r="Q17" s="557">
        <v>96.33716974050262</v>
      </c>
      <c r="R17" s="355">
        <v>0</v>
      </c>
      <c r="S17" s="355">
        <v>10</v>
      </c>
      <c r="T17" s="355">
        <v>40</v>
      </c>
      <c r="U17" s="355">
        <v>5619</v>
      </c>
      <c r="V17" s="355">
        <v>1149</v>
      </c>
      <c r="W17" s="400">
        <v>118035</v>
      </c>
    </row>
    <row r="18" spans="1:23" ht="15" customHeight="1">
      <c r="A18" s="12"/>
      <c r="B18" s="518" t="s">
        <v>129</v>
      </c>
      <c r="C18" s="514">
        <v>2799000</v>
      </c>
      <c r="D18" s="355">
        <v>0</v>
      </c>
      <c r="E18" s="355">
        <v>0</v>
      </c>
      <c r="F18" s="355">
        <v>0</v>
      </c>
      <c r="G18" s="355">
        <v>397000</v>
      </c>
      <c r="H18" s="355">
        <v>0</v>
      </c>
      <c r="I18" s="355">
        <v>3196000</v>
      </c>
      <c r="J18" s="367">
        <v>35450</v>
      </c>
      <c r="K18" s="355">
        <v>3262620</v>
      </c>
      <c r="L18" s="467">
        <v>1.0547331750101019</v>
      </c>
      <c r="M18" s="207">
        <v>34920</v>
      </c>
      <c r="N18" s="360">
        <v>3212801</v>
      </c>
      <c r="O18" s="551">
        <v>1.0417801438608176</v>
      </c>
      <c r="P18" s="361">
        <v>100.52568836045057</v>
      </c>
      <c r="Q18" s="557">
        <v>98.47303700706794</v>
      </c>
      <c r="R18" s="355">
        <v>0</v>
      </c>
      <c r="S18" s="355">
        <v>10</v>
      </c>
      <c r="T18" s="355">
        <v>0</v>
      </c>
      <c r="U18" s="355">
        <v>0</v>
      </c>
      <c r="V18" s="355">
        <v>530</v>
      </c>
      <c r="W18" s="400">
        <v>49829</v>
      </c>
    </row>
    <row r="19" spans="1:23" ht="15" customHeight="1">
      <c r="A19" s="398"/>
      <c r="B19" s="519" t="s">
        <v>119</v>
      </c>
      <c r="C19" s="515">
        <v>39000</v>
      </c>
      <c r="D19" s="362">
        <v>0</v>
      </c>
      <c r="E19" s="362">
        <v>0</v>
      </c>
      <c r="F19" s="362">
        <v>0</v>
      </c>
      <c r="G19" s="362">
        <v>-5000</v>
      </c>
      <c r="H19" s="362">
        <v>0</v>
      </c>
      <c r="I19" s="355">
        <v>34000</v>
      </c>
      <c r="J19" s="368">
        <v>1057</v>
      </c>
      <c r="K19" s="362">
        <v>113021</v>
      </c>
      <c r="L19" s="468">
        <v>3.387760228310598</v>
      </c>
      <c r="M19" s="369">
        <v>398</v>
      </c>
      <c r="N19" s="363">
        <v>39196</v>
      </c>
      <c r="O19" s="554">
        <v>2.818959726475466</v>
      </c>
      <c r="P19" s="364">
        <v>115.28235294117648</v>
      </c>
      <c r="Q19" s="558">
        <v>34.68028065580733</v>
      </c>
      <c r="R19" s="362">
        <v>0</v>
      </c>
      <c r="S19" s="362">
        <v>0</v>
      </c>
      <c r="T19" s="362">
        <v>40</v>
      </c>
      <c r="U19" s="362">
        <v>5619</v>
      </c>
      <c r="V19" s="362">
        <v>619</v>
      </c>
      <c r="W19" s="401">
        <v>68206</v>
      </c>
    </row>
    <row r="20" spans="1:23" ht="15" customHeight="1">
      <c r="A20" s="12" t="s">
        <v>68</v>
      </c>
      <c r="B20" s="518"/>
      <c r="C20" s="514">
        <v>60930000</v>
      </c>
      <c r="D20" s="355">
        <v>0</v>
      </c>
      <c r="E20" s="355">
        <v>5300000</v>
      </c>
      <c r="F20" s="355">
        <v>0</v>
      </c>
      <c r="G20" s="355">
        <v>11565000</v>
      </c>
      <c r="H20" s="355">
        <v>2380000</v>
      </c>
      <c r="I20" s="356">
        <v>80175000</v>
      </c>
      <c r="J20" s="367">
        <v>45644</v>
      </c>
      <c r="K20" s="355">
        <v>80720163</v>
      </c>
      <c r="L20" s="466">
        <v>25.816616766581973</v>
      </c>
      <c r="M20" s="207">
        <v>45171</v>
      </c>
      <c r="N20" s="360">
        <v>80517668</v>
      </c>
      <c r="O20" s="547">
        <v>25.991405375913008</v>
      </c>
      <c r="P20" s="361">
        <v>100.42740006236357</v>
      </c>
      <c r="Q20" s="557">
        <v>99.74913950557806</v>
      </c>
      <c r="R20" s="355">
        <v>3</v>
      </c>
      <c r="S20" s="355">
        <v>3246</v>
      </c>
      <c r="T20" s="355">
        <v>38</v>
      </c>
      <c r="U20" s="355">
        <v>10175</v>
      </c>
      <c r="V20" s="355">
        <v>438</v>
      </c>
      <c r="W20" s="400">
        <v>195566</v>
      </c>
    </row>
    <row r="21" spans="1:23" ht="15" customHeight="1">
      <c r="A21" s="12"/>
      <c r="B21" s="518" t="s">
        <v>129</v>
      </c>
      <c r="C21" s="514">
        <v>60621000</v>
      </c>
      <c r="D21" s="355">
        <v>0</v>
      </c>
      <c r="E21" s="355">
        <v>5300000</v>
      </c>
      <c r="F21" s="355">
        <v>0</v>
      </c>
      <c r="G21" s="355">
        <v>11457000</v>
      </c>
      <c r="H21" s="355">
        <v>2350000</v>
      </c>
      <c r="I21" s="355">
        <v>79728000</v>
      </c>
      <c r="J21" s="367">
        <v>45115</v>
      </c>
      <c r="K21" s="355">
        <v>80110052</v>
      </c>
      <c r="L21" s="467">
        <v>25.897815098351746</v>
      </c>
      <c r="M21" s="207">
        <v>44950</v>
      </c>
      <c r="N21" s="360">
        <v>80068002</v>
      </c>
      <c r="O21" s="551">
        <v>25.96278283099645</v>
      </c>
      <c r="P21" s="361">
        <v>100.42645243829018</v>
      </c>
      <c r="Q21" s="557">
        <v>99.94750970826982</v>
      </c>
      <c r="R21" s="355">
        <v>1</v>
      </c>
      <c r="S21" s="355">
        <v>3152</v>
      </c>
      <c r="T21" s="355">
        <v>0</v>
      </c>
      <c r="U21" s="355">
        <v>0</v>
      </c>
      <c r="V21" s="355">
        <v>166</v>
      </c>
      <c r="W21" s="400">
        <v>45202</v>
      </c>
    </row>
    <row r="22" spans="1:23" ht="15" customHeight="1">
      <c r="A22" s="398"/>
      <c r="B22" s="519" t="s">
        <v>119</v>
      </c>
      <c r="C22" s="515">
        <v>309000</v>
      </c>
      <c r="D22" s="362">
        <v>0</v>
      </c>
      <c r="E22" s="362">
        <v>0</v>
      </c>
      <c r="F22" s="362">
        <v>0</v>
      </c>
      <c r="G22" s="362">
        <v>108000</v>
      </c>
      <c r="H22" s="362">
        <v>30000</v>
      </c>
      <c r="I22" s="355">
        <v>447000</v>
      </c>
      <c r="J22" s="368">
        <v>529</v>
      </c>
      <c r="K22" s="362">
        <v>610111</v>
      </c>
      <c r="L22" s="468">
        <v>18.28783837211498</v>
      </c>
      <c r="M22" s="369">
        <v>221</v>
      </c>
      <c r="N22" s="363">
        <v>449666</v>
      </c>
      <c r="O22" s="554">
        <v>32.33978835506983</v>
      </c>
      <c r="P22" s="364">
        <v>100.59642058165548</v>
      </c>
      <c r="Q22" s="558">
        <v>73.70232629800151</v>
      </c>
      <c r="R22" s="362">
        <v>2</v>
      </c>
      <c r="S22" s="362">
        <v>94</v>
      </c>
      <c r="T22" s="362">
        <v>38</v>
      </c>
      <c r="U22" s="362">
        <v>10175</v>
      </c>
      <c r="V22" s="362">
        <v>272</v>
      </c>
      <c r="W22" s="401">
        <v>150364</v>
      </c>
    </row>
    <row r="23" spans="1:23" ht="15" customHeight="1">
      <c r="A23" s="12" t="s">
        <v>69</v>
      </c>
      <c r="B23" s="518"/>
      <c r="C23" s="514">
        <v>75728000</v>
      </c>
      <c r="D23" s="355">
        <v>0</v>
      </c>
      <c r="E23" s="355">
        <v>0</v>
      </c>
      <c r="F23" s="355">
        <v>0</v>
      </c>
      <c r="G23" s="355">
        <v>6047000</v>
      </c>
      <c r="H23" s="355">
        <v>1830000</v>
      </c>
      <c r="I23" s="356">
        <v>83605000</v>
      </c>
      <c r="J23" s="367">
        <v>24</v>
      </c>
      <c r="K23" s="355">
        <v>83616617</v>
      </c>
      <c r="L23" s="466">
        <v>26.74298559589211</v>
      </c>
      <c r="M23" s="207">
        <v>24</v>
      </c>
      <c r="N23" s="360">
        <v>83616617</v>
      </c>
      <c r="O23" s="547">
        <v>26.9917577420332</v>
      </c>
      <c r="P23" s="361">
        <v>100.01389510196759</v>
      </c>
      <c r="Q23" s="557">
        <v>100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400">
        <v>0</v>
      </c>
    </row>
    <row r="24" spans="1:23" ht="15" customHeight="1">
      <c r="A24" s="12"/>
      <c r="B24" s="518" t="s">
        <v>130</v>
      </c>
      <c r="C24" s="514">
        <v>67629000</v>
      </c>
      <c r="D24" s="355">
        <v>0</v>
      </c>
      <c r="E24" s="355">
        <v>0</v>
      </c>
      <c r="F24" s="355">
        <v>0</v>
      </c>
      <c r="G24" s="355">
        <v>775000</v>
      </c>
      <c r="H24" s="355">
        <v>1550000</v>
      </c>
      <c r="I24" s="355">
        <v>69954000</v>
      </c>
      <c r="J24" s="367">
        <v>12</v>
      </c>
      <c r="K24" s="355">
        <v>69959635</v>
      </c>
      <c r="L24" s="467">
        <v>22.6164088818489</v>
      </c>
      <c r="M24" s="207">
        <v>12</v>
      </c>
      <c r="N24" s="360">
        <v>69959635</v>
      </c>
      <c r="O24" s="551">
        <v>22.685052268954813</v>
      </c>
      <c r="P24" s="361">
        <v>100.00805529347858</v>
      </c>
      <c r="Q24" s="557">
        <v>100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400">
        <v>0</v>
      </c>
    </row>
    <row r="25" spans="1:23" ht="15" customHeight="1">
      <c r="A25" s="398"/>
      <c r="B25" s="519" t="s">
        <v>131</v>
      </c>
      <c r="C25" s="515">
        <v>8099000</v>
      </c>
      <c r="D25" s="362">
        <v>0</v>
      </c>
      <c r="E25" s="362">
        <v>0</v>
      </c>
      <c r="F25" s="362">
        <v>0</v>
      </c>
      <c r="G25" s="362">
        <v>5272000</v>
      </c>
      <c r="H25" s="362">
        <v>280000</v>
      </c>
      <c r="I25" s="355">
        <v>13651000</v>
      </c>
      <c r="J25" s="368">
        <v>12</v>
      </c>
      <c r="K25" s="362">
        <v>13656982</v>
      </c>
      <c r="L25" s="468">
        <v>4.415001436243207</v>
      </c>
      <c r="M25" s="369">
        <v>12</v>
      </c>
      <c r="N25" s="363">
        <v>13656982</v>
      </c>
      <c r="O25" s="554">
        <v>4.428401470450425</v>
      </c>
      <c r="P25" s="364">
        <v>100.04382096549705</v>
      </c>
      <c r="Q25" s="558">
        <v>100</v>
      </c>
      <c r="R25" s="362">
        <v>0</v>
      </c>
      <c r="S25" s="362">
        <v>0</v>
      </c>
      <c r="T25" s="362">
        <v>0</v>
      </c>
      <c r="U25" s="362">
        <v>0</v>
      </c>
      <c r="V25" s="362">
        <v>0</v>
      </c>
      <c r="W25" s="401">
        <v>0</v>
      </c>
    </row>
    <row r="26" spans="1:23" ht="15" customHeight="1">
      <c r="A26" s="12" t="s">
        <v>72</v>
      </c>
      <c r="B26" s="518"/>
      <c r="C26" s="514">
        <v>5542000</v>
      </c>
      <c r="D26" s="355">
        <v>0</v>
      </c>
      <c r="E26" s="355">
        <v>0</v>
      </c>
      <c r="F26" s="355">
        <v>0</v>
      </c>
      <c r="G26" s="355">
        <v>672000</v>
      </c>
      <c r="H26" s="355">
        <v>230000</v>
      </c>
      <c r="I26" s="356">
        <v>6444000</v>
      </c>
      <c r="J26" s="367">
        <v>28063</v>
      </c>
      <c r="K26" s="355">
        <v>6601195</v>
      </c>
      <c r="L26" s="466">
        <v>2.111250958654247</v>
      </c>
      <c r="M26" s="207">
        <v>27549</v>
      </c>
      <c r="N26" s="360">
        <v>6481761</v>
      </c>
      <c r="O26" s="547">
        <v>2.092336773846745</v>
      </c>
      <c r="P26" s="361">
        <v>100.58598696461824</v>
      </c>
      <c r="Q26" s="557">
        <v>98.19072152845052</v>
      </c>
      <c r="R26" s="355">
        <v>2</v>
      </c>
      <c r="S26" s="355">
        <v>322</v>
      </c>
      <c r="T26" s="355">
        <v>15</v>
      </c>
      <c r="U26" s="355">
        <v>10823</v>
      </c>
      <c r="V26" s="355">
        <v>501</v>
      </c>
      <c r="W26" s="400">
        <v>108933</v>
      </c>
    </row>
    <row r="27" spans="1:23" ht="15" customHeight="1">
      <c r="A27" s="12"/>
      <c r="B27" s="518" t="s">
        <v>129</v>
      </c>
      <c r="C27" s="514">
        <v>5487000</v>
      </c>
      <c r="D27" s="355">
        <v>0</v>
      </c>
      <c r="E27" s="355">
        <v>0</v>
      </c>
      <c r="F27" s="355">
        <v>0</v>
      </c>
      <c r="G27" s="355">
        <v>681000</v>
      </c>
      <c r="H27" s="355">
        <v>180000</v>
      </c>
      <c r="I27" s="355">
        <v>6348000</v>
      </c>
      <c r="J27" s="367">
        <v>27615</v>
      </c>
      <c r="K27" s="355">
        <v>6433052</v>
      </c>
      <c r="L27" s="467">
        <v>2.079664000393882</v>
      </c>
      <c r="M27" s="207">
        <v>27322</v>
      </c>
      <c r="N27" s="360">
        <v>6379338</v>
      </c>
      <c r="O27" s="551">
        <v>2.0685587620823016</v>
      </c>
      <c r="P27" s="361">
        <v>100.4936672967864</v>
      </c>
      <c r="Q27" s="557">
        <v>99.16503084383586</v>
      </c>
      <c r="R27" s="355">
        <v>2</v>
      </c>
      <c r="S27" s="355">
        <v>322</v>
      </c>
      <c r="T27" s="355">
        <v>0</v>
      </c>
      <c r="U27" s="355">
        <v>0</v>
      </c>
      <c r="V27" s="355">
        <v>295</v>
      </c>
      <c r="W27" s="400">
        <v>54036</v>
      </c>
    </row>
    <row r="28" spans="1:23" ht="15" customHeight="1">
      <c r="A28" s="398"/>
      <c r="B28" s="519" t="s">
        <v>119</v>
      </c>
      <c r="C28" s="515">
        <v>55000</v>
      </c>
      <c r="D28" s="362">
        <v>0</v>
      </c>
      <c r="E28" s="362">
        <v>0</v>
      </c>
      <c r="F28" s="362">
        <v>0</v>
      </c>
      <c r="G28" s="362">
        <v>-9000</v>
      </c>
      <c r="H28" s="362">
        <v>50000</v>
      </c>
      <c r="I28" s="355">
        <v>96000</v>
      </c>
      <c r="J28" s="368">
        <v>448</v>
      </c>
      <c r="K28" s="362">
        <v>168143</v>
      </c>
      <c r="L28" s="468">
        <v>5.040020598550968</v>
      </c>
      <c r="M28" s="369">
        <v>227</v>
      </c>
      <c r="N28" s="363">
        <v>102423</v>
      </c>
      <c r="O28" s="554">
        <v>7.366218799489658</v>
      </c>
      <c r="P28" s="364">
        <v>106.690625</v>
      </c>
      <c r="Q28" s="558">
        <v>60.91422182309106</v>
      </c>
      <c r="R28" s="362">
        <v>0</v>
      </c>
      <c r="S28" s="362">
        <v>0</v>
      </c>
      <c r="T28" s="362">
        <v>15</v>
      </c>
      <c r="U28" s="362">
        <v>10823</v>
      </c>
      <c r="V28" s="362">
        <v>206</v>
      </c>
      <c r="W28" s="401">
        <v>54897</v>
      </c>
    </row>
    <row r="29" spans="1:23" ht="15" customHeight="1">
      <c r="A29" s="12" t="s">
        <v>73</v>
      </c>
      <c r="B29" s="518"/>
      <c r="C29" s="514">
        <v>2625000</v>
      </c>
      <c r="D29" s="355">
        <v>0</v>
      </c>
      <c r="E29" s="355">
        <v>0</v>
      </c>
      <c r="F29" s="355">
        <v>0</v>
      </c>
      <c r="G29" s="355">
        <v>192000</v>
      </c>
      <c r="H29" s="355">
        <v>10000</v>
      </c>
      <c r="I29" s="356">
        <v>2827000</v>
      </c>
      <c r="J29" s="367">
        <v>1504</v>
      </c>
      <c r="K29" s="355">
        <v>2836841</v>
      </c>
      <c r="L29" s="466">
        <v>0.9073028869469351</v>
      </c>
      <c r="M29" s="207">
        <v>1504</v>
      </c>
      <c r="N29" s="360">
        <v>2836841</v>
      </c>
      <c r="O29" s="547">
        <v>0.915742920150276</v>
      </c>
      <c r="P29" s="361">
        <v>100.34810753448886</v>
      </c>
      <c r="Q29" s="557">
        <v>100</v>
      </c>
      <c r="R29" s="355">
        <v>0</v>
      </c>
      <c r="S29" s="355">
        <v>0</v>
      </c>
      <c r="T29" s="355">
        <v>0</v>
      </c>
      <c r="U29" s="355">
        <v>0</v>
      </c>
      <c r="V29" s="355">
        <v>0</v>
      </c>
      <c r="W29" s="400">
        <v>0</v>
      </c>
    </row>
    <row r="30" spans="1:23" ht="15" customHeight="1">
      <c r="A30" s="12"/>
      <c r="B30" s="518" t="s">
        <v>129</v>
      </c>
      <c r="C30" s="514">
        <v>2625000</v>
      </c>
      <c r="D30" s="355">
        <v>0</v>
      </c>
      <c r="E30" s="355">
        <v>0</v>
      </c>
      <c r="F30" s="355">
        <v>0</v>
      </c>
      <c r="G30" s="355">
        <v>192000</v>
      </c>
      <c r="H30" s="355">
        <v>10000</v>
      </c>
      <c r="I30" s="355">
        <v>2827000</v>
      </c>
      <c r="J30" s="367">
        <v>1503</v>
      </c>
      <c r="K30" s="355">
        <v>2836837</v>
      </c>
      <c r="L30" s="467">
        <v>0.9170869105185809</v>
      </c>
      <c r="M30" s="207">
        <v>1503</v>
      </c>
      <c r="N30" s="360">
        <v>2836837</v>
      </c>
      <c r="O30" s="551">
        <v>0.9198703741593987</v>
      </c>
      <c r="P30" s="361">
        <v>100.34796604174036</v>
      </c>
      <c r="Q30" s="557">
        <v>100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400">
        <v>0</v>
      </c>
    </row>
    <row r="31" spans="1:23" ht="15" customHeight="1">
      <c r="A31" s="398"/>
      <c r="B31" s="519" t="s">
        <v>119</v>
      </c>
      <c r="C31" s="515">
        <v>0</v>
      </c>
      <c r="D31" s="362">
        <v>0</v>
      </c>
      <c r="E31" s="362">
        <v>0</v>
      </c>
      <c r="F31" s="362">
        <v>0</v>
      </c>
      <c r="G31" s="362">
        <v>0</v>
      </c>
      <c r="H31" s="362">
        <v>0</v>
      </c>
      <c r="I31" s="362">
        <v>0</v>
      </c>
      <c r="J31" s="362">
        <v>1</v>
      </c>
      <c r="K31" s="362">
        <v>4</v>
      </c>
      <c r="L31" s="560">
        <v>0.00011989843403652766</v>
      </c>
      <c r="M31" s="372">
        <v>1</v>
      </c>
      <c r="N31" s="373">
        <v>4</v>
      </c>
      <c r="O31" s="554">
        <v>0.00028767830661041596</v>
      </c>
      <c r="P31" s="364" t="s">
        <v>14</v>
      </c>
      <c r="Q31" s="557">
        <v>100</v>
      </c>
      <c r="R31" s="362">
        <v>0</v>
      </c>
      <c r="S31" s="362">
        <v>0</v>
      </c>
      <c r="T31" s="362">
        <v>0</v>
      </c>
      <c r="U31" s="362">
        <v>0</v>
      </c>
      <c r="V31" s="362">
        <v>0</v>
      </c>
      <c r="W31" s="401">
        <v>0</v>
      </c>
    </row>
    <row r="32" spans="1:23" ht="15" customHeight="1">
      <c r="A32" s="12" t="s">
        <v>74</v>
      </c>
      <c r="B32" s="518"/>
      <c r="C32" s="514">
        <v>627000</v>
      </c>
      <c r="D32" s="355">
        <v>0</v>
      </c>
      <c r="E32" s="355">
        <v>0</v>
      </c>
      <c r="F32" s="355">
        <v>0</v>
      </c>
      <c r="G32" s="355">
        <v>77000</v>
      </c>
      <c r="H32" s="355">
        <v>-30000</v>
      </c>
      <c r="I32" s="355">
        <v>674000</v>
      </c>
      <c r="J32" s="367">
        <v>446</v>
      </c>
      <c r="K32" s="355">
        <v>676995</v>
      </c>
      <c r="L32" s="467">
        <v>0.21652236341361408</v>
      </c>
      <c r="M32" s="207">
        <v>446</v>
      </c>
      <c r="N32" s="360">
        <v>676995</v>
      </c>
      <c r="O32" s="551">
        <v>0.21853652644865754</v>
      </c>
      <c r="P32" s="361">
        <v>100.44436201780415</v>
      </c>
      <c r="Q32" s="561">
        <v>100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400">
        <v>0</v>
      </c>
    </row>
    <row r="33" spans="1:23" ht="15" customHeight="1">
      <c r="A33" s="12"/>
      <c r="B33" s="518" t="s">
        <v>129</v>
      </c>
      <c r="C33" s="514">
        <v>627000</v>
      </c>
      <c r="D33" s="355">
        <v>0</v>
      </c>
      <c r="E33" s="355">
        <v>0</v>
      </c>
      <c r="F33" s="355">
        <v>0</v>
      </c>
      <c r="G33" s="355">
        <v>77000</v>
      </c>
      <c r="H33" s="355">
        <v>-30000</v>
      </c>
      <c r="I33" s="355">
        <v>674000</v>
      </c>
      <c r="J33" s="367">
        <v>446</v>
      </c>
      <c r="K33" s="355">
        <v>676995</v>
      </c>
      <c r="L33" s="467">
        <v>0.21885757023985755</v>
      </c>
      <c r="M33" s="207">
        <v>446</v>
      </c>
      <c r="N33" s="360">
        <v>676995</v>
      </c>
      <c r="O33" s="551">
        <v>0.21952182799154205</v>
      </c>
      <c r="P33" s="361">
        <v>100.44436201780415</v>
      </c>
      <c r="Q33" s="557">
        <v>100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400">
        <v>0</v>
      </c>
    </row>
    <row r="34" spans="1:23" ht="15" customHeight="1">
      <c r="A34" s="398"/>
      <c r="B34" s="519" t="s">
        <v>119</v>
      </c>
      <c r="C34" s="515">
        <v>0</v>
      </c>
      <c r="D34" s="362">
        <v>0</v>
      </c>
      <c r="E34" s="362">
        <v>0</v>
      </c>
      <c r="F34" s="362">
        <v>0</v>
      </c>
      <c r="G34" s="362">
        <v>0</v>
      </c>
      <c r="H34" s="362">
        <v>0</v>
      </c>
      <c r="I34" s="355" t="s">
        <v>14</v>
      </c>
      <c r="J34" s="368">
        <v>0</v>
      </c>
      <c r="K34" s="362">
        <v>0</v>
      </c>
      <c r="L34" s="468">
        <v>0</v>
      </c>
      <c r="M34" s="372">
        <v>0</v>
      </c>
      <c r="N34" s="373">
        <v>0</v>
      </c>
      <c r="O34" s="554">
        <v>0</v>
      </c>
      <c r="P34" s="361" t="s">
        <v>14</v>
      </c>
      <c r="Q34" s="558">
        <v>0</v>
      </c>
      <c r="R34" s="362">
        <v>0</v>
      </c>
      <c r="S34" s="362">
        <v>0</v>
      </c>
      <c r="T34" s="362">
        <v>0</v>
      </c>
      <c r="U34" s="362">
        <v>0</v>
      </c>
      <c r="V34" s="355">
        <v>0</v>
      </c>
      <c r="W34" s="401">
        <v>0</v>
      </c>
    </row>
    <row r="35" spans="1:23" ht="15" customHeight="1">
      <c r="A35" s="12" t="s">
        <v>78</v>
      </c>
      <c r="B35" s="518"/>
      <c r="C35" s="514"/>
      <c r="D35" s="355"/>
      <c r="E35" s="355"/>
      <c r="F35" s="355"/>
      <c r="G35" s="355"/>
      <c r="H35" s="355"/>
      <c r="I35" s="356"/>
      <c r="J35" s="367"/>
      <c r="K35" s="355"/>
      <c r="L35" s="466"/>
      <c r="M35" s="207"/>
      <c r="N35" s="360"/>
      <c r="O35" s="547"/>
      <c r="P35" s="358"/>
      <c r="Q35" s="557"/>
      <c r="R35" s="355"/>
      <c r="S35" s="355"/>
      <c r="T35" s="355"/>
      <c r="U35" s="355"/>
      <c r="V35" s="356"/>
      <c r="W35" s="400"/>
    </row>
    <row r="36" spans="1:23" ht="15" customHeight="1">
      <c r="A36" s="12"/>
      <c r="B36" s="518" t="s">
        <v>129</v>
      </c>
      <c r="C36" s="514"/>
      <c r="D36" s="355"/>
      <c r="E36" s="355"/>
      <c r="F36" s="355"/>
      <c r="G36" s="355"/>
      <c r="H36" s="355"/>
      <c r="I36" s="355"/>
      <c r="J36" s="367"/>
      <c r="K36" s="355"/>
      <c r="L36" s="467"/>
      <c r="M36" s="207"/>
      <c r="N36" s="360"/>
      <c r="O36" s="551"/>
      <c r="P36" s="361"/>
      <c r="Q36" s="557"/>
      <c r="R36" s="355"/>
      <c r="S36" s="355"/>
      <c r="T36" s="355"/>
      <c r="U36" s="355"/>
      <c r="V36" s="355"/>
      <c r="W36" s="400"/>
    </row>
    <row r="37" spans="1:23" ht="15" customHeight="1">
      <c r="A37" s="398"/>
      <c r="B37" s="519" t="s">
        <v>119</v>
      </c>
      <c r="C37" s="515"/>
      <c r="D37" s="362"/>
      <c r="E37" s="362"/>
      <c r="F37" s="362"/>
      <c r="G37" s="362"/>
      <c r="H37" s="362"/>
      <c r="I37" s="355"/>
      <c r="J37" s="368"/>
      <c r="K37" s="362"/>
      <c r="L37" s="468"/>
      <c r="M37" s="425"/>
      <c r="N37" s="375"/>
      <c r="O37" s="554"/>
      <c r="P37" s="364"/>
      <c r="Q37" s="558"/>
      <c r="R37" s="362"/>
      <c r="S37" s="362"/>
      <c r="T37" s="362"/>
      <c r="U37" s="362"/>
      <c r="V37" s="362"/>
      <c r="W37" s="401"/>
    </row>
    <row r="38" spans="1:23" ht="15" customHeight="1">
      <c r="A38" s="12" t="s">
        <v>79</v>
      </c>
      <c r="B38" s="518"/>
      <c r="C38" s="514">
        <v>24288000</v>
      </c>
      <c r="D38" s="355">
        <v>0</v>
      </c>
      <c r="E38" s="355">
        <v>0</v>
      </c>
      <c r="F38" s="355">
        <v>0</v>
      </c>
      <c r="G38" s="355">
        <v>379000</v>
      </c>
      <c r="H38" s="355">
        <v>-100000</v>
      </c>
      <c r="I38" s="356">
        <v>24567000</v>
      </c>
      <c r="J38" s="367">
        <v>2871</v>
      </c>
      <c r="K38" s="355">
        <v>24567688</v>
      </c>
      <c r="L38" s="466">
        <v>7.857449271218083</v>
      </c>
      <c r="M38" s="207">
        <v>2871</v>
      </c>
      <c r="N38" s="360">
        <v>24567688</v>
      </c>
      <c r="O38" s="547">
        <v>7.9305418775535514</v>
      </c>
      <c r="P38" s="361">
        <v>100.00280050474213</v>
      </c>
      <c r="Q38" s="557">
        <v>100</v>
      </c>
      <c r="R38" s="355">
        <v>0</v>
      </c>
      <c r="S38" s="355">
        <v>0</v>
      </c>
      <c r="T38" s="355">
        <v>0</v>
      </c>
      <c r="U38" s="355">
        <v>0</v>
      </c>
      <c r="V38" s="355">
        <v>0</v>
      </c>
      <c r="W38" s="400">
        <v>0</v>
      </c>
    </row>
    <row r="39" spans="1:23" ht="15" customHeight="1">
      <c r="A39" s="12"/>
      <c r="B39" s="518" t="s">
        <v>129</v>
      </c>
      <c r="C39" s="514">
        <v>24288000</v>
      </c>
      <c r="D39" s="355">
        <v>0</v>
      </c>
      <c r="E39" s="355">
        <v>0</v>
      </c>
      <c r="F39" s="355">
        <v>0</v>
      </c>
      <c r="G39" s="355">
        <v>379000</v>
      </c>
      <c r="H39" s="355">
        <v>-100000</v>
      </c>
      <c r="I39" s="355">
        <v>24567000</v>
      </c>
      <c r="J39" s="367">
        <v>2871</v>
      </c>
      <c r="K39" s="355">
        <v>24567688</v>
      </c>
      <c r="L39" s="467">
        <v>7.942192338334708</v>
      </c>
      <c r="M39" s="207">
        <v>2871</v>
      </c>
      <c r="N39" s="360">
        <v>24567688</v>
      </c>
      <c r="O39" s="551">
        <v>7.966297800258306</v>
      </c>
      <c r="P39" s="361">
        <v>100.00280050474213</v>
      </c>
      <c r="Q39" s="557">
        <v>100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400">
        <v>0</v>
      </c>
    </row>
    <row r="40" spans="1:23" ht="15" customHeight="1">
      <c r="A40" s="398"/>
      <c r="B40" s="519" t="s">
        <v>119</v>
      </c>
      <c r="C40" s="515">
        <v>0</v>
      </c>
      <c r="D40" s="362">
        <v>0</v>
      </c>
      <c r="E40" s="362">
        <v>0</v>
      </c>
      <c r="F40" s="362">
        <v>0</v>
      </c>
      <c r="G40" s="362">
        <v>0</v>
      </c>
      <c r="H40" s="362">
        <v>0</v>
      </c>
      <c r="I40" s="355">
        <v>0</v>
      </c>
      <c r="J40" s="368">
        <v>0</v>
      </c>
      <c r="K40" s="362">
        <v>0</v>
      </c>
      <c r="L40" s="468">
        <v>0</v>
      </c>
      <c r="M40" s="562">
        <v>0</v>
      </c>
      <c r="N40" s="375">
        <v>0</v>
      </c>
      <c r="O40" s="554">
        <v>0</v>
      </c>
      <c r="P40" s="364" t="s">
        <v>14</v>
      </c>
      <c r="Q40" s="558">
        <v>0</v>
      </c>
      <c r="R40" s="362">
        <v>0</v>
      </c>
      <c r="S40" s="362">
        <v>0</v>
      </c>
      <c r="T40" s="362">
        <v>0</v>
      </c>
      <c r="U40" s="362">
        <v>0</v>
      </c>
      <c r="V40" s="362">
        <v>0</v>
      </c>
      <c r="W40" s="401">
        <v>0</v>
      </c>
    </row>
    <row r="41" spans="1:23" ht="15" customHeight="1">
      <c r="A41" s="12" t="s">
        <v>291</v>
      </c>
      <c r="B41" s="518"/>
      <c r="C41" s="514">
        <v>1744000</v>
      </c>
      <c r="D41" s="355">
        <v>0</v>
      </c>
      <c r="E41" s="355">
        <v>0</v>
      </c>
      <c r="F41" s="355">
        <v>0</v>
      </c>
      <c r="G41" s="355">
        <v>-69000</v>
      </c>
      <c r="H41" s="355">
        <v>-50000</v>
      </c>
      <c r="I41" s="356">
        <v>1625000</v>
      </c>
      <c r="J41" s="367">
        <v>31878</v>
      </c>
      <c r="K41" s="355">
        <v>1631321</v>
      </c>
      <c r="L41" s="466">
        <v>0.521743112439915</v>
      </c>
      <c r="M41" s="207">
        <v>31877</v>
      </c>
      <c r="N41" s="360">
        <v>1631103</v>
      </c>
      <c r="O41" s="547">
        <v>0.526526169174048</v>
      </c>
      <c r="P41" s="361">
        <v>100.37556923076923</v>
      </c>
      <c r="Q41" s="557">
        <v>99.9866365969665</v>
      </c>
      <c r="R41" s="355">
        <v>0</v>
      </c>
      <c r="S41" s="355">
        <v>0</v>
      </c>
      <c r="T41" s="355">
        <v>1</v>
      </c>
      <c r="U41" s="355">
        <v>218</v>
      </c>
      <c r="V41" s="355">
        <v>0</v>
      </c>
      <c r="W41" s="400">
        <v>0</v>
      </c>
    </row>
    <row r="42" spans="1:23" ht="15" customHeight="1">
      <c r="A42" s="12"/>
      <c r="B42" s="518" t="s">
        <v>129</v>
      </c>
      <c r="C42" s="514">
        <v>1744000</v>
      </c>
      <c r="D42" s="355">
        <v>0</v>
      </c>
      <c r="E42" s="355">
        <v>0</v>
      </c>
      <c r="F42" s="355">
        <v>0</v>
      </c>
      <c r="G42" s="355">
        <v>-69000</v>
      </c>
      <c r="H42" s="355">
        <v>-50000</v>
      </c>
      <c r="I42" s="355">
        <v>1625000</v>
      </c>
      <c r="J42" s="367">
        <v>31877</v>
      </c>
      <c r="K42" s="355">
        <v>1631103</v>
      </c>
      <c r="L42" s="467">
        <v>0.5272996689649737</v>
      </c>
      <c r="M42" s="207">
        <v>31877</v>
      </c>
      <c r="N42" s="360">
        <v>1631103</v>
      </c>
      <c r="O42" s="551">
        <v>0.5289000837561403</v>
      </c>
      <c r="P42" s="361">
        <v>100.37556923076923</v>
      </c>
      <c r="Q42" s="557">
        <v>100</v>
      </c>
      <c r="R42" s="355">
        <v>0</v>
      </c>
      <c r="S42" s="355">
        <v>0</v>
      </c>
      <c r="T42" s="355">
        <v>0</v>
      </c>
      <c r="U42" s="355">
        <v>0</v>
      </c>
      <c r="V42" s="355">
        <v>0</v>
      </c>
      <c r="W42" s="400">
        <v>0</v>
      </c>
    </row>
    <row r="43" spans="1:23" ht="15" customHeight="1">
      <c r="A43" s="398"/>
      <c r="B43" s="519" t="s">
        <v>119</v>
      </c>
      <c r="C43" s="515">
        <v>0</v>
      </c>
      <c r="D43" s="362">
        <v>0</v>
      </c>
      <c r="E43" s="362">
        <v>0</v>
      </c>
      <c r="F43" s="362">
        <v>0</v>
      </c>
      <c r="G43" s="362">
        <v>0</v>
      </c>
      <c r="H43" s="362">
        <v>0</v>
      </c>
      <c r="I43" s="355">
        <v>0</v>
      </c>
      <c r="J43" s="368">
        <v>1</v>
      </c>
      <c r="K43" s="362">
        <v>218</v>
      </c>
      <c r="L43" s="468">
        <v>0.006534464654990757</v>
      </c>
      <c r="M43" s="562">
        <v>0</v>
      </c>
      <c r="N43" s="375">
        <v>0</v>
      </c>
      <c r="O43" s="554">
        <v>0</v>
      </c>
      <c r="P43" s="364" t="s">
        <v>14</v>
      </c>
      <c r="Q43" s="558">
        <v>0</v>
      </c>
      <c r="R43" s="362">
        <v>0</v>
      </c>
      <c r="S43" s="362">
        <v>0</v>
      </c>
      <c r="T43" s="362">
        <v>1</v>
      </c>
      <c r="U43" s="362">
        <v>218</v>
      </c>
      <c r="V43" s="362">
        <v>0</v>
      </c>
      <c r="W43" s="401">
        <v>0</v>
      </c>
    </row>
    <row r="44" spans="1:23" ht="15" customHeight="1">
      <c r="A44" s="397" t="s">
        <v>292</v>
      </c>
      <c r="B44" s="521"/>
      <c r="C44" s="514">
        <v>32567000</v>
      </c>
      <c r="D44" s="355">
        <v>0</v>
      </c>
      <c r="E44" s="355">
        <v>0</v>
      </c>
      <c r="F44" s="355">
        <v>0</v>
      </c>
      <c r="G44" s="355">
        <v>25000</v>
      </c>
      <c r="H44" s="355">
        <v>-10000</v>
      </c>
      <c r="I44" s="356">
        <v>32582000</v>
      </c>
      <c r="J44" s="367">
        <v>998750</v>
      </c>
      <c r="K44" s="355">
        <v>32803867</v>
      </c>
      <c r="L44" s="466">
        <v>10.491614874475975</v>
      </c>
      <c r="M44" s="207">
        <v>993225</v>
      </c>
      <c r="N44" s="360">
        <v>32607584</v>
      </c>
      <c r="O44" s="547">
        <v>10.525850476359238</v>
      </c>
      <c r="P44" s="361">
        <v>100.07852188324841</v>
      </c>
      <c r="Q44" s="557">
        <v>99.40164676316971</v>
      </c>
      <c r="R44" s="355">
        <v>13</v>
      </c>
      <c r="S44" s="355">
        <v>500</v>
      </c>
      <c r="T44" s="355">
        <v>407</v>
      </c>
      <c r="U44" s="355">
        <v>12921</v>
      </c>
      <c r="V44" s="355">
        <v>5131</v>
      </c>
      <c r="W44" s="400">
        <v>183862</v>
      </c>
    </row>
    <row r="45" spans="1:23" ht="15" customHeight="1">
      <c r="A45" s="12"/>
      <c r="B45" s="518" t="s">
        <v>129</v>
      </c>
      <c r="C45" s="514">
        <v>32482000</v>
      </c>
      <c r="D45" s="355">
        <v>0</v>
      </c>
      <c r="E45" s="355">
        <v>0</v>
      </c>
      <c r="F45" s="355">
        <v>0</v>
      </c>
      <c r="G45" s="355">
        <v>43000</v>
      </c>
      <c r="H45" s="355">
        <v>0</v>
      </c>
      <c r="I45" s="355">
        <v>32525000</v>
      </c>
      <c r="J45" s="367">
        <v>993468</v>
      </c>
      <c r="K45" s="355">
        <v>32618881</v>
      </c>
      <c r="L45" s="467">
        <v>10.544965678628431</v>
      </c>
      <c r="M45" s="207">
        <v>991435</v>
      </c>
      <c r="N45" s="360">
        <v>32543118</v>
      </c>
      <c r="O45" s="551">
        <v>10.552404008751108</v>
      </c>
      <c r="P45" s="361">
        <v>100.0557048424289</v>
      </c>
      <c r="Q45" s="557">
        <v>99.7677326821849</v>
      </c>
      <c r="R45" s="355">
        <v>12</v>
      </c>
      <c r="S45" s="355">
        <v>498</v>
      </c>
      <c r="T45" s="355">
        <v>9</v>
      </c>
      <c r="U45" s="355">
        <v>282</v>
      </c>
      <c r="V45" s="355">
        <v>2036</v>
      </c>
      <c r="W45" s="400">
        <v>75979</v>
      </c>
    </row>
    <row r="46" spans="1:23" ht="15" customHeight="1">
      <c r="A46" s="398"/>
      <c r="B46" s="519" t="s">
        <v>119</v>
      </c>
      <c r="C46" s="515">
        <v>85000</v>
      </c>
      <c r="D46" s="362">
        <v>0</v>
      </c>
      <c r="E46" s="362">
        <v>0</v>
      </c>
      <c r="F46" s="362">
        <v>0</v>
      </c>
      <c r="G46" s="362">
        <v>-18000</v>
      </c>
      <c r="H46" s="362">
        <v>-10000</v>
      </c>
      <c r="I46" s="355">
        <v>57000</v>
      </c>
      <c r="J46" s="368">
        <v>5282</v>
      </c>
      <c r="K46" s="362">
        <v>184986</v>
      </c>
      <c r="L46" s="468">
        <v>5.544882929670276</v>
      </c>
      <c r="M46" s="369">
        <v>1790</v>
      </c>
      <c r="N46" s="363">
        <v>64466</v>
      </c>
      <c r="O46" s="554">
        <v>4.6363674284867695</v>
      </c>
      <c r="P46" s="361">
        <v>113.0982456140351</v>
      </c>
      <c r="Q46" s="558">
        <v>34.84912371747051</v>
      </c>
      <c r="R46" s="362">
        <v>1</v>
      </c>
      <c r="S46" s="362">
        <v>2</v>
      </c>
      <c r="T46" s="362">
        <v>398</v>
      </c>
      <c r="U46" s="362">
        <v>12639</v>
      </c>
      <c r="V46" s="362">
        <v>3095</v>
      </c>
      <c r="W46" s="401">
        <v>107883</v>
      </c>
    </row>
    <row r="47" spans="1:23" ht="15" customHeight="1">
      <c r="A47" s="397" t="s">
        <v>75</v>
      </c>
      <c r="B47" s="521"/>
      <c r="C47" s="514">
        <v>2000</v>
      </c>
      <c r="D47" s="355">
        <v>0</v>
      </c>
      <c r="E47" s="355">
        <v>0</v>
      </c>
      <c r="F47" s="355">
        <v>0</v>
      </c>
      <c r="G47" s="355">
        <v>0</v>
      </c>
      <c r="H47" s="355" t="s">
        <v>14</v>
      </c>
      <c r="I47" s="356">
        <v>2000</v>
      </c>
      <c r="J47" s="367">
        <v>29</v>
      </c>
      <c r="K47" s="355">
        <v>2498</v>
      </c>
      <c r="L47" s="466">
        <v>0.0007989318441158471</v>
      </c>
      <c r="M47" s="207">
        <v>29</v>
      </c>
      <c r="N47" s="360">
        <v>2498</v>
      </c>
      <c r="O47" s="547">
        <v>0.0008063637738369507</v>
      </c>
      <c r="P47" s="358">
        <v>124.9</v>
      </c>
      <c r="Q47" s="557">
        <v>100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400">
        <v>0</v>
      </c>
    </row>
    <row r="48" spans="1:23" ht="15" customHeight="1">
      <c r="A48" s="12"/>
      <c r="B48" s="518" t="s">
        <v>129</v>
      </c>
      <c r="C48" s="514">
        <v>2000</v>
      </c>
      <c r="D48" s="355">
        <v>0</v>
      </c>
      <c r="E48" s="355">
        <v>0</v>
      </c>
      <c r="F48" s="355">
        <v>0</v>
      </c>
      <c r="G48" s="355">
        <v>0</v>
      </c>
      <c r="H48" s="355">
        <v>0</v>
      </c>
      <c r="I48" s="355">
        <v>2000</v>
      </c>
      <c r="J48" s="367">
        <v>29</v>
      </c>
      <c r="K48" s="355">
        <v>2498</v>
      </c>
      <c r="L48" s="467">
        <v>0.000807548372527366</v>
      </c>
      <c r="M48" s="207">
        <v>29</v>
      </c>
      <c r="N48" s="360">
        <v>2498</v>
      </c>
      <c r="O48" s="551">
        <v>0.0008099993741798269</v>
      </c>
      <c r="P48" s="361">
        <v>124.9</v>
      </c>
      <c r="Q48" s="557">
        <v>100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400">
        <v>0</v>
      </c>
    </row>
    <row r="49" spans="1:23" ht="15" customHeight="1">
      <c r="A49" s="398"/>
      <c r="B49" s="519" t="s">
        <v>119</v>
      </c>
      <c r="C49" s="515">
        <v>0</v>
      </c>
      <c r="D49" s="362">
        <v>0</v>
      </c>
      <c r="E49" s="362">
        <v>0</v>
      </c>
      <c r="F49" s="362">
        <v>0</v>
      </c>
      <c r="G49" s="362">
        <v>0</v>
      </c>
      <c r="H49" s="362">
        <v>0</v>
      </c>
      <c r="I49" s="355">
        <v>0</v>
      </c>
      <c r="J49" s="368">
        <v>0</v>
      </c>
      <c r="K49" s="362">
        <v>0</v>
      </c>
      <c r="L49" s="376">
        <v>0</v>
      </c>
      <c r="M49" s="372">
        <v>0</v>
      </c>
      <c r="N49" s="376">
        <v>0</v>
      </c>
      <c r="O49" s="554">
        <v>0</v>
      </c>
      <c r="P49" s="364" t="s">
        <v>14</v>
      </c>
      <c r="Q49" s="558">
        <v>0</v>
      </c>
      <c r="R49" s="362">
        <v>0</v>
      </c>
      <c r="S49" s="362">
        <v>0</v>
      </c>
      <c r="T49" s="362">
        <v>0</v>
      </c>
      <c r="U49" s="362">
        <v>0</v>
      </c>
      <c r="V49" s="362">
        <v>0</v>
      </c>
      <c r="W49" s="401">
        <v>0</v>
      </c>
    </row>
    <row r="50" spans="1:23" ht="15" customHeight="1">
      <c r="A50" s="12" t="s">
        <v>99</v>
      </c>
      <c r="B50" s="518"/>
      <c r="C50" s="514">
        <v>11000</v>
      </c>
      <c r="D50" s="355">
        <v>0</v>
      </c>
      <c r="E50" s="355">
        <v>0</v>
      </c>
      <c r="F50" s="355">
        <v>0</v>
      </c>
      <c r="G50" s="355">
        <v>0</v>
      </c>
      <c r="H50" s="355" t="s">
        <v>14</v>
      </c>
      <c r="I50" s="356">
        <v>11000</v>
      </c>
      <c r="J50" s="367">
        <v>2701</v>
      </c>
      <c r="K50" s="355">
        <v>11220</v>
      </c>
      <c r="L50" s="466">
        <v>0.00358847689791025</v>
      </c>
      <c r="M50" s="207">
        <v>2701</v>
      </c>
      <c r="N50" s="360">
        <v>11220</v>
      </c>
      <c r="O50" s="547">
        <v>0.0036218581034630055</v>
      </c>
      <c r="P50" s="361">
        <v>102</v>
      </c>
      <c r="Q50" s="557">
        <v>100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400">
        <v>0</v>
      </c>
    </row>
    <row r="51" spans="1:23" ht="15" customHeight="1">
      <c r="A51" s="398"/>
      <c r="B51" s="519" t="s">
        <v>129</v>
      </c>
      <c r="C51" s="515">
        <v>11000</v>
      </c>
      <c r="D51" s="355">
        <v>0</v>
      </c>
      <c r="E51" s="355">
        <v>0</v>
      </c>
      <c r="F51" s="355">
        <v>0</v>
      </c>
      <c r="G51" s="362">
        <v>0</v>
      </c>
      <c r="H51" s="362">
        <v>0</v>
      </c>
      <c r="I51" s="362">
        <v>11000</v>
      </c>
      <c r="J51" s="368">
        <v>2701</v>
      </c>
      <c r="K51" s="362">
        <v>11220</v>
      </c>
      <c r="L51" s="468">
        <v>0.003627178838973998</v>
      </c>
      <c r="M51" s="369">
        <v>2701</v>
      </c>
      <c r="N51" s="363">
        <v>11220</v>
      </c>
      <c r="O51" s="551">
        <v>0.003638187741512273</v>
      </c>
      <c r="P51" s="364">
        <v>102</v>
      </c>
      <c r="Q51" s="558">
        <v>100</v>
      </c>
      <c r="R51" s="362">
        <v>0</v>
      </c>
      <c r="S51" s="362">
        <v>0</v>
      </c>
      <c r="T51" s="362">
        <v>0</v>
      </c>
      <c r="U51" s="362">
        <v>0</v>
      </c>
      <c r="V51" s="362">
        <v>0</v>
      </c>
      <c r="W51" s="401">
        <v>0</v>
      </c>
    </row>
    <row r="52" spans="1:23" ht="15" customHeight="1">
      <c r="A52" s="12" t="s">
        <v>77</v>
      </c>
      <c r="B52" s="518"/>
      <c r="C52" s="514">
        <v>181000</v>
      </c>
      <c r="D52" s="356">
        <v>0</v>
      </c>
      <c r="E52" s="356">
        <v>0</v>
      </c>
      <c r="F52" s="356">
        <v>0</v>
      </c>
      <c r="G52" s="355">
        <v>0</v>
      </c>
      <c r="H52" s="355" t="s">
        <v>14</v>
      </c>
      <c r="I52" s="356">
        <v>181000</v>
      </c>
      <c r="J52" s="367">
        <v>4</v>
      </c>
      <c r="K52" s="355">
        <v>181020</v>
      </c>
      <c r="L52" s="563">
        <v>0.05789537326735414</v>
      </c>
      <c r="M52" s="207">
        <v>4</v>
      </c>
      <c r="N52" s="360">
        <v>181020</v>
      </c>
      <c r="O52" s="547">
        <v>0.058433935284213305</v>
      </c>
      <c r="P52" s="361">
        <v>100.0110497237569</v>
      </c>
      <c r="Q52" s="557">
        <v>100</v>
      </c>
      <c r="R52" s="355">
        <v>0</v>
      </c>
      <c r="S52" s="355">
        <v>0</v>
      </c>
      <c r="T52" s="355">
        <v>0</v>
      </c>
      <c r="U52" s="355">
        <v>0</v>
      </c>
      <c r="V52" s="355">
        <v>0</v>
      </c>
      <c r="W52" s="400">
        <v>0</v>
      </c>
    </row>
    <row r="53" spans="1:23" ht="15" customHeight="1">
      <c r="A53" s="398"/>
      <c r="B53" s="519" t="s">
        <v>129</v>
      </c>
      <c r="C53" s="515">
        <v>181000</v>
      </c>
      <c r="D53" s="362">
        <v>0</v>
      </c>
      <c r="E53" s="362">
        <v>0</v>
      </c>
      <c r="F53" s="362">
        <v>0</v>
      </c>
      <c r="G53" s="362">
        <v>0</v>
      </c>
      <c r="H53" s="362">
        <v>0</v>
      </c>
      <c r="I53" s="362">
        <v>181000</v>
      </c>
      <c r="J53" s="368">
        <v>4</v>
      </c>
      <c r="K53" s="362">
        <v>181020</v>
      </c>
      <c r="L53" s="564">
        <v>0.05851977838066605</v>
      </c>
      <c r="M53" s="372">
        <v>4</v>
      </c>
      <c r="N53" s="363">
        <v>181020</v>
      </c>
      <c r="O53" s="551">
        <v>0.058697392599692665</v>
      </c>
      <c r="P53" s="364">
        <v>100.0110497237569</v>
      </c>
      <c r="Q53" s="558">
        <v>100</v>
      </c>
      <c r="R53" s="362">
        <v>0</v>
      </c>
      <c r="S53" s="362">
        <v>0</v>
      </c>
      <c r="T53" s="362">
        <v>0</v>
      </c>
      <c r="U53" s="362">
        <v>0</v>
      </c>
      <c r="V53" s="362">
        <v>0</v>
      </c>
      <c r="W53" s="401">
        <v>0</v>
      </c>
    </row>
    <row r="54" spans="1:23" ht="15" customHeight="1">
      <c r="A54" s="12" t="s">
        <v>113</v>
      </c>
      <c r="B54" s="518"/>
      <c r="C54" s="514">
        <v>382000</v>
      </c>
      <c r="D54" s="355">
        <v>0</v>
      </c>
      <c r="E54" s="355">
        <v>0</v>
      </c>
      <c r="F54" s="355">
        <v>0</v>
      </c>
      <c r="G54" s="355">
        <v>47000</v>
      </c>
      <c r="H54" s="355" t="s">
        <v>14</v>
      </c>
      <c r="I54" s="356">
        <v>429000</v>
      </c>
      <c r="J54" s="367">
        <v>52</v>
      </c>
      <c r="K54" s="355">
        <v>432284</v>
      </c>
      <c r="L54" s="466">
        <v>0.13825678675011005</v>
      </c>
      <c r="M54" s="207">
        <v>52</v>
      </c>
      <c r="N54" s="360">
        <v>432284</v>
      </c>
      <c r="O54" s="547">
        <v>0.1395428973616223</v>
      </c>
      <c r="P54" s="361">
        <v>100.76550116550116</v>
      </c>
      <c r="Q54" s="557">
        <v>100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400">
        <v>0</v>
      </c>
    </row>
    <row r="55" spans="1:23" ht="15" customHeight="1">
      <c r="A55" s="12"/>
      <c r="B55" s="518" t="s">
        <v>129</v>
      </c>
      <c r="C55" s="514">
        <v>382000</v>
      </c>
      <c r="D55" s="355">
        <v>0</v>
      </c>
      <c r="E55" s="355">
        <v>0</v>
      </c>
      <c r="F55" s="355">
        <v>0</v>
      </c>
      <c r="G55" s="402">
        <v>47000</v>
      </c>
      <c r="H55" s="355">
        <v>0</v>
      </c>
      <c r="I55" s="355">
        <v>429000</v>
      </c>
      <c r="J55" s="367">
        <v>52</v>
      </c>
      <c r="K55" s="355">
        <v>432284</v>
      </c>
      <c r="L55" s="467">
        <v>0.13974789458351475</v>
      </c>
      <c r="M55" s="207">
        <v>52</v>
      </c>
      <c r="N55" s="360">
        <v>432284</v>
      </c>
      <c r="O55" s="551">
        <v>0.14017204542351977</v>
      </c>
      <c r="P55" s="361">
        <v>100.76550116550116</v>
      </c>
      <c r="Q55" s="557">
        <v>100</v>
      </c>
      <c r="R55" s="355">
        <v>0</v>
      </c>
      <c r="S55" s="355">
        <v>0</v>
      </c>
      <c r="T55" s="355">
        <v>0</v>
      </c>
      <c r="U55" s="355">
        <v>0</v>
      </c>
      <c r="V55" s="355">
        <v>0</v>
      </c>
      <c r="W55" s="400">
        <v>0</v>
      </c>
    </row>
    <row r="56" spans="1:23" ht="15" customHeight="1">
      <c r="A56" s="397" t="s">
        <v>309</v>
      </c>
      <c r="B56" s="521"/>
      <c r="C56" s="534" t="s">
        <v>14</v>
      </c>
      <c r="D56" s="532">
        <v>0</v>
      </c>
      <c r="E56" s="532">
        <v>0</v>
      </c>
      <c r="F56" s="532">
        <v>0</v>
      </c>
      <c r="G56" s="532" t="s">
        <v>14</v>
      </c>
      <c r="H56" s="532" t="s">
        <v>14</v>
      </c>
      <c r="I56" s="532">
        <v>0</v>
      </c>
      <c r="J56" s="535">
        <v>2</v>
      </c>
      <c r="K56" s="532">
        <v>58</v>
      </c>
      <c r="L56" s="466">
        <v>1.9527382794375887E-05</v>
      </c>
      <c r="M56" s="565">
        <v>0</v>
      </c>
      <c r="N56" s="566">
        <v>0</v>
      </c>
      <c r="O56" s="567">
        <v>0</v>
      </c>
      <c r="P56" s="568" t="s">
        <v>14</v>
      </c>
      <c r="Q56" s="533">
        <v>0</v>
      </c>
      <c r="R56" s="532">
        <v>0</v>
      </c>
      <c r="S56" s="532" t="s">
        <v>14</v>
      </c>
      <c r="T56" s="532" t="s">
        <v>14</v>
      </c>
      <c r="U56" s="532" t="s">
        <v>14</v>
      </c>
      <c r="V56" s="532">
        <v>2</v>
      </c>
      <c r="W56" s="536">
        <v>58</v>
      </c>
    </row>
    <row r="57" spans="1:23" ht="15" customHeight="1">
      <c r="A57" s="398"/>
      <c r="B57" s="519" t="s">
        <v>119</v>
      </c>
      <c r="C57" s="537" t="s">
        <v>14</v>
      </c>
      <c r="D57" s="362">
        <v>0</v>
      </c>
      <c r="E57" s="362">
        <v>0</v>
      </c>
      <c r="F57" s="362">
        <v>0</v>
      </c>
      <c r="G57" s="377">
        <v>0</v>
      </c>
      <c r="H57" s="362">
        <v>0</v>
      </c>
      <c r="I57" s="362">
        <v>0</v>
      </c>
      <c r="J57" s="368">
        <v>2</v>
      </c>
      <c r="K57" s="362">
        <v>58</v>
      </c>
      <c r="L57" s="467">
        <v>0.0018564241557911152</v>
      </c>
      <c r="M57" s="372"/>
      <c r="N57" s="363"/>
      <c r="O57" s="569">
        <v>0</v>
      </c>
      <c r="P57" s="364" t="s">
        <v>14</v>
      </c>
      <c r="Q57" s="558">
        <v>0</v>
      </c>
      <c r="R57" s="362">
        <v>0</v>
      </c>
      <c r="S57" s="362">
        <v>0</v>
      </c>
      <c r="T57" s="362">
        <v>0</v>
      </c>
      <c r="U57" s="362">
        <v>0</v>
      </c>
      <c r="V57" s="362">
        <v>2</v>
      </c>
      <c r="W57" s="401">
        <v>58</v>
      </c>
    </row>
    <row r="58" spans="1:23" ht="15" customHeight="1">
      <c r="A58" s="12" t="s">
        <v>132</v>
      </c>
      <c r="B58" s="518"/>
      <c r="C58" s="538">
        <v>277000000</v>
      </c>
      <c r="D58" s="360" t="s">
        <v>14</v>
      </c>
      <c r="E58" s="360">
        <v>5700000</v>
      </c>
      <c r="F58" s="360" t="s">
        <v>14</v>
      </c>
      <c r="G58" s="379">
        <v>22133000</v>
      </c>
      <c r="H58" s="380">
        <v>4380000</v>
      </c>
      <c r="I58" s="357">
        <v>309213000</v>
      </c>
      <c r="J58" s="370">
        <v>1242470</v>
      </c>
      <c r="K58" s="360">
        <v>312667472</v>
      </c>
      <c r="L58" s="466">
        <v>100</v>
      </c>
      <c r="M58" s="381">
        <v>1233528</v>
      </c>
      <c r="N58" s="357">
        <v>309785742</v>
      </c>
      <c r="O58" s="547">
        <v>100</v>
      </c>
      <c r="P58" s="358">
        <v>100.18522571819426</v>
      </c>
      <c r="Q58" s="561">
        <v>99.07834032700403</v>
      </c>
      <c r="R58" s="356">
        <v>28</v>
      </c>
      <c r="S58" s="355">
        <v>4565</v>
      </c>
      <c r="T58" s="355">
        <v>637</v>
      </c>
      <c r="U58" s="355">
        <v>220137</v>
      </c>
      <c r="V58" s="355">
        <v>8333</v>
      </c>
      <c r="W58" s="400">
        <v>2666158</v>
      </c>
    </row>
    <row r="59" spans="1:23" ht="15" customHeight="1">
      <c r="A59" s="12"/>
      <c r="B59" s="518" t="s">
        <v>129</v>
      </c>
      <c r="C59" s="289">
        <v>275666000</v>
      </c>
      <c r="D59" s="360" t="s">
        <v>14</v>
      </c>
      <c r="E59" s="360">
        <v>5700000</v>
      </c>
      <c r="F59" s="360" t="s">
        <v>14</v>
      </c>
      <c r="G59" s="379">
        <v>22158000</v>
      </c>
      <c r="H59" s="380">
        <v>4330000</v>
      </c>
      <c r="I59" s="360">
        <v>307854000</v>
      </c>
      <c r="J59" s="360">
        <v>1233826</v>
      </c>
      <c r="K59" s="360">
        <v>309331315</v>
      </c>
      <c r="L59" s="467">
        <v>100</v>
      </c>
      <c r="M59" s="207">
        <v>1230350</v>
      </c>
      <c r="N59" s="360">
        <v>308395300</v>
      </c>
      <c r="O59" s="551">
        <v>100</v>
      </c>
      <c r="P59" s="361">
        <v>100.17583010128178</v>
      </c>
      <c r="Q59" s="557">
        <v>99.69740696961121</v>
      </c>
      <c r="R59" s="355">
        <v>22</v>
      </c>
      <c r="S59" s="355">
        <v>4436</v>
      </c>
      <c r="T59" s="355">
        <v>20</v>
      </c>
      <c r="U59" s="355">
        <v>474</v>
      </c>
      <c r="V59" s="355">
        <v>3478</v>
      </c>
      <c r="W59" s="400">
        <v>939977</v>
      </c>
    </row>
    <row r="60" spans="1:23" ht="15" customHeight="1">
      <c r="A60" s="13"/>
      <c r="B60" s="79" t="s">
        <v>119</v>
      </c>
      <c r="C60" s="516">
        <v>1334000</v>
      </c>
      <c r="D60" s="403" t="s">
        <v>14</v>
      </c>
      <c r="E60" s="403" t="s">
        <v>14</v>
      </c>
      <c r="F60" s="403" t="s">
        <v>14</v>
      </c>
      <c r="G60" s="404">
        <v>-25000</v>
      </c>
      <c r="H60" s="404">
        <v>50000</v>
      </c>
      <c r="I60" s="403">
        <v>1359000</v>
      </c>
      <c r="J60" s="403">
        <v>8644</v>
      </c>
      <c r="K60" s="403">
        <v>3336157</v>
      </c>
      <c r="L60" s="469">
        <v>100</v>
      </c>
      <c r="M60" s="209">
        <v>3178</v>
      </c>
      <c r="N60" s="403">
        <v>1390442</v>
      </c>
      <c r="O60" s="570">
        <v>100</v>
      </c>
      <c r="P60" s="405">
        <v>102.31361295069905</v>
      </c>
      <c r="Q60" s="571">
        <v>41.6779546046544</v>
      </c>
      <c r="R60" s="463">
        <v>6</v>
      </c>
      <c r="S60" s="463">
        <v>129</v>
      </c>
      <c r="T60" s="463">
        <v>617</v>
      </c>
      <c r="U60" s="463">
        <v>219663</v>
      </c>
      <c r="V60" s="463">
        <v>4855</v>
      </c>
      <c r="W60" s="572">
        <v>1726181</v>
      </c>
    </row>
    <row r="61" spans="1:23" ht="15" customHeight="1">
      <c r="A61" s="3"/>
      <c r="B61" s="3"/>
      <c r="C61" s="148"/>
      <c r="D61" s="386"/>
      <c r="E61" s="386"/>
      <c r="F61" s="386"/>
      <c r="G61" s="387"/>
      <c r="H61" s="387"/>
      <c r="I61" s="386"/>
      <c r="J61" s="386"/>
      <c r="K61" s="386"/>
      <c r="L61" s="359"/>
      <c r="M61" s="388"/>
      <c r="N61" s="386"/>
      <c r="O61" s="389"/>
      <c r="P61" s="390"/>
      <c r="Q61" s="390"/>
      <c r="R61" s="386"/>
      <c r="S61" s="386"/>
      <c r="T61" s="386"/>
      <c r="U61" s="386"/>
      <c r="V61" s="386"/>
      <c r="W61" s="386"/>
    </row>
    <row r="62" spans="1:23" ht="15" customHeight="1">
      <c r="A62" s="541" t="s">
        <v>269</v>
      </c>
      <c r="D62" s="382"/>
      <c r="E62" s="382"/>
      <c r="F62" s="382"/>
      <c r="G62" s="382"/>
      <c r="H62" s="383"/>
      <c r="I62" s="382"/>
      <c r="J62" s="382"/>
      <c r="K62" s="382"/>
      <c r="L62" s="384"/>
      <c r="M62" s="382"/>
      <c r="N62" s="382"/>
      <c r="O62" s="382"/>
      <c r="P62" s="382"/>
      <c r="Q62" s="382"/>
      <c r="R62" s="382"/>
      <c r="S62" s="382"/>
      <c r="T62" s="382"/>
      <c r="U62" s="382"/>
      <c r="V62" s="385"/>
      <c r="W62" s="385"/>
    </row>
    <row r="63" spans="1:13" ht="12">
      <c r="A63" s="541" t="s">
        <v>270</v>
      </c>
      <c r="J63" s="243"/>
      <c r="K63" s="385"/>
      <c r="M63" s="104"/>
    </row>
    <row r="64" spans="1:13" ht="12">
      <c r="A64" s="541" t="s">
        <v>271</v>
      </c>
      <c r="J64" s="243"/>
      <c r="M64" s="243"/>
    </row>
    <row r="65" spans="10:13" ht="12">
      <c r="J65" s="243"/>
      <c r="M65" s="243"/>
    </row>
    <row r="66" ht="12">
      <c r="M66" s="4"/>
    </row>
  </sheetData>
  <sheetProtection/>
  <printOptions/>
  <pageMargins left="0.5905511811023623" right="0.3937007874015748" top="0.5905511811023623" bottom="0.5905511811023623" header="0.31496062992125984" footer="0.3937007874015748"/>
  <pageSetup fitToHeight="2" horizontalDpi="600" verticalDpi="600" orientation="portrait" paperSize="9" scale="50" r:id="rId1"/>
  <colBreaks count="1" manualBreakCount="1">
    <brk id="12" max="6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Normal="120" zoomScaleSheetLayoutView="100" zoomScalePageLayoutView="0" workbookViewId="0" topLeftCell="A1">
      <selection activeCell="C70" sqref="C70:N72"/>
    </sheetView>
  </sheetViews>
  <sheetFormatPr defaultColWidth="24.00390625" defaultRowHeight="13.5"/>
  <cols>
    <col min="1" max="1" width="23.875" style="98" bestFit="1" customWidth="1"/>
    <col min="2" max="2" width="3.25390625" style="98" bestFit="1" customWidth="1"/>
    <col min="3" max="3" width="11.25390625" style="98" bestFit="1" customWidth="1"/>
    <col min="4" max="5" width="6.75390625" style="98" bestFit="1" customWidth="1"/>
    <col min="6" max="6" width="11.25390625" style="98" bestFit="1" customWidth="1"/>
    <col min="7" max="8" width="6.75390625" style="98" bestFit="1" customWidth="1"/>
    <col min="9" max="9" width="11.25390625" style="2" bestFit="1" customWidth="1"/>
    <col min="10" max="10" width="6.75390625" style="2" bestFit="1" customWidth="1"/>
    <col min="11" max="11" width="6.75390625" style="145" customWidth="1"/>
    <col min="12" max="12" width="11.25390625" style="2" bestFit="1" customWidth="1"/>
    <col min="13" max="13" width="6.75390625" style="2" bestFit="1" customWidth="1"/>
    <col min="14" max="14" width="6.75390625" style="145" customWidth="1"/>
    <col min="15" max="16384" width="24.00390625" style="98" customWidth="1"/>
  </cols>
  <sheetData>
    <row r="1" spans="1:14" s="2" customFormat="1" ht="18" customHeight="1">
      <c r="A1" s="2" t="s">
        <v>133</v>
      </c>
      <c r="K1" s="145"/>
      <c r="N1" s="145"/>
    </row>
    <row r="2" ht="18" customHeight="1">
      <c r="A2" s="98" t="s">
        <v>248</v>
      </c>
    </row>
    <row r="3" spans="3:14" ht="18" customHeight="1">
      <c r="C3" s="147"/>
      <c r="D3" s="147"/>
      <c r="E3" s="147"/>
      <c r="F3" s="147"/>
      <c r="G3" s="147"/>
      <c r="H3" s="147"/>
      <c r="I3" s="98"/>
      <c r="J3" s="148"/>
      <c r="K3" s="148"/>
      <c r="L3" s="98"/>
      <c r="M3" s="148"/>
      <c r="N3" s="148" t="s">
        <v>87</v>
      </c>
    </row>
    <row r="4" spans="1:14" ht="18" customHeight="1">
      <c r="A4" s="123"/>
      <c r="B4" s="335"/>
      <c r="C4" s="227" t="s">
        <v>286</v>
      </c>
      <c r="D4" s="175"/>
      <c r="E4" s="175"/>
      <c r="F4" s="540" t="s">
        <v>307</v>
      </c>
      <c r="G4" s="175"/>
      <c r="H4" s="228"/>
      <c r="I4" s="176" t="s">
        <v>315</v>
      </c>
      <c r="J4" s="176"/>
      <c r="K4" s="177"/>
      <c r="L4" s="176" t="s">
        <v>336</v>
      </c>
      <c r="M4" s="176"/>
      <c r="N4" s="177"/>
    </row>
    <row r="5" spans="1:14" ht="18" customHeight="1">
      <c r="A5" s="114"/>
      <c r="B5" s="325"/>
      <c r="C5" s="178" t="s">
        <v>96</v>
      </c>
      <c r="D5" s="106" t="s">
        <v>58</v>
      </c>
      <c r="E5" s="180" t="s">
        <v>60</v>
      </c>
      <c r="F5" s="229" t="s">
        <v>96</v>
      </c>
      <c r="G5" s="106" t="s">
        <v>58</v>
      </c>
      <c r="H5" s="230" t="s">
        <v>60</v>
      </c>
      <c r="I5" s="236" t="s">
        <v>96</v>
      </c>
      <c r="J5" s="181" t="s">
        <v>58</v>
      </c>
      <c r="K5" s="182" t="s">
        <v>60</v>
      </c>
      <c r="L5" s="236" t="s">
        <v>96</v>
      </c>
      <c r="M5" s="181" t="s">
        <v>58</v>
      </c>
      <c r="N5" s="182" t="s">
        <v>60</v>
      </c>
    </row>
    <row r="6" spans="1:14" ht="18" customHeight="1">
      <c r="A6" s="123" t="s">
        <v>61</v>
      </c>
      <c r="B6" s="477" t="s">
        <v>62</v>
      </c>
      <c r="C6" s="155">
        <v>62600204</v>
      </c>
      <c r="D6" s="156">
        <v>78.1</v>
      </c>
      <c r="E6" s="157">
        <v>95.55</v>
      </c>
      <c r="F6" s="195">
        <v>59921919</v>
      </c>
      <c r="G6" s="156">
        <v>95.7</v>
      </c>
      <c r="H6" s="159">
        <v>95.81</v>
      </c>
      <c r="I6" s="208">
        <v>59921640</v>
      </c>
      <c r="J6" s="158">
        <v>100</v>
      </c>
      <c r="K6" s="159">
        <v>96.27</v>
      </c>
      <c r="L6" s="208">
        <v>59452121</v>
      </c>
      <c r="M6" s="158">
        <v>99.2</v>
      </c>
      <c r="N6" s="159">
        <v>96.45</v>
      </c>
    </row>
    <row r="7" spans="1:14" ht="18" customHeight="1">
      <c r="A7" s="108"/>
      <c r="B7" s="476" t="s">
        <v>63</v>
      </c>
      <c r="C7" s="139">
        <v>61465418</v>
      </c>
      <c r="D7" s="100">
        <v>77.8</v>
      </c>
      <c r="E7" s="140">
        <v>98.51</v>
      </c>
      <c r="F7" s="203">
        <v>59064301</v>
      </c>
      <c r="G7" s="100">
        <v>96.1</v>
      </c>
      <c r="H7" s="149">
        <v>98.64</v>
      </c>
      <c r="I7" s="216">
        <v>59167887</v>
      </c>
      <c r="J7" s="141">
        <v>100.2</v>
      </c>
      <c r="K7" s="149">
        <v>98.78</v>
      </c>
      <c r="L7" s="216">
        <v>58787847</v>
      </c>
      <c r="M7" s="141">
        <v>99.4</v>
      </c>
      <c r="N7" s="149">
        <v>98.82</v>
      </c>
    </row>
    <row r="8" spans="1:14" ht="18" customHeight="1">
      <c r="A8" s="126"/>
      <c r="B8" s="478" t="s">
        <v>64</v>
      </c>
      <c r="C8" s="160">
        <v>1134786</v>
      </c>
      <c r="D8" s="117">
        <v>94.7</v>
      </c>
      <c r="E8" s="152">
        <v>36.35</v>
      </c>
      <c r="F8" s="197">
        <v>857618</v>
      </c>
      <c r="G8" s="117">
        <v>75.6</v>
      </c>
      <c r="H8" s="154">
        <v>32.22</v>
      </c>
      <c r="I8" s="209">
        <v>753753</v>
      </c>
      <c r="J8" s="153">
        <v>87.9</v>
      </c>
      <c r="K8" s="154">
        <v>32.15</v>
      </c>
      <c r="L8" s="209">
        <v>664274</v>
      </c>
      <c r="M8" s="153">
        <v>88.1</v>
      </c>
      <c r="N8" s="154">
        <v>30.88</v>
      </c>
    </row>
    <row r="9" spans="1:14" ht="18" customHeight="1">
      <c r="A9" s="114" t="s">
        <v>65</v>
      </c>
      <c r="B9" s="476" t="s">
        <v>62</v>
      </c>
      <c r="C9" s="142">
        <v>14043524</v>
      </c>
      <c r="D9" s="100">
        <v>105.6</v>
      </c>
      <c r="E9" s="140">
        <v>99.76</v>
      </c>
      <c r="F9" s="194">
        <v>13260654</v>
      </c>
      <c r="G9" s="100">
        <v>94.4</v>
      </c>
      <c r="H9" s="149">
        <v>99.65</v>
      </c>
      <c r="I9" s="207">
        <v>10155585</v>
      </c>
      <c r="J9" s="141">
        <v>76.6</v>
      </c>
      <c r="K9" s="149">
        <v>98.68</v>
      </c>
      <c r="L9" s="207">
        <v>8929719</v>
      </c>
      <c r="M9" s="141">
        <v>87.9</v>
      </c>
      <c r="N9" s="149">
        <v>99.4</v>
      </c>
    </row>
    <row r="10" spans="1:14" ht="18" customHeight="1">
      <c r="A10" s="108"/>
      <c r="B10" s="476" t="s">
        <v>63</v>
      </c>
      <c r="C10" s="142">
        <v>14035272</v>
      </c>
      <c r="D10" s="100">
        <v>105.6</v>
      </c>
      <c r="E10" s="140">
        <v>99.87</v>
      </c>
      <c r="F10" s="194">
        <v>13252026</v>
      </c>
      <c r="G10" s="100">
        <v>94.4</v>
      </c>
      <c r="H10" s="149">
        <v>99.8</v>
      </c>
      <c r="I10" s="207">
        <v>10139249</v>
      </c>
      <c r="J10" s="141">
        <v>76.5</v>
      </c>
      <c r="K10" s="149">
        <v>98.92</v>
      </c>
      <c r="L10" s="207">
        <v>8859306</v>
      </c>
      <c r="M10" s="141">
        <v>87.4</v>
      </c>
      <c r="N10" s="149">
        <v>99.83</v>
      </c>
    </row>
    <row r="11" spans="1:14" ht="18" customHeight="1">
      <c r="A11" s="108"/>
      <c r="B11" s="476" t="s">
        <v>64</v>
      </c>
      <c r="C11" s="142">
        <v>8252</v>
      </c>
      <c r="D11" s="100">
        <v>76.2</v>
      </c>
      <c r="E11" s="140">
        <v>35.36</v>
      </c>
      <c r="F11" s="194">
        <v>8628</v>
      </c>
      <c r="G11" s="100">
        <v>104.6</v>
      </c>
      <c r="H11" s="149">
        <v>30.42</v>
      </c>
      <c r="I11" s="207">
        <v>16336</v>
      </c>
      <c r="J11" s="141">
        <v>189.3</v>
      </c>
      <c r="K11" s="149">
        <v>38.93</v>
      </c>
      <c r="L11" s="207">
        <v>70413</v>
      </c>
      <c r="M11" s="141">
        <v>431</v>
      </c>
      <c r="N11" s="149">
        <v>64.91</v>
      </c>
    </row>
    <row r="12" spans="1:14" ht="18" customHeight="1">
      <c r="A12" s="123" t="s">
        <v>66</v>
      </c>
      <c r="B12" s="477" t="s">
        <v>62</v>
      </c>
      <c r="C12" s="155">
        <v>558375</v>
      </c>
      <c r="D12" s="156">
        <v>83.5</v>
      </c>
      <c r="E12" s="157">
        <v>100</v>
      </c>
      <c r="F12" s="195">
        <v>283490</v>
      </c>
      <c r="G12" s="156">
        <v>50.8</v>
      </c>
      <c r="H12" s="159">
        <v>100</v>
      </c>
      <c r="I12" s="208">
        <v>296389</v>
      </c>
      <c r="J12" s="158">
        <v>104.6</v>
      </c>
      <c r="K12" s="159">
        <v>100</v>
      </c>
      <c r="L12" s="208">
        <v>221436</v>
      </c>
      <c r="M12" s="158">
        <v>74.7</v>
      </c>
      <c r="N12" s="159">
        <v>100</v>
      </c>
    </row>
    <row r="13" spans="1:14" ht="18" customHeight="1">
      <c r="A13" s="126"/>
      <c r="B13" s="478" t="s">
        <v>63</v>
      </c>
      <c r="C13" s="160">
        <v>558375</v>
      </c>
      <c r="D13" s="117">
        <v>83.5</v>
      </c>
      <c r="E13" s="152">
        <v>100</v>
      </c>
      <c r="F13" s="197">
        <v>283490</v>
      </c>
      <c r="G13" s="117">
        <v>50.8</v>
      </c>
      <c r="H13" s="154">
        <v>100</v>
      </c>
      <c r="I13" s="209">
        <v>296389</v>
      </c>
      <c r="J13" s="153">
        <v>104.6</v>
      </c>
      <c r="K13" s="154">
        <v>100</v>
      </c>
      <c r="L13" s="209">
        <v>221436</v>
      </c>
      <c r="M13" s="153">
        <v>74.7</v>
      </c>
      <c r="N13" s="154">
        <v>100</v>
      </c>
    </row>
    <row r="14" spans="1:14" ht="18" customHeight="1">
      <c r="A14" s="114" t="s">
        <v>50</v>
      </c>
      <c r="B14" s="476" t="s">
        <v>62</v>
      </c>
      <c r="C14" s="142">
        <v>1196111</v>
      </c>
      <c r="D14" s="100">
        <v>77.9</v>
      </c>
      <c r="E14" s="140">
        <v>100</v>
      </c>
      <c r="F14" s="194">
        <v>1422281</v>
      </c>
      <c r="G14" s="100">
        <v>118.9</v>
      </c>
      <c r="H14" s="149">
        <v>100</v>
      </c>
      <c r="I14" s="207">
        <v>1343678</v>
      </c>
      <c r="J14" s="141">
        <v>94.5</v>
      </c>
      <c r="K14" s="149">
        <v>100</v>
      </c>
      <c r="L14" s="207">
        <v>2033779</v>
      </c>
      <c r="M14" s="141">
        <v>151.4</v>
      </c>
      <c r="N14" s="149">
        <v>100</v>
      </c>
    </row>
    <row r="15" spans="1:14" ht="18" customHeight="1">
      <c r="A15" s="108"/>
      <c r="B15" s="476" t="s">
        <v>63</v>
      </c>
      <c r="C15" s="142">
        <v>1196111</v>
      </c>
      <c r="D15" s="100">
        <v>77.9</v>
      </c>
      <c r="E15" s="140">
        <v>100</v>
      </c>
      <c r="F15" s="194">
        <v>1422281</v>
      </c>
      <c r="G15" s="100">
        <v>118.9</v>
      </c>
      <c r="H15" s="149">
        <v>100</v>
      </c>
      <c r="I15" s="207">
        <v>1343678</v>
      </c>
      <c r="J15" s="141">
        <v>94.5</v>
      </c>
      <c r="K15" s="149">
        <v>100</v>
      </c>
      <c r="L15" s="207">
        <v>2033779</v>
      </c>
      <c r="M15" s="141">
        <v>151.4</v>
      </c>
      <c r="N15" s="149">
        <v>100</v>
      </c>
    </row>
    <row r="16" spans="1:14" ht="18" customHeight="1">
      <c r="A16" s="127" t="s">
        <v>111</v>
      </c>
      <c r="B16" s="477" t="s">
        <v>62</v>
      </c>
      <c r="C16" s="155">
        <v>1024209</v>
      </c>
      <c r="D16" s="156">
        <v>65.5</v>
      </c>
      <c r="E16" s="157">
        <v>100</v>
      </c>
      <c r="F16" s="195">
        <v>879251</v>
      </c>
      <c r="G16" s="156">
        <v>85.8</v>
      </c>
      <c r="H16" s="159">
        <v>100</v>
      </c>
      <c r="I16" s="208">
        <v>1513870</v>
      </c>
      <c r="J16" s="158">
        <v>172.2</v>
      </c>
      <c r="K16" s="159">
        <v>100</v>
      </c>
      <c r="L16" s="208">
        <v>2333411</v>
      </c>
      <c r="M16" s="158">
        <v>154.1</v>
      </c>
      <c r="N16" s="159">
        <v>100</v>
      </c>
    </row>
    <row r="17" spans="1:14" ht="18" customHeight="1">
      <c r="A17" s="128"/>
      <c r="B17" s="478" t="s">
        <v>63</v>
      </c>
      <c r="C17" s="160">
        <v>1024209</v>
      </c>
      <c r="D17" s="117">
        <v>65.5</v>
      </c>
      <c r="E17" s="152">
        <v>100</v>
      </c>
      <c r="F17" s="197">
        <v>879251</v>
      </c>
      <c r="G17" s="117">
        <v>85.8</v>
      </c>
      <c r="H17" s="154">
        <v>100</v>
      </c>
      <c r="I17" s="209">
        <v>1513870</v>
      </c>
      <c r="J17" s="153">
        <v>172.2</v>
      </c>
      <c r="K17" s="154">
        <v>100</v>
      </c>
      <c r="L17" s="209">
        <v>2333411</v>
      </c>
      <c r="M17" s="153">
        <v>154.1</v>
      </c>
      <c r="N17" s="154">
        <v>100</v>
      </c>
    </row>
    <row r="18" spans="1:14" ht="18" customHeight="1">
      <c r="A18" s="114" t="s">
        <v>67</v>
      </c>
      <c r="B18" s="476" t="s">
        <v>62</v>
      </c>
      <c r="C18" s="142">
        <v>3254062</v>
      </c>
      <c r="D18" s="100">
        <v>99.3</v>
      </c>
      <c r="E18" s="140">
        <v>96.4</v>
      </c>
      <c r="F18" s="194">
        <v>3188634</v>
      </c>
      <c r="G18" s="100">
        <v>98</v>
      </c>
      <c r="H18" s="149">
        <v>96.01</v>
      </c>
      <c r="I18" s="207">
        <v>3110872</v>
      </c>
      <c r="J18" s="141">
        <v>97.6</v>
      </c>
      <c r="K18" s="149">
        <v>96.14</v>
      </c>
      <c r="L18" s="207">
        <v>3251997</v>
      </c>
      <c r="M18" s="141">
        <v>104.5</v>
      </c>
      <c r="N18" s="149">
        <v>96.34</v>
      </c>
    </row>
    <row r="19" spans="1:14" ht="18" customHeight="1">
      <c r="A19" s="108"/>
      <c r="B19" s="476" t="s">
        <v>63</v>
      </c>
      <c r="C19" s="142">
        <v>3218963</v>
      </c>
      <c r="D19" s="100">
        <v>99.2</v>
      </c>
      <c r="E19" s="140">
        <v>98.53</v>
      </c>
      <c r="F19" s="194">
        <v>3155940</v>
      </c>
      <c r="G19" s="100">
        <v>98</v>
      </c>
      <c r="H19" s="149">
        <v>98.27</v>
      </c>
      <c r="I19" s="207">
        <v>3076456</v>
      </c>
      <c r="J19" s="141">
        <v>97.5</v>
      </c>
      <c r="K19" s="149">
        <v>98.76</v>
      </c>
      <c r="L19" s="207">
        <v>3212801</v>
      </c>
      <c r="M19" s="141">
        <v>104.4</v>
      </c>
      <c r="N19" s="149">
        <v>98.47</v>
      </c>
    </row>
    <row r="20" spans="1:14" ht="18" customHeight="1">
      <c r="A20" s="108"/>
      <c r="B20" s="476" t="s">
        <v>64</v>
      </c>
      <c r="C20" s="142">
        <v>35099</v>
      </c>
      <c r="D20" s="100">
        <v>106.3</v>
      </c>
      <c r="E20" s="140">
        <v>32.32</v>
      </c>
      <c r="F20" s="194">
        <v>32694</v>
      </c>
      <c r="G20" s="100">
        <v>93.1</v>
      </c>
      <c r="H20" s="149">
        <v>29.83</v>
      </c>
      <c r="I20" s="207">
        <v>34416</v>
      </c>
      <c r="J20" s="141">
        <v>105.3</v>
      </c>
      <c r="K20" s="149">
        <v>28.53</v>
      </c>
      <c r="L20" s="207">
        <v>39196</v>
      </c>
      <c r="M20" s="141">
        <v>113.9</v>
      </c>
      <c r="N20" s="149">
        <v>34.68</v>
      </c>
    </row>
    <row r="21" spans="1:14" ht="18" customHeight="1">
      <c r="A21" s="123" t="s">
        <v>68</v>
      </c>
      <c r="B21" s="477" t="s">
        <v>62</v>
      </c>
      <c r="C21" s="155">
        <v>73317976</v>
      </c>
      <c r="D21" s="156">
        <v>99.7</v>
      </c>
      <c r="E21" s="157">
        <v>99.86</v>
      </c>
      <c r="F21" s="195">
        <v>74384263</v>
      </c>
      <c r="G21" s="156">
        <v>101.5</v>
      </c>
      <c r="H21" s="159">
        <v>99.78</v>
      </c>
      <c r="I21" s="208">
        <v>71933508</v>
      </c>
      <c r="J21" s="158">
        <v>96.7</v>
      </c>
      <c r="K21" s="159">
        <v>98.48</v>
      </c>
      <c r="L21" s="208">
        <v>80517668</v>
      </c>
      <c r="M21" s="158">
        <v>111.9</v>
      </c>
      <c r="N21" s="159">
        <v>99.75</v>
      </c>
    </row>
    <row r="22" spans="1:14" ht="18" customHeight="1">
      <c r="A22" s="108"/>
      <c r="B22" s="476" t="s">
        <v>63</v>
      </c>
      <c r="C22" s="142">
        <v>73296413</v>
      </c>
      <c r="D22" s="100">
        <v>99.7</v>
      </c>
      <c r="E22" s="140">
        <v>99.94</v>
      </c>
      <c r="F22" s="194">
        <v>74359262</v>
      </c>
      <c r="G22" s="100">
        <v>101.5</v>
      </c>
      <c r="H22" s="149">
        <v>99.87</v>
      </c>
      <c r="I22" s="207">
        <v>71889950</v>
      </c>
      <c r="J22" s="141">
        <v>96.7</v>
      </c>
      <c r="K22" s="149">
        <v>98.6</v>
      </c>
      <c r="L22" s="207">
        <v>80068002</v>
      </c>
      <c r="M22" s="141">
        <v>111.4</v>
      </c>
      <c r="N22" s="149">
        <v>99.95</v>
      </c>
    </row>
    <row r="23" spans="1:14" ht="18" customHeight="1">
      <c r="A23" s="126"/>
      <c r="B23" s="478" t="s">
        <v>64</v>
      </c>
      <c r="C23" s="160">
        <v>21563</v>
      </c>
      <c r="D23" s="117">
        <v>116.3</v>
      </c>
      <c r="E23" s="152">
        <v>27.76</v>
      </c>
      <c r="F23" s="197">
        <v>25001</v>
      </c>
      <c r="G23" s="117">
        <v>115.9</v>
      </c>
      <c r="H23" s="154">
        <v>29.09</v>
      </c>
      <c r="I23" s="209">
        <v>43558</v>
      </c>
      <c r="J23" s="153">
        <v>174.2</v>
      </c>
      <c r="K23" s="154">
        <v>31.43</v>
      </c>
      <c r="L23" s="209">
        <v>449666</v>
      </c>
      <c r="M23" s="153">
        <v>1032.3</v>
      </c>
      <c r="N23" s="154">
        <v>73.7</v>
      </c>
    </row>
    <row r="24" spans="1:14" ht="18" customHeight="1">
      <c r="A24" s="114" t="s">
        <v>69</v>
      </c>
      <c r="B24" s="476" t="s">
        <v>62</v>
      </c>
      <c r="C24" s="142">
        <v>68791488</v>
      </c>
      <c r="D24" s="100">
        <v>107.5</v>
      </c>
      <c r="E24" s="140">
        <v>100</v>
      </c>
      <c r="F24" s="194">
        <v>65830479</v>
      </c>
      <c r="G24" s="100">
        <v>95.7</v>
      </c>
      <c r="H24" s="149">
        <v>100</v>
      </c>
      <c r="I24" s="207">
        <v>75134930</v>
      </c>
      <c r="J24" s="141">
        <v>114.1</v>
      </c>
      <c r="K24" s="149">
        <v>100</v>
      </c>
      <c r="L24" s="207">
        <v>83616617</v>
      </c>
      <c r="M24" s="141">
        <v>111.3</v>
      </c>
      <c r="N24" s="149">
        <v>100</v>
      </c>
    </row>
    <row r="25" spans="1:14" ht="18" customHeight="1">
      <c r="A25" s="108"/>
      <c r="B25" s="476" t="s">
        <v>70</v>
      </c>
      <c r="C25" s="142">
        <v>55020983</v>
      </c>
      <c r="D25" s="100">
        <v>104.4</v>
      </c>
      <c r="E25" s="140">
        <v>100</v>
      </c>
      <c r="F25" s="194">
        <v>52749160</v>
      </c>
      <c r="G25" s="100">
        <v>95.9</v>
      </c>
      <c r="H25" s="149">
        <v>100</v>
      </c>
      <c r="I25" s="207">
        <v>61745212</v>
      </c>
      <c r="J25" s="141">
        <v>117.1</v>
      </c>
      <c r="K25" s="149">
        <v>100</v>
      </c>
      <c r="L25" s="207">
        <v>69959635</v>
      </c>
      <c r="M25" s="141">
        <v>113.3</v>
      </c>
      <c r="N25" s="149">
        <v>100</v>
      </c>
    </row>
    <row r="26" spans="1:14" ht="18" customHeight="1">
      <c r="A26" s="108"/>
      <c r="B26" s="476" t="s">
        <v>71</v>
      </c>
      <c r="C26" s="142">
        <v>13770505</v>
      </c>
      <c r="D26" s="100">
        <v>122.3</v>
      </c>
      <c r="E26" s="140">
        <v>100</v>
      </c>
      <c r="F26" s="194">
        <v>13081319</v>
      </c>
      <c r="G26" s="100">
        <v>95</v>
      </c>
      <c r="H26" s="149">
        <v>100</v>
      </c>
      <c r="I26" s="207">
        <v>13389718</v>
      </c>
      <c r="J26" s="141">
        <v>102.4</v>
      </c>
      <c r="K26" s="149">
        <v>100</v>
      </c>
      <c r="L26" s="207">
        <v>13656982</v>
      </c>
      <c r="M26" s="141">
        <v>102</v>
      </c>
      <c r="N26" s="149">
        <v>100</v>
      </c>
    </row>
    <row r="27" spans="1:14" ht="18" customHeight="1">
      <c r="A27" s="123" t="s">
        <v>72</v>
      </c>
      <c r="B27" s="477" t="s">
        <v>62</v>
      </c>
      <c r="C27" s="155">
        <v>6175994</v>
      </c>
      <c r="D27" s="156">
        <v>88.2</v>
      </c>
      <c r="E27" s="157">
        <v>97.73</v>
      </c>
      <c r="F27" s="195">
        <v>7129449</v>
      </c>
      <c r="G27" s="156">
        <v>115.4</v>
      </c>
      <c r="H27" s="159">
        <v>97.78</v>
      </c>
      <c r="I27" s="208">
        <v>5799627</v>
      </c>
      <c r="J27" s="158">
        <v>81.3</v>
      </c>
      <c r="K27" s="159">
        <v>96.2</v>
      </c>
      <c r="L27" s="208">
        <v>6481761</v>
      </c>
      <c r="M27" s="158">
        <v>111.8</v>
      </c>
      <c r="N27" s="159">
        <v>98.19</v>
      </c>
    </row>
    <row r="28" spans="1:14" ht="18" customHeight="1">
      <c r="A28" s="108"/>
      <c r="B28" s="476" t="s">
        <v>63</v>
      </c>
      <c r="C28" s="142">
        <v>6150604</v>
      </c>
      <c r="D28" s="100">
        <v>88.3</v>
      </c>
      <c r="E28" s="140">
        <v>98.81</v>
      </c>
      <c r="F28" s="194">
        <v>7097787</v>
      </c>
      <c r="G28" s="100">
        <v>115.4</v>
      </c>
      <c r="H28" s="149">
        <v>98.64</v>
      </c>
      <c r="I28" s="207">
        <v>5770044</v>
      </c>
      <c r="J28" s="141">
        <v>81.3</v>
      </c>
      <c r="K28" s="149">
        <v>97.73</v>
      </c>
      <c r="L28" s="207">
        <v>6379338</v>
      </c>
      <c r="M28" s="141">
        <v>110.6</v>
      </c>
      <c r="N28" s="149">
        <v>99.17</v>
      </c>
    </row>
    <row r="29" spans="1:14" ht="18" customHeight="1">
      <c r="A29" s="126"/>
      <c r="B29" s="478" t="s">
        <v>64</v>
      </c>
      <c r="C29" s="160">
        <v>25390</v>
      </c>
      <c r="D29" s="117">
        <v>87.3</v>
      </c>
      <c r="E29" s="152">
        <v>26.91</v>
      </c>
      <c r="F29" s="197">
        <v>31662</v>
      </c>
      <c r="G29" s="117">
        <v>124.7</v>
      </c>
      <c r="H29" s="154">
        <v>33.01</v>
      </c>
      <c r="I29" s="209">
        <v>29583</v>
      </c>
      <c r="J29" s="153">
        <v>93.4</v>
      </c>
      <c r="K29" s="154">
        <v>23.71</v>
      </c>
      <c r="L29" s="209">
        <v>102423</v>
      </c>
      <c r="M29" s="153">
        <v>346.2</v>
      </c>
      <c r="N29" s="154">
        <v>60.91</v>
      </c>
    </row>
    <row r="30" spans="1:14" ht="18" customHeight="1">
      <c r="A30" s="114" t="s">
        <v>73</v>
      </c>
      <c r="B30" s="476" t="s">
        <v>62</v>
      </c>
      <c r="C30" s="142">
        <v>2769261</v>
      </c>
      <c r="D30" s="100">
        <v>97.5</v>
      </c>
      <c r="E30" s="140">
        <v>100</v>
      </c>
      <c r="F30" s="194">
        <v>2779547</v>
      </c>
      <c r="G30" s="100">
        <v>100.4</v>
      </c>
      <c r="H30" s="149">
        <v>100</v>
      </c>
      <c r="I30" s="207">
        <v>2642891</v>
      </c>
      <c r="J30" s="141">
        <v>95.1</v>
      </c>
      <c r="K30" s="149">
        <v>100</v>
      </c>
      <c r="L30" s="207">
        <v>2836841</v>
      </c>
      <c r="M30" s="141">
        <v>107.3</v>
      </c>
      <c r="N30" s="149">
        <v>100</v>
      </c>
    </row>
    <row r="31" spans="1:14" ht="18" customHeight="1">
      <c r="A31" s="108"/>
      <c r="B31" s="476" t="s">
        <v>63</v>
      </c>
      <c r="C31" s="142">
        <v>2769261</v>
      </c>
      <c r="D31" s="100">
        <v>97.5</v>
      </c>
      <c r="E31" s="140">
        <v>100</v>
      </c>
      <c r="F31" s="194">
        <v>2779547</v>
      </c>
      <c r="G31" s="100">
        <v>100.4</v>
      </c>
      <c r="H31" s="149">
        <v>100</v>
      </c>
      <c r="I31" s="207">
        <v>2642891</v>
      </c>
      <c r="J31" s="141">
        <v>95.1</v>
      </c>
      <c r="K31" s="149">
        <v>100</v>
      </c>
      <c r="L31" s="207">
        <v>2836837</v>
      </c>
      <c r="M31" s="141">
        <v>107.3</v>
      </c>
      <c r="N31" s="149">
        <v>100</v>
      </c>
    </row>
    <row r="32" spans="1:14" ht="18" customHeight="1">
      <c r="A32" s="108"/>
      <c r="B32" s="476" t="s">
        <v>107</v>
      </c>
      <c r="C32" s="674">
        <v>0</v>
      </c>
      <c r="D32" s="117" t="s">
        <v>14</v>
      </c>
      <c r="E32" s="152" t="s">
        <v>14</v>
      </c>
      <c r="F32" s="233">
        <v>0</v>
      </c>
      <c r="G32" s="117" t="s">
        <v>14</v>
      </c>
      <c r="H32" s="154" t="s">
        <v>14</v>
      </c>
      <c r="I32" s="472">
        <v>0</v>
      </c>
      <c r="J32" s="153" t="s">
        <v>14</v>
      </c>
      <c r="K32" s="154" t="s">
        <v>14</v>
      </c>
      <c r="L32" s="472">
        <v>4</v>
      </c>
      <c r="M32" s="153" t="s">
        <v>14</v>
      </c>
      <c r="N32" s="154">
        <v>100</v>
      </c>
    </row>
    <row r="33" spans="1:14" ht="18" customHeight="1">
      <c r="A33" s="123" t="s">
        <v>74</v>
      </c>
      <c r="B33" s="477" t="s">
        <v>62</v>
      </c>
      <c r="C33" s="155">
        <v>724736</v>
      </c>
      <c r="D33" s="156">
        <v>100.5</v>
      </c>
      <c r="E33" s="157">
        <v>100</v>
      </c>
      <c r="F33" s="195">
        <v>721861</v>
      </c>
      <c r="G33" s="156">
        <v>99.6</v>
      </c>
      <c r="H33" s="159">
        <v>100</v>
      </c>
      <c r="I33" s="208">
        <v>638414</v>
      </c>
      <c r="J33" s="158">
        <v>88.4</v>
      </c>
      <c r="K33" s="159">
        <v>100</v>
      </c>
      <c r="L33" s="208">
        <v>676995</v>
      </c>
      <c r="M33" s="158">
        <v>106</v>
      </c>
      <c r="N33" s="159">
        <v>100</v>
      </c>
    </row>
    <row r="34" spans="1:14" ht="18" customHeight="1">
      <c r="A34" s="108"/>
      <c r="B34" s="476" t="s">
        <v>63</v>
      </c>
      <c r="C34" s="142">
        <v>724736</v>
      </c>
      <c r="D34" s="100">
        <v>100.5</v>
      </c>
      <c r="E34" s="140">
        <v>100</v>
      </c>
      <c r="F34" s="194">
        <v>721861</v>
      </c>
      <c r="G34" s="100">
        <v>99.6</v>
      </c>
      <c r="H34" s="149">
        <v>100</v>
      </c>
      <c r="I34" s="207">
        <v>638414</v>
      </c>
      <c r="J34" s="141">
        <v>88.4</v>
      </c>
      <c r="K34" s="149">
        <v>100</v>
      </c>
      <c r="L34" s="207">
        <v>676995</v>
      </c>
      <c r="M34" s="141">
        <v>106</v>
      </c>
      <c r="N34" s="149">
        <v>100</v>
      </c>
    </row>
    <row r="35" spans="1:14" ht="18" customHeight="1">
      <c r="A35" s="126"/>
      <c r="B35" s="478" t="s">
        <v>64</v>
      </c>
      <c r="C35" s="185">
        <v>0</v>
      </c>
      <c r="D35" s="117" t="s">
        <v>14</v>
      </c>
      <c r="E35" s="152" t="s">
        <v>14</v>
      </c>
      <c r="F35" s="675">
        <v>0</v>
      </c>
      <c r="G35" s="117" t="s">
        <v>14</v>
      </c>
      <c r="H35" s="154" t="s">
        <v>14</v>
      </c>
      <c r="I35" s="672">
        <v>0</v>
      </c>
      <c r="J35" s="153" t="s">
        <v>14</v>
      </c>
      <c r="K35" s="154" t="s">
        <v>14</v>
      </c>
      <c r="L35" s="672">
        <v>0</v>
      </c>
      <c r="M35" s="153" t="s">
        <v>14</v>
      </c>
      <c r="N35" s="154" t="s">
        <v>14</v>
      </c>
    </row>
    <row r="36" spans="1:14" ht="18" customHeight="1">
      <c r="A36" s="114" t="s">
        <v>78</v>
      </c>
      <c r="B36" s="476" t="s">
        <v>62</v>
      </c>
      <c r="C36" s="142">
        <v>3687269</v>
      </c>
      <c r="D36" s="100">
        <v>102.5</v>
      </c>
      <c r="E36" s="140">
        <v>100</v>
      </c>
      <c r="F36" s="194">
        <v>1853080</v>
      </c>
      <c r="G36" s="100">
        <v>50.3</v>
      </c>
      <c r="H36" s="149">
        <v>100</v>
      </c>
      <c r="I36" s="207" t="s">
        <v>14</v>
      </c>
      <c r="J36" s="141" t="s">
        <v>14</v>
      </c>
      <c r="K36" s="149" t="s">
        <v>14</v>
      </c>
      <c r="L36" s="207" t="s">
        <v>14</v>
      </c>
      <c r="M36" s="141" t="s">
        <v>14</v>
      </c>
      <c r="N36" s="149" t="s">
        <v>14</v>
      </c>
    </row>
    <row r="37" spans="1:14" ht="18" customHeight="1">
      <c r="A37" s="108"/>
      <c r="B37" s="476" t="s">
        <v>63</v>
      </c>
      <c r="C37" s="142">
        <v>3687268</v>
      </c>
      <c r="D37" s="100">
        <v>102.5</v>
      </c>
      <c r="E37" s="140">
        <v>100</v>
      </c>
      <c r="F37" s="194">
        <v>1853017</v>
      </c>
      <c r="G37" s="100">
        <v>50.3</v>
      </c>
      <c r="H37" s="149">
        <v>100</v>
      </c>
      <c r="I37" s="207" t="s">
        <v>14</v>
      </c>
      <c r="J37" s="141" t="s">
        <v>14</v>
      </c>
      <c r="K37" s="149" t="s">
        <v>14</v>
      </c>
      <c r="L37" s="207" t="s">
        <v>14</v>
      </c>
      <c r="M37" s="141" t="s">
        <v>14</v>
      </c>
      <c r="N37" s="149" t="s">
        <v>14</v>
      </c>
    </row>
    <row r="38" spans="1:14" ht="18" customHeight="1">
      <c r="A38" s="108"/>
      <c r="B38" s="476" t="s">
        <v>64</v>
      </c>
      <c r="C38" s="676">
        <v>1</v>
      </c>
      <c r="D38" s="677">
        <v>50</v>
      </c>
      <c r="E38" s="140">
        <v>1.56</v>
      </c>
      <c r="F38" s="678">
        <v>63</v>
      </c>
      <c r="G38" s="677">
        <v>6300</v>
      </c>
      <c r="H38" s="149">
        <v>47.01</v>
      </c>
      <c r="I38" s="211" t="s">
        <v>14</v>
      </c>
      <c r="J38" s="117" t="s">
        <v>14</v>
      </c>
      <c r="K38" s="479" t="s">
        <v>14</v>
      </c>
      <c r="L38" s="211" t="s">
        <v>14</v>
      </c>
      <c r="M38" s="153" t="s">
        <v>14</v>
      </c>
      <c r="N38" s="149" t="s">
        <v>14</v>
      </c>
    </row>
    <row r="39" spans="1:14" ht="18" customHeight="1">
      <c r="A39" s="123" t="s">
        <v>79</v>
      </c>
      <c r="B39" s="477" t="s">
        <v>62</v>
      </c>
      <c r="C39" s="155">
        <v>27043237</v>
      </c>
      <c r="D39" s="156">
        <v>96.4</v>
      </c>
      <c r="E39" s="157">
        <v>100</v>
      </c>
      <c r="F39" s="195">
        <v>25836560</v>
      </c>
      <c r="G39" s="156">
        <v>95.5</v>
      </c>
      <c r="H39" s="159">
        <v>99.48</v>
      </c>
      <c r="I39" s="208">
        <v>25317402</v>
      </c>
      <c r="J39" s="158">
        <v>98</v>
      </c>
      <c r="K39" s="159">
        <v>100</v>
      </c>
      <c r="L39" s="208">
        <v>24567688</v>
      </c>
      <c r="M39" s="158">
        <v>97</v>
      </c>
      <c r="N39" s="159">
        <v>100</v>
      </c>
    </row>
    <row r="40" spans="1:14" ht="18" customHeight="1">
      <c r="A40" s="108"/>
      <c r="B40" s="476" t="s">
        <v>63</v>
      </c>
      <c r="C40" s="142">
        <v>27043237</v>
      </c>
      <c r="D40" s="100">
        <v>96.9</v>
      </c>
      <c r="E40" s="144">
        <v>100</v>
      </c>
      <c r="F40" s="194">
        <v>25836560</v>
      </c>
      <c r="G40" s="100">
        <v>95.5</v>
      </c>
      <c r="H40" s="150">
        <v>99.48</v>
      </c>
      <c r="I40" s="207">
        <v>25182314</v>
      </c>
      <c r="J40" s="141">
        <v>97.5</v>
      </c>
      <c r="K40" s="150">
        <v>100</v>
      </c>
      <c r="L40" s="207">
        <v>24567688</v>
      </c>
      <c r="M40" s="141">
        <v>97.6</v>
      </c>
      <c r="N40" s="150">
        <v>100</v>
      </c>
    </row>
    <row r="41" spans="1:14" ht="18" customHeight="1">
      <c r="A41" s="126"/>
      <c r="B41" s="478" t="s">
        <v>64</v>
      </c>
      <c r="C41" s="226" t="s">
        <v>14</v>
      </c>
      <c r="D41" s="153" t="s">
        <v>305</v>
      </c>
      <c r="E41" s="162" t="s">
        <v>14</v>
      </c>
      <c r="F41" s="242" t="s">
        <v>14</v>
      </c>
      <c r="G41" s="153" t="s">
        <v>14</v>
      </c>
      <c r="H41" s="163" t="s">
        <v>14</v>
      </c>
      <c r="I41" s="238">
        <v>135088</v>
      </c>
      <c r="J41" s="153" t="s">
        <v>14</v>
      </c>
      <c r="K41" s="163">
        <v>100</v>
      </c>
      <c r="L41" s="238" t="s">
        <v>14</v>
      </c>
      <c r="M41" s="153" t="s">
        <v>335</v>
      </c>
      <c r="N41" s="163" t="s">
        <v>14</v>
      </c>
    </row>
    <row r="42" spans="1:14" ht="18" customHeight="1">
      <c r="A42" s="123" t="s">
        <v>293</v>
      </c>
      <c r="B42" s="477" t="s">
        <v>62</v>
      </c>
      <c r="C42" s="155"/>
      <c r="D42" s="156"/>
      <c r="E42" s="164"/>
      <c r="F42" s="195">
        <v>853751</v>
      </c>
      <c r="G42" s="156" t="s">
        <v>304</v>
      </c>
      <c r="H42" s="165">
        <v>100</v>
      </c>
      <c r="I42" s="208">
        <v>1651023</v>
      </c>
      <c r="J42" s="158">
        <v>193.4</v>
      </c>
      <c r="K42" s="165">
        <v>99.99</v>
      </c>
      <c r="L42" s="208">
        <v>1631103</v>
      </c>
      <c r="M42" s="158">
        <v>98.8</v>
      </c>
      <c r="N42" s="165">
        <v>99.99</v>
      </c>
    </row>
    <row r="43" spans="1:14" ht="18" customHeight="1">
      <c r="A43" s="108"/>
      <c r="B43" s="476" t="s">
        <v>63</v>
      </c>
      <c r="C43" s="142"/>
      <c r="D43" s="100"/>
      <c r="E43" s="144"/>
      <c r="F43" s="194">
        <v>853751</v>
      </c>
      <c r="G43" s="100" t="s">
        <v>304</v>
      </c>
      <c r="H43" s="150">
        <v>100</v>
      </c>
      <c r="I43" s="207">
        <v>1651023</v>
      </c>
      <c r="J43" s="141">
        <v>193.4</v>
      </c>
      <c r="K43" s="150">
        <v>99.99</v>
      </c>
      <c r="L43" s="207">
        <v>1631103</v>
      </c>
      <c r="M43" s="141">
        <v>98.8</v>
      </c>
      <c r="N43" s="150">
        <v>100</v>
      </c>
    </row>
    <row r="44" spans="1:14" ht="18" customHeight="1">
      <c r="A44" s="126"/>
      <c r="B44" s="478" t="s">
        <v>64</v>
      </c>
      <c r="C44" s="674"/>
      <c r="D44" s="117"/>
      <c r="E44" s="152"/>
      <c r="F44" s="679" t="s">
        <v>14</v>
      </c>
      <c r="G44" s="117" t="s">
        <v>14</v>
      </c>
      <c r="H44" s="154" t="s">
        <v>14</v>
      </c>
      <c r="I44" s="680" t="s">
        <v>14</v>
      </c>
      <c r="J44" s="153" t="s">
        <v>14</v>
      </c>
      <c r="K44" s="154" t="s">
        <v>14</v>
      </c>
      <c r="L44" s="680" t="s">
        <v>14</v>
      </c>
      <c r="M44" s="153" t="s">
        <v>14</v>
      </c>
      <c r="N44" s="154" t="s">
        <v>14</v>
      </c>
    </row>
    <row r="45" spans="1:14" ht="18" customHeight="1">
      <c r="A45" s="114" t="s">
        <v>292</v>
      </c>
      <c r="B45" s="476" t="s">
        <v>62</v>
      </c>
      <c r="C45" s="142">
        <v>33269685</v>
      </c>
      <c r="D45" s="100">
        <v>100.4</v>
      </c>
      <c r="E45" s="144">
        <v>99.26</v>
      </c>
      <c r="F45" s="194">
        <v>33091762</v>
      </c>
      <c r="G45" s="100">
        <v>99.5</v>
      </c>
      <c r="H45" s="150">
        <v>99.27</v>
      </c>
      <c r="I45" s="207">
        <v>32832527</v>
      </c>
      <c r="J45" s="141">
        <v>99.2</v>
      </c>
      <c r="K45" s="150">
        <v>99.38</v>
      </c>
      <c r="L45" s="207">
        <v>32607584</v>
      </c>
      <c r="M45" s="141">
        <v>99.3</v>
      </c>
      <c r="N45" s="150">
        <v>99.4</v>
      </c>
    </row>
    <row r="46" spans="1:14" ht="18" customHeight="1">
      <c r="A46" s="108"/>
      <c r="B46" s="476" t="s">
        <v>63</v>
      </c>
      <c r="C46" s="142">
        <v>33179315</v>
      </c>
      <c r="D46" s="100">
        <v>100.4</v>
      </c>
      <c r="E46" s="144">
        <v>99.7</v>
      </c>
      <c r="F46" s="194">
        <v>33013562</v>
      </c>
      <c r="G46" s="100">
        <v>99.5</v>
      </c>
      <c r="H46" s="150">
        <v>99.69</v>
      </c>
      <c r="I46" s="207">
        <v>32742234</v>
      </c>
      <c r="J46" s="141">
        <v>99.2</v>
      </c>
      <c r="K46" s="150">
        <v>99.76</v>
      </c>
      <c r="L46" s="207">
        <v>32543118</v>
      </c>
      <c r="M46" s="141">
        <v>99.4</v>
      </c>
      <c r="N46" s="150">
        <v>99.77</v>
      </c>
    </row>
    <row r="47" spans="1:14" ht="18" customHeight="1">
      <c r="A47" s="108"/>
      <c r="B47" s="476" t="s">
        <v>64</v>
      </c>
      <c r="C47" s="142">
        <v>90370</v>
      </c>
      <c r="D47" s="100">
        <v>86.3</v>
      </c>
      <c r="E47" s="144">
        <v>38.01</v>
      </c>
      <c r="F47" s="194">
        <v>78200</v>
      </c>
      <c r="G47" s="100">
        <v>86.5</v>
      </c>
      <c r="H47" s="150">
        <v>35.49</v>
      </c>
      <c r="I47" s="207">
        <v>90293</v>
      </c>
      <c r="J47" s="141">
        <v>115.5</v>
      </c>
      <c r="K47" s="150">
        <v>41.32</v>
      </c>
      <c r="L47" s="207">
        <v>64466</v>
      </c>
      <c r="M47" s="141">
        <v>71.4</v>
      </c>
      <c r="N47" s="150">
        <v>34.85</v>
      </c>
    </row>
    <row r="48" spans="1:14" ht="18" customHeight="1">
      <c r="A48" s="123" t="s">
        <v>75</v>
      </c>
      <c r="B48" s="477" t="s">
        <v>62</v>
      </c>
      <c r="C48" s="155">
        <v>2619</v>
      </c>
      <c r="D48" s="156">
        <v>92.4</v>
      </c>
      <c r="E48" s="164">
        <v>100</v>
      </c>
      <c r="F48" s="195">
        <v>2537</v>
      </c>
      <c r="G48" s="156">
        <v>96.9</v>
      </c>
      <c r="H48" s="165">
        <v>100</v>
      </c>
      <c r="I48" s="208">
        <v>2498</v>
      </c>
      <c r="J48" s="158">
        <v>98.5</v>
      </c>
      <c r="K48" s="165">
        <v>100</v>
      </c>
      <c r="L48" s="208">
        <v>2498</v>
      </c>
      <c r="M48" s="158">
        <v>100</v>
      </c>
      <c r="N48" s="165">
        <v>100</v>
      </c>
    </row>
    <row r="49" spans="1:14" ht="18" customHeight="1">
      <c r="A49" s="108"/>
      <c r="B49" s="476" t="s">
        <v>63</v>
      </c>
      <c r="C49" s="142">
        <v>2619</v>
      </c>
      <c r="D49" s="100">
        <v>92.4</v>
      </c>
      <c r="E49" s="144">
        <v>100</v>
      </c>
      <c r="F49" s="194">
        <v>2537</v>
      </c>
      <c r="G49" s="100">
        <v>96.9</v>
      </c>
      <c r="H49" s="150">
        <v>100</v>
      </c>
      <c r="I49" s="207">
        <v>2498</v>
      </c>
      <c r="J49" s="141">
        <v>98.5</v>
      </c>
      <c r="K49" s="150">
        <v>100</v>
      </c>
      <c r="L49" s="207">
        <v>2498</v>
      </c>
      <c r="M49" s="141">
        <v>100</v>
      </c>
      <c r="N49" s="150">
        <v>100</v>
      </c>
    </row>
    <row r="50" spans="1:14" ht="18" customHeight="1">
      <c r="A50" s="126"/>
      <c r="B50" s="478" t="s">
        <v>64</v>
      </c>
      <c r="C50" s="674">
        <v>0</v>
      </c>
      <c r="D50" s="117" t="s">
        <v>14</v>
      </c>
      <c r="E50" s="152" t="s">
        <v>14</v>
      </c>
      <c r="F50" s="679">
        <v>0</v>
      </c>
      <c r="G50" s="117" t="s">
        <v>14</v>
      </c>
      <c r="H50" s="154" t="s">
        <v>14</v>
      </c>
      <c r="I50" s="680">
        <v>0</v>
      </c>
      <c r="J50" s="153" t="s">
        <v>14</v>
      </c>
      <c r="K50" s="154" t="s">
        <v>14</v>
      </c>
      <c r="L50" s="680">
        <v>0</v>
      </c>
      <c r="M50" s="153" t="s">
        <v>14</v>
      </c>
      <c r="N50" s="154" t="s">
        <v>14</v>
      </c>
    </row>
    <row r="51" spans="1:14" ht="18" customHeight="1">
      <c r="A51" s="114" t="s">
        <v>99</v>
      </c>
      <c r="B51" s="476" t="s">
        <v>62</v>
      </c>
      <c r="C51" s="142">
        <v>13082</v>
      </c>
      <c r="D51" s="100">
        <v>94.7</v>
      </c>
      <c r="E51" s="140">
        <v>100</v>
      </c>
      <c r="F51" s="194">
        <v>11814</v>
      </c>
      <c r="G51" s="100">
        <v>90.3</v>
      </c>
      <c r="H51" s="149">
        <v>100</v>
      </c>
      <c r="I51" s="207">
        <v>11786</v>
      </c>
      <c r="J51" s="141">
        <v>99.8</v>
      </c>
      <c r="K51" s="149">
        <v>100</v>
      </c>
      <c r="L51" s="207">
        <v>11220</v>
      </c>
      <c r="M51" s="141">
        <v>95.2</v>
      </c>
      <c r="N51" s="149">
        <v>100</v>
      </c>
    </row>
    <row r="52" spans="1:14" ht="18" customHeight="1">
      <c r="A52" s="108"/>
      <c r="B52" s="476" t="s">
        <v>63</v>
      </c>
      <c r="C52" s="142">
        <v>13082</v>
      </c>
      <c r="D52" s="100">
        <v>94.7</v>
      </c>
      <c r="E52" s="140">
        <v>100</v>
      </c>
      <c r="F52" s="194">
        <v>11814</v>
      </c>
      <c r="G52" s="100">
        <v>90.3</v>
      </c>
      <c r="H52" s="149">
        <v>100</v>
      </c>
      <c r="I52" s="207">
        <v>11786</v>
      </c>
      <c r="J52" s="141">
        <v>99.8</v>
      </c>
      <c r="K52" s="149">
        <v>100</v>
      </c>
      <c r="L52" s="207">
        <v>11220</v>
      </c>
      <c r="M52" s="141">
        <v>95.2</v>
      </c>
      <c r="N52" s="149">
        <v>100</v>
      </c>
    </row>
    <row r="53" spans="1:14" ht="18" customHeight="1">
      <c r="A53" s="123" t="s">
        <v>77</v>
      </c>
      <c r="B53" s="477" t="s">
        <v>62</v>
      </c>
      <c r="C53" s="681">
        <v>105595</v>
      </c>
      <c r="D53" s="156" t="s">
        <v>306</v>
      </c>
      <c r="E53" s="157">
        <v>100</v>
      </c>
      <c r="F53" s="682">
        <v>181020</v>
      </c>
      <c r="G53" s="156">
        <v>171.4</v>
      </c>
      <c r="H53" s="159">
        <v>100</v>
      </c>
      <c r="I53" s="683">
        <v>181020</v>
      </c>
      <c r="J53" s="158">
        <v>100</v>
      </c>
      <c r="K53" s="159">
        <v>100</v>
      </c>
      <c r="L53" s="684">
        <v>181020</v>
      </c>
      <c r="M53" s="158">
        <v>100</v>
      </c>
      <c r="N53" s="159">
        <v>100</v>
      </c>
    </row>
    <row r="54" spans="1:14" ht="18" customHeight="1">
      <c r="A54" s="126"/>
      <c r="B54" s="478" t="s">
        <v>63</v>
      </c>
      <c r="C54" s="674">
        <v>105595</v>
      </c>
      <c r="D54" s="117" t="s">
        <v>306</v>
      </c>
      <c r="E54" s="152">
        <v>100</v>
      </c>
      <c r="F54" s="679">
        <v>181020</v>
      </c>
      <c r="G54" s="117">
        <v>171.4</v>
      </c>
      <c r="H54" s="154">
        <v>100</v>
      </c>
      <c r="I54" s="680">
        <v>181020</v>
      </c>
      <c r="J54" s="153">
        <v>100</v>
      </c>
      <c r="K54" s="154">
        <v>100</v>
      </c>
      <c r="L54" s="238">
        <v>181020</v>
      </c>
      <c r="M54" s="153">
        <v>100</v>
      </c>
      <c r="N54" s="154">
        <v>100</v>
      </c>
    </row>
    <row r="55" spans="1:14" ht="18" customHeight="1">
      <c r="A55" s="114" t="s">
        <v>113</v>
      </c>
      <c r="B55" s="476" t="s">
        <v>62</v>
      </c>
      <c r="C55" s="142">
        <v>455333</v>
      </c>
      <c r="D55" s="100">
        <v>102.8</v>
      </c>
      <c r="E55" s="140">
        <v>100</v>
      </c>
      <c r="F55" s="194">
        <v>402563</v>
      </c>
      <c r="G55" s="100">
        <v>88.4</v>
      </c>
      <c r="H55" s="149">
        <v>100</v>
      </c>
      <c r="I55" s="207">
        <v>398480</v>
      </c>
      <c r="J55" s="141">
        <v>99</v>
      </c>
      <c r="K55" s="149">
        <v>100</v>
      </c>
      <c r="L55" s="207">
        <v>432284</v>
      </c>
      <c r="M55" s="141">
        <v>108.5</v>
      </c>
      <c r="N55" s="149">
        <v>100</v>
      </c>
    </row>
    <row r="56" spans="1:14" ht="18" customHeight="1">
      <c r="A56" s="108"/>
      <c r="B56" s="476" t="s">
        <v>63</v>
      </c>
      <c r="C56" s="142">
        <v>455333</v>
      </c>
      <c r="D56" s="100">
        <v>102.8</v>
      </c>
      <c r="E56" s="140">
        <v>100</v>
      </c>
      <c r="F56" s="194">
        <v>402563</v>
      </c>
      <c r="G56" s="100">
        <v>88.4</v>
      </c>
      <c r="H56" s="149">
        <v>100</v>
      </c>
      <c r="I56" s="207">
        <v>398480</v>
      </c>
      <c r="J56" s="141">
        <v>99</v>
      </c>
      <c r="K56" s="149">
        <v>100</v>
      </c>
      <c r="L56" s="207">
        <v>432284</v>
      </c>
      <c r="M56" s="141">
        <v>108.5</v>
      </c>
      <c r="N56" s="149">
        <v>100</v>
      </c>
    </row>
    <row r="57" spans="1:14" ht="18" customHeight="1">
      <c r="A57" s="134" t="s">
        <v>214</v>
      </c>
      <c r="B57" s="477" t="s">
        <v>62</v>
      </c>
      <c r="C57" s="166" t="s">
        <v>14</v>
      </c>
      <c r="D57" s="167" t="s">
        <v>14</v>
      </c>
      <c r="E57" s="168" t="s">
        <v>14</v>
      </c>
      <c r="F57" s="231" t="s">
        <v>14</v>
      </c>
      <c r="G57" s="167" t="s">
        <v>14</v>
      </c>
      <c r="H57" s="232" t="s">
        <v>14</v>
      </c>
      <c r="I57" s="239" t="s">
        <v>14</v>
      </c>
      <c r="J57" s="169" t="s">
        <v>14</v>
      </c>
      <c r="K57" s="232" t="s">
        <v>14</v>
      </c>
      <c r="L57" s="239" t="s">
        <v>14</v>
      </c>
      <c r="M57" s="169" t="s">
        <v>14</v>
      </c>
      <c r="N57" s="232" t="s">
        <v>14</v>
      </c>
    </row>
    <row r="58" spans="1:14" ht="18" customHeight="1">
      <c r="A58" s="126"/>
      <c r="B58" s="478" t="s">
        <v>64</v>
      </c>
      <c r="C58" s="170" t="s">
        <v>14</v>
      </c>
      <c r="D58" s="171" t="s">
        <v>14</v>
      </c>
      <c r="E58" s="172" t="s">
        <v>14</v>
      </c>
      <c r="F58" s="233" t="s">
        <v>14</v>
      </c>
      <c r="G58" s="171" t="s">
        <v>14</v>
      </c>
      <c r="H58" s="234" t="s">
        <v>14</v>
      </c>
      <c r="I58" s="240" t="s">
        <v>14</v>
      </c>
      <c r="J58" s="173" t="s">
        <v>14</v>
      </c>
      <c r="K58" s="234" t="s">
        <v>14</v>
      </c>
      <c r="L58" s="240" t="s">
        <v>14</v>
      </c>
      <c r="M58" s="173" t="s">
        <v>14</v>
      </c>
      <c r="N58" s="234" t="s">
        <v>14</v>
      </c>
    </row>
    <row r="59" spans="1:14" ht="18" customHeight="1">
      <c r="A59" s="108" t="s">
        <v>215</v>
      </c>
      <c r="B59" s="476" t="s">
        <v>62</v>
      </c>
      <c r="C59" s="231" t="s">
        <v>14</v>
      </c>
      <c r="D59" s="100" t="s">
        <v>14</v>
      </c>
      <c r="E59" s="232" t="s">
        <v>14</v>
      </c>
      <c r="F59" s="239" t="s">
        <v>14</v>
      </c>
      <c r="G59" s="169" t="s">
        <v>14</v>
      </c>
      <c r="H59" s="232" t="s">
        <v>14</v>
      </c>
      <c r="I59" s="239" t="s">
        <v>14</v>
      </c>
      <c r="J59" s="169" t="s">
        <v>14</v>
      </c>
      <c r="K59" s="232" t="s">
        <v>14</v>
      </c>
      <c r="L59" s="239" t="s">
        <v>14</v>
      </c>
      <c r="M59" s="169" t="s">
        <v>14</v>
      </c>
      <c r="N59" s="232" t="s">
        <v>14</v>
      </c>
    </row>
    <row r="60" spans="1:14" ht="18" customHeight="1">
      <c r="A60" s="108"/>
      <c r="B60" s="476" t="s">
        <v>64</v>
      </c>
      <c r="C60" s="233" t="s">
        <v>14</v>
      </c>
      <c r="D60" s="100" t="s">
        <v>14</v>
      </c>
      <c r="E60" s="234" t="s">
        <v>14</v>
      </c>
      <c r="F60" s="240" t="s">
        <v>14</v>
      </c>
      <c r="G60" s="173" t="s">
        <v>14</v>
      </c>
      <c r="H60" s="234" t="s">
        <v>14</v>
      </c>
      <c r="I60" s="240" t="s">
        <v>14</v>
      </c>
      <c r="J60" s="173" t="s">
        <v>14</v>
      </c>
      <c r="K60" s="234" t="s">
        <v>14</v>
      </c>
      <c r="L60" s="240" t="s">
        <v>14</v>
      </c>
      <c r="M60" s="173" t="s">
        <v>14</v>
      </c>
      <c r="N60" s="234" t="s">
        <v>14</v>
      </c>
    </row>
    <row r="61" spans="1:14" ht="18" customHeight="1">
      <c r="A61" s="134" t="s">
        <v>216</v>
      </c>
      <c r="B61" s="477" t="s">
        <v>62</v>
      </c>
      <c r="C61" s="239" t="s">
        <v>14</v>
      </c>
      <c r="D61" s="169" t="s">
        <v>14</v>
      </c>
      <c r="E61" s="232" t="s">
        <v>14</v>
      </c>
      <c r="F61" s="239" t="s">
        <v>14</v>
      </c>
      <c r="G61" s="169" t="s">
        <v>14</v>
      </c>
      <c r="H61" s="232" t="s">
        <v>14</v>
      </c>
      <c r="I61" s="239" t="s">
        <v>14</v>
      </c>
      <c r="J61" s="169" t="s">
        <v>14</v>
      </c>
      <c r="K61" s="232" t="s">
        <v>14</v>
      </c>
      <c r="L61" s="239" t="s">
        <v>14</v>
      </c>
      <c r="M61" s="169" t="s">
        <v>14</v>
      </c>
      <c r="N61" s="232" t="s">
        <v>14</v>
      </c>
    </row>
    <row r="62" spans="1:14" ht="18" customHeight="1">
      <c r="A62" s="108"/>
      <c r="B62" s="476" t="s">
        <v>63</v>
      </c>
      <c r="C62" s="237" t="s">
        <v>14</v>
      </c>
      <c r="D62" s="143" t="s">
        <v>14</v>
      </c>
      <c r="E62" s="543" t="s">
        <v>14</v>
      </c>
      <c r="F62" s="237" t="s">
        <v>14</v>
      </c>
      <c r="G62" s="143" t="s">
        <v>14</v>
      </c>
      <c r="H62" s="543" t="s">
        <v>14</v>
      </c>
      <c r="I62" s="237" t="s">
        <v>14</v>
      </c>
      <c r="J62" s="143" t="s">
        <v>14</v>
      </c>
      <c r="K62" s="543" t="s">
        <v>14</v>
      </c>
      <c r="L62" s="237" t="s">
        <v>14</v>
      </c>
      <c r="M62" s="143" t="s">
        <v>14</v>
      </c>
      <c r="N62" s="543" t="s">
        <v>14</v>
      </c>
    </row>
    <row r="63" spans="1:14" ht="18" customHeight="1">
      <c r="A63" s="126"/>
      <c r="B63" s="478" t="s">
        <v>64</v>
      </c>
      <c r="C63" s="544" t="s">
        <v>14</v>
      </c>
      <c r="D63" s="173" t="s">
        <v>14</v>
      </c>
      <c r="E63" s="234" t="s">
        <v>14</v>
      </c>
      <c r="F63" s="240" t="s">
        <v>14</v>
      </c>
      <c r="G63" s="173" t="s">
        <v>14</v>
      </c>
      <c r="H63" s="234" t="s">
        <v>14</v>
      </c>
      <c r="I63" s="240" t="s">
        <v>14</v>
      </c>
      <c r="J63" s="173" t="s">
        <v>14</v>
      </c>
      <c r="K63" s="234" t="s">
        <v>14</v>
      </c>
      <c r="L63" s="240" t="s">
        <v>14</v>
      </c>
      <c r="M63" s="173" t="s">
        <v>14</v>
      </c>
      <c r="N63" s="234" t="s">
        <v>14</v>
      </c>
    </row>
    <row r="64" spans="1:14" ht="18" customHeight="1">
      <c r="A64" s="108" t="s">
        <v>217</v>
      </c>
      <c r="B64" s="476" t="s">
        <v>62</v>
      </c>
      <c r="C64" s="142">
        <v>34</v>
      </c>
      <c r="D64" s="100">
        <v>28.3</v>
      </c>
      <c r="E64" s="140">
        <v>100</v>
      </c>
      <c r="F64" s="194" t="s">
        <v>14</v>
      </c>
      <c r="G64" s="100" t="s">
        <v>14</v>
      </c>
      <c r="H64" s="149" t="s">
        <v>14</v>
      </c>
      <c r="I64" s="207" t="s">
        <v>14</v>
      </c>
      <c r="J64" s="141" t="s">
        <v>14</v>
      </c>
      <c r="K64" s="149" t="s">
        <v>14</v>
      </c>
      <c r="L64" s="207" t="s">
        <v>14</v>
      </c>
      <c r="M64" s="141" t="s">
        <v>14</v>
      </c>
      <c r="N64" s="149" t="s">
        <v>14</v>
      </c>
    </row>
    <row r="65" spans="1:14" ht="18" customHeight="1">
      <c r="A65" s="108"/>
      <c r="B65" s="476" t="s">
        <v>63</v>
      </c>
      <c r="C65" s="210">
        <v>0</v>
      </c>
      <c r="D65" s="685" t="s">
        <v>14</v>
      </c>
      <c r="E65" s="149" t="s">
        <v>14</v>
      </c>
      <c r="F65" s="210">
        <v>0</v>
      </c>
      <c r="G65" s="685" t="s">
        <v>14</v>
      </c>
      <c r="H65" s="149" t="s">
        <v>14</v>
      </c>
      <c r="I65" s="210">
        <v>0</v>
      </c>
      <c r="J65" s="685" t="s">
        <v>14</v>
      </c>
      <c r="K65" s="149" t="s">
        <v>14</v>
      </c>
      <c r="L65" s="210">
        <v>0</v>
      </c>
      <c r="M65" s="685" t="s">
        <v>14</v>
      </c>
      <c r="N65" s="149" t="s">
        <v>14</v>
      </c>
    </row>
    <row r="66" spans="1:14" ht="18" customHeight="1">
      <c r="A66" s="108"/>
      <c r="B66" s="476" t="s">
        <v>64</v>
      </c>
      <c r="C66" s="142">
        <v>34</v>
      </c>
      <c r="D66" s="100">
        <v>28.3</v>
      </c>
      <c r="E66" s="144">
        <v>100</v>
      </c>
      <c r="F66" s="194" t="s">
        <v>14</v>
      </c>
      <c r="G66" s="100" t="s">
        <v>14</v>
      </c>
      <c r="H66" s="150" t="s">
        <v>14</v>
      </c>
      <c r="I66" s="207" t="s">
        <v>14</v>
      </c>
      <c r="J66" s="141" t="s">
        <v>14</v>
      </c>
      <c r="K66" s="150" t="s">
        <v>14</v>
      </c>
      <c r="L66" s="207" t="s">
        <v>14</v>
      </c>
      <c r="M66" s="141" t="s">
        <v>14</v>
      </c>
      <c r="N66" s="150" t="s">
        <v>14</v>
      </c>
    </row>
    <row r="67" spans="1:14" ht="18" customHeight="1">
      <c r="A67" s="123" t="s">
        <v>82</v>
      </c>
      <c r="B67" s="477" t="s">
        <v>62</v>
      </c>
      <c r="C67" s="174">
        <v>299032794</v>
      </c>
      <c r="D67" s="156">
        <v>95.3</v>
      </c>
      <c r="E67" s="157">
        <v>98.82</v>
      </c>
      <c r="F67" s="235">
        <v>292034915</v>
      </c>
      <c r="G67" s="156">
        <v>97.7</v>
      </c>
      <c r="H67" s="159">
        <v>98.82</v>
      </c>
      <c r="I67" s="241">
        <v>292886140</v>
      </c>
      <c r="J67" s="158">
        <v>100.3</v>
      </c>
      <c r="K67" s="159">
        <v>98.61</v>
      </c>
      <c r="L67" s="241">
        <v>309785742</v>
      </c>
      <c r="M67" s="158">
        <v>105.8</v>
      </c>
      <c r="N67" s="159">
        <v>99.08</v>
      </c>
    </row>
    <row r="68" spans="1:14" ht="18" customHeight="1">
      <c r="A68" s="115"/>
      <c r="B68" s="476" t="s">
        <v>63</v>
      </c>
      <c r="C68" s="139">
        <v>297717299</v>
      </c>
      <c r="D68" s="100">
        <v>95.3</v>
      </c>
      <c r="E68" s="140">
        <v>99.59</v>
      </c>
      <c r="F68" s="203">
        <v>291001049</v>
      </c>
      <c r="G68" s="100">
        <v>97.7</v>
      </c>
      <c r="H68" s="149">
        <v>99.54</v>
      </c>
      <c r="I68" s="216">
        <v>291783113</v>
      </c>
      <c r="J68" s="141">
        <v>100.3</v>
      </c>
      <c r="K68" s="149">
        <v>99.28</v>
      </c>
      <c r="L68" s="216">
        <v>308395300</v>
      </c>
      <c r="M68" s="141">
        <v>105.7</v>
      </c>
      <c r="N68" s="149">
        <v>99.7</v>
      </c>
    </row>
    <row r="69" spans="1:14" ht="18" customHeight="1">
      <c r="A69" s="116"/>
      <c r="B69" s="478" t="s">
        <v>64</v>
      </c>
      <c r="C69" s="151">
        <v>1315495</v>
      </c>
      <c r="D69" s="117">
        <v>85.2</v>
      </c>
      <c r="E69" s="152">
        <v>35.91</v>
      </c>
      <c r="F69" s="204">
        <v>1033866</v>
      </c>
      <c r="G69" s="117">
        <v>78.6</v>
      </c>
      <c r="H69" s="154">
        <v>32.29</v>
      </c>
      <c r="I69" s="217">
        <v>1103027</v>
      </c>
      <c r="J69" s="153">
        <v>106.7</v>
      </c>
      <c r="K69" s="154">
        <v>35.3</v>
      </c>
      <c r="L69" s="217">
        <v>1390442</v>
      </c>
      <c r="M69" s="153">
        <v>126.1</v>
      </c>
      <c r="N69" s="154">
        <v>41.68</v>
      </c>
    </row>
    <row r="70" spans="1:2" ht="9" customHeight="1">
      <c r="A70" s="97"/>
      <c r="B70" s="97"/>
    </row>
    <row r="71" ht="14.25" customHeight="1"/>
    <row r="76" spans="1:14" s="146" customFormat="1" ht="12">
      <c r="A76" s="98"/>
      <c r="B76" s="98"/>
      <c r="C76" s="98"/>
      <c r="D76" s="98"/>
      <c r="E76" s="98"/>
      <c r="F76" s="98"/>
      <c r="G76" s="98"/>
      <c r="H76" s="98"/>
      <c r="I76" s="2"/>
      <c r="J76" s="2"/>
      <c r="K76" s="145"/>
      <c r="L76" s="2"/>
      <c r="M76" s="2"/>
      <c r="N76" s="145"/>
    </row>
    <row r="77" spans="1:14" s="146" customFormat="1" ht="12">
      <c r="A77" s="98"/>
      <c r="B77" s="98"/>
      <c r="C77" s="98"/>
      <c r="D77" s="98"/>
      <c r="E77" s="98"/>
      <c r="F77" s="98"/>
      <c r="G77" s="98"/>
      <c r="H77" s="98"/>
      <c r="I77" s="2"/>
      <c r="J77" s="2"/>
      <c r="K77" s="145"/>
      <c r="L77" s="2"/>
      <c r="M77" s="2"/>
      <c r="N77" s="145"/>
    </row>
    <row r="78" spans="1:14" s="146" customFormat="1" ht="12">
      <c r="A78" s="98"/>
      <c r="B78" s="98"/>
      <c r="C78" s="98"/>
      <c r="D78" s="98"/>
      <c r="E78" s="98"/>
      <c r="F78" s="98"/>
      <c r="G78" s="98"/>
      <c r="H78" s="98"/>
      <c r="I78" s="2"/>
      <c r="J78" s="2"/>
      <c r="K78" s="145"/>
      <c r="L78" s="2"/>
      <c r="M78" s="2"/>
      <c r="N78" s="145"/>
    </row>
    <row r="79" spans="1:14" s="146" customFormat="1" ht="12">
      <c r="A79" s="98"/>
      <c r="B79" s="98"/>
      <c r="C79" s="98"/>
      <c r="D79" s="98"/>
      <c r="E79" s="98"/>
      <c r="F79" s="98"/>
      <c r="G79" s="98"/>
      <c r="H79" s="98"/>
      <c r="I79" s="2"/>
      <c r="J79" s="2"/>
      <c r="K79" s="145"/>
      <c r="L79" s="2"/>
      <c r="M79" s="2"/>
      <c r="N79" s="145"/>
    </row>
    <row r="80" spans="1:14" s="146" customFormat="1" ht="12">
      <c r="A80" s="98"/>
      <c r="B80" s="98"/>
      <c r="C80" s="98"/>
      <c r="D80" s="98"/>
      <c r="E80" s="98"/>
      <c r="F80" s="98"/>
      <c r="G80" s="98"/>
      <c r="H80" s="98"/>
      <c r="I80" s="2"/>
      <c r="J80" s="2"/>
      <c r="K80" s="145"/>
      <c r="L80" s="2"/>
      <c r="M80" s="2"/>
      <c r="N80" s="145"/>
    </row>
    <row r="81" spans="1:14" s="146" customFormat="1" ht="12">
      <c r="A81" s="98"/>
      <c r="B81" s="98"/>
      <c r="C81" s="98"/>
      <c r="D81" s="98"/>
      <c r="E81" s="98"/>
      <c r="F81" s="98"/>
      <c r="G81" s="98"/>
      <c r="H81" s="98"/>
      <c r="I81" s="2"/>
      <c r="J81" s="2"/>
      <c r="K81" s="145"/>
      <c r="L81" s="2"/>
      <c r="M81" s="2"/>
      <c r="N81" s="145"/>
    </row>
    <row r="82" spans="1:14" s="146" customFormat="1" ht="12">
      <c r="A82" s="98"/>
      <c r="B82" s="98"/>
      <c r="C82" s="98"/>
      <c r="D82" s="98"/>
      <c r="E82" s="98"/>
      <c r="F82" s="98"/>
      <c r="G82" s="98"/>
      <c r="H82" s="98"/>
      <c r="I82" s="2"/>
      <c r="J82" s="2"/>
      <c r="K82" s="145"/>
      <c r="L82" s="2"/>
      <c r="M82" s="2"/>
      <c r="N82" s="145"/>
    </row>
    <row r="83" spans="1:14" s="146" customFormat="1" ht="12">
      <c r="A83" s="98"/>
      <c r="B83" s="98"/>
      <c r="C83" s="98"/>
      <c r="D83" s="98"/>
      <c r="E83" s="98"/>
      <c r="F83" s="98"/>
      <c r="G83" s="98"/>
      <c r="H83" s="98"/>
      <c r="I83" s="2"/>
      <c r="J83" s="2"/>
      <c r="K83" s="145"/>
      <c r="L83" s="2"/>
      <c r="M83" s="2"/>
      <c r="N83" s="145"/>
    </row>
    <row r="84" spans="1:14" s="146" customFormat="1" ht="12">
      <c r="A84" s="98"/>
      <c r="B84" s="98"/>
      <c r="C84" s="98"/>
      <c r="D84" s="98"/>
      <c r="E84" s="98"/>
      <c r="F84" s="98"/>
      <c r="G84" s="98"/>
      <c r="H84" s="98"/>
      <c r="I84" s="2"/>
      <c r="J84" s="2"/>
      <c r="K84" s="145"/>
      <c r="L84" s="2"/>
      <c r="M84" s="2"/>
      <c r="N84" s="145"/>
    </row>
    <row r="85" spans="1:14" s="146" customFormat="1" ht="12">
      <c r="A85" s="98"/>
      <c r="B85" s="98"/>
      <c r="C85" s="98"/>
      <c r="D85" s="98"/>
      <c r="E85" s="98"/>
      <c r="F85" s="98"/>
      <c r="G85" s="98"/>
      <c r="H85" s="98"/>
      <c r="I85" s="2"/>
      <c r="J85" s="2"/>
      <c r="K85" s="145"/>
      <c r="L85" s="2"/>
      <c r="M85" s="2"/>
      <c r="N85" s="145"/>
    </row>
    <row r="86" spans="1:14" s="146" customFormat="1" ht="12">
      <c r="A86" s="98"/>
      <c r="B86" s="98"/>
      <c r="C86" s="98"/>
      <c r="D86" s="98"/>
      <c r="E86" s="98"/>
      <c r="F86" s="98"/>
      <c r="G86" s="98"/>
      <c r="H86" s="98"/>
      <c r="I86" s="2"/>
      <c r="J86" s="2"/>
      <c r="K86" s="145"/>
      <c r="L86" s="2"/>
      <c r="M86" s="2"/>
      <c r="N86" s="145"/>
    </row>
    <row r="87" spans="1:14" s="146" customFormat="1" ht="12">
      <c r="A87" s="98"/>
      <c r="B87" s="98"/>
      <c r="C87" s="98"/>
      <c r="D87" s="98"/>
      <c r="E87" s="98"/>
      <c r="F87" s="98"/>
      <c r="G87" s="98"/>
      <c r="H87" s="98"/>
      <c r="I87" s="2"/>
      <c r="J87" s="2"/>
      <c r="K87" s="145"/>
      <c r="L87" s="2"/>
      <c r="M87" s="2"/>
      <c r="N87" s="145"/>
    </row>
    <row r="88" spans="1:14" s="146" customFormat="1" ht="12">
      <c r="A88" s="98"/>
      <c r="B88" s="98"/>
      <c r="C88" s="98"/>
      <c r="D88" s="98"/>
      <c r="E88" s="98"/>
      <c r="F88" s="98"/>
      <c r="G88" s="98"/>
      <c r="H88" s="98"/>
      <c r="I88" s="2"/>
      <c r="J88" s="2"/>
      <c r="K88" s="145"/>
      <c r="L88" s="2"/>
      <c r="M88" s="2"/>
      <c r="N88" s="145"/>
    </row>
  </sheetData>
  <sheetProtection/>
  <printOptions/>
  <pageMargins left="0.85" right="0.53" top="0.87" bottom="0.984251968503937" header="0.5118110236220472" footer="0.5118110236220472"/>
  <pageSetup fitToWidth="2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5"/>
  <sheetViews>
    <sheetView showGridLines="0" view="pageBreakPreview" zoomScaleSheetLayoutView="100" zoomScalePageLayoutView="0" workbookViewId="0" topLeftCell="A1">
      <selection activeCell="O90" sqref="O90"/>
    </sheetView>
  </sheetViews>
  <sheetFormatPr defaultColWidth="14.25390625" defaultRowHeight="13.5"/>
  <cols>
    <col min="1" max="1" width="22.75390625" style="98" customWidth="1"/>
    <col min="2" max="2" width="7.125" style="98" customWidth="1"/>
    <col min="3" max="12" width="11.25390625" style="146" bestFit="1" customWidth="1"/>
    <col min="13" max="14" width="11.25390625" style="243" bestFit="1" customWidth="1"/>
    <col min="15" max="15" width="16.125" style="243" bestFit="1" customWidth="1"/>
    <col min="16" max="16" width="11.75390625" style="2" customWidth="1"/>
    <col min="17" max="16384" width="14.25390625" style="98" customWidth="1"/>
  </cols>
  <sheetData>
    <row r="1" spans="1:2" ht="18" customHeight="1">
      <c r="A1" s="2" t="s">
        <v>110</v>
      </c>
      <c r="B1" s="2"/>
    </row>
    <row r="2" spans="3:17" ht="18" customHeight="1">
      <c r="C2" s="98"/>
      <c r="D2" s="98"/>
      <c r="E2" s="98"/>
      <c r="F2" s="98"/>
      <c r="G2" s="98"/>
      <c r="H2" s="98"/>
      <c r="I2" s="98"/>
      <c r="J2" s="98"/>
      <c r="K2" s="98"/>
      <c r="L2" s="98"/>
      <c r="M2" s="147"/>
      <c r="N2" s="147"/>
      <c r="O2" s="147"/>
      <c r="P2" s="148" t="s">
        <v>87</v>
      </c>
      <c r="Q2" s="99"/>
    </row>
    <row r="3" spans="1:17" ht="18" customHeight="1">
      <c r="A3" s="263" t="s">
        <v>53</v>
      </c>
      <c r="B3" s="264"/>
      <c r="C3" s="268" t="s">
        <v>232</v>
      </c>
      <c r="D3" s="268" t="s">
        <v>233</v>
      </c>
      <c r="E3" s="268" t="s">
        <v>234</v>
      </c>
      <c r="F3" s="268" t="s">
        <v>235</v>
      </c>
      <c r="G3" s="268" t="s">
        <v>258</v>
      </c>
      <c r="H3" s="268" t="s">
        <v>260</v>
      </c>
      <c r="I3" s="268" t="s">
        <v>268</v>
      </c>
      <c r="J3" s="268" t="s">
        <v>277</v>
      </c>
      <c r="K3" s="268" t="s">
        <v>287</v>
      </c>
      <c r="L3" s="268" t="s">
        <v>300</v>
      </c>
      <c r="M3" s="480" t="s">
        <v>316</v>
      </c>
      <c r="N3" s="268" t="s">
        <v>339</v>
      </c>
      <c r="O3" s="288" t="s">
        <v>340</v>
      </c>
      <c r="P3" s="269" t="s">
        <v>92</v>
      </c>
      <c r="Q3" s="99"/>
    </row>
    <row r="4" spans="1:17" ht="18" customHeight="1">
      <c r="A4" s="108" t="s">
        <v>61</v>
      </c>
      <c r="B4" s="265" t="s">
        <v>93</v>
      </c>
      <c r="C4" s="247">
        <v>64714000</v>
      </c>
      <c r="D4" s="247">
        <v>56831000</v>
      </c>
      <c r="E4" s="247">
        <v>64215000</v>
      </c>
      <c r="F4" s="247">
        <v>70381000</v>
      </c>
      <c r="G4" s="247">
        <v>73566000</v>
      </c>
      <c r="H4" s="247">
        <v>76009000</v>
      </c>
      <c r="I4" s="247">
        <v>78328000</v>
      </c>
      <c r="J4" s="247">
        <v>80047000</v>
      </c>
      <c r="K4" s="247">
        <v>62502000</v>
      </c>
      <c r="L4" s="247">
        <v>59808000</v>
      </c>
      <c r="M4" s="481">
        <v>59792000</v>
      </c>
      <c r="N4" s="378">
        <v>59391000</v>
      </c>
      <c r="O4" s="289">
        <v>4527629061</v>
      </c>
      <c r="P4" s="255">
        <v>1.3101099419060205</v>
      </c>
      <c r="Q4" s="99"/>
    </row>
    <row r="5" spans="1:20" ht="18" customHeight="1">
      <c r="A5" s="108"/>
      <c r="B5" s="265" t="s">
        <v>94</v>
      </c>
      <c r="C5" s="247">
        <v>66287858</v>
      </c>
      <c r="D5" s="247">
        <v>57756290</v>
      </c>
      <c r="E5" s="247">
        <v>64480448</v>
      </c>
      <c r="F5" s="247">
        <v>70686147</v>
      </c>
      <c r="G5" s="247">
        <v>73921470</v>
      </c>
      <c r="H5" s="247">
        <v>76122546</v>
      </c>
      <c r="I5" s="247">
        <v>78435698</v>
      </c>
      <c r="J5" s="247">
        <v>80192571</v>
      </c>
      <c r="K5" s="247">
        <v>62600204</v>
      </c>
      <c r="L5" s="247">
        <v>59921919</v>
      </c>
      <c r="M5" s="481">
        <v>59921640</v>
      </c>
      <c r="N5" s="378">
        <v>59452121</v>
      </c>
      <c r="O5" s="289">
        <v>4537948999.418</v>
      </c>
      <c r="P5" s="255"/>
      <c r="Q5" s="99"/>
      <c r="R5" s="146"/>
      <c r="S5" s="146"/>
      <c r="T5" s="146"/>
    </row>
    <row r="6" spans="1:20" ht="18" customHeight="1">
      <c r="A6" s="108"/>
      <c r="B6" s="265" t="s">
        <v>95</v>
      </c>
      <c r="C6" s="248">
        <v>92.99745534522356</v>
      </c>
      <c r="D6" s="248">
        <v>87.12951623810201</v>
      </c>
      <c r="E6" s="248">
        <v>111.64229558373641</v>
      </c>
      <c r="F6" s="248">
        <v>109.62415614730222</v>
      </c>
      <c r="G6" s="248">
        <v>104.57702553797424</v>
      </c>
      <c r="H6" s="248">
        <v>102.97758689052043</v>
      </c>
      <c r="I6" s="248">
        <v>103.03872127450913</v>
      </c>
      <c r="J6" s="248">
        <v>102.23988954621149</v>
      </c>
      <c r="K6" s="248">
        <v>78.06234819432338</v>
      </c>
      <c r="L6" s="248">
        <v>95.7</v>
      </c>
      <c r="M6" s="482">
        <v>99.99953439408374</v>
      </c>
      <c r="N6" s="489">
        <v>99.21644501051708</v>
      </c>
      <c r="O6" s="290">
        <v>98.7903705194757</v>
      </c>
      <c r="P6" s="255"/>
      <c r="Q6" s="99"/>
      <c r="R6" s="146"/>
      <c r="S6" s="146"/>
      <c r="T6" s="146"/>
    </row>
    <row r="7" spans="1:20" ht="18" customHeight="1">
      <c r="A7" s="110"/>
      <c r="B7" s="265" t="s">
        <v>97</v>
      </c>
      <c r="C7" s="248">
        <v>29.546462522495414</v>
      </c>
      <c r="D7" s="248">
        <v>28.002453940519317</v>
      </c>
      <c r="E7" s="248">
        <v>26.549230289305708</v>
      </c>
      <c r="F7" s="248">
        <v>28.05263795150496</v>
      </c>
      <c r="G7" s="248">
        <v>27.3305221512213</v>
      </c>
      <c r="H7" s="248">
        <v>24.79170356909255</v>
      </c>
      <c r="I7" s="248">
        <v>24.993733459046005</v>
      </c>
      <c r="J7" s="248">
        <v>25.552288443465578</v>
      </c>
      <c r="K7" s="248">
        <v>20.934227033306588</v>
      </c>
      <c r="L7" s="248">
        <v>20.5</v>
      </c>
      <c r="M7" s="482">
        <v>20.45902206229356</v>
      </c>
      <c r="N7" s="489">
        <v>19.191367755072473</v>
      </c>
      <c r="O7" s="290">
        <v>22.818863894411546</v>
      </c>
      <c r="P7" s="256"/>
      <c r="Q7" s="99"/>
      <c r="R7" s="146"/>
      <c r="S7" s="146"/>
      <c r="T7" s="249"/>
    </row>
    <row r="8" spans="1:17" ht="18" customHeight="1">
      <c r="A8" s="112" t="s">
        <v>65</v>
      </c>
      <c r="B8" s="230" t="s">
        <v>93</v>
      </c>
      <c r="C8" s="244">
        <v>11659000</v>
      </c>
      <c r="D8" s="244">
        <v>12204000</v>
      </c>
      <c r="E8" s="244">
        <v>16509000</v>
      </c>
      <c r="F8" s="244">
        <v>15018000</v>
      </c>
      <c r="G8" s="244">
        <v>16481000</v>
      </c>
      <c r="H8" s="244">
        <v>14857000</v>
      </c>
      <c r="I8" s="244">
        <v>13340000</v>
      </c>
      <c r="J8" s="244">
        <v>13291000</v>
      </c>
      <c r="K8" s="244">
        <v>14030000</v>
      </c>
      <c r="L8" s="244">
        <v>13253000</v>
      </c>
      <c r="M8" s="246">
        <v>10116000</v>
      </c>
      <c r="N8" s="490">
        <v>8897000</v>
      </c>
      <c r="O8" s="291">
        <v>489614549</v>
      </c>
      <c r="P8" s="254">
        <v>1.7452658308397218</v>
      </c>
      <c r="Q8" s="99"/>
    </row>
    <row r="9" spans="1:17" ht="18" customHeight="1">
      <c r="A9" s="108"/>
      <c r="B9" s="265" t="s">
        <v>94</v>
      </c>
      <c r="C9" s="247">
        <v>11731119</v>
      </c>
      <c r="D9" s="247">
        <v>12273842</v>
      </c>
      <c r="E9" s="247">
        <v>16542126</v>
      </c>
      <c r="F9" s="247">
        <v>15045063</v>
      </c>
      <c r="G9" s="247">
        <v>16497375</v>
      </c>
      <c r="H9" s="247">
        <v>14868193</v>
      </c>
      <c r="I9" s="247">
        <v>13358379</v>
      </c>
      <c r="J9" s="247">
        <v>13300946</v>
      </c>
      <c r="K9" s="247">
        <v>14043524</v>
      </c>
      <c r="L9" s="247">
        <v>13260654</v>
      </c>
      <c r="M9" s="481">
        <v>10155585</v>
      </c>
      <c r="N9" s="378">
        <v>8929719</v>
      </c>
      <c r="O9" s="289">
        <v>511653803.232</v>
      </c>
      <c r="P9" s="255"/>
      <c r="Q9" s="99"/>
    </row>
    <row r="10" spans="1:19" ht="18" customHeight="1">
      <c r="A10" s="108"/>
      <c r="B10" s="265" t="s">
        <v>95</v>
      </c>
      <c r="C10" s="248">
        <v>101.4241690193158</v>
      </c>
      <c r="D10" s="248">
        <v>104.62635320637357</v>
      </c>
      <c r="E10" s="248">
        <v>134.77545172896964</v>
      </c>
      <c r="F10" s="248">
        <v>90.9499963910322</v>
      </c>
      <c r="G10" s="248">
        <v>109.65308021641384</v>
      </c>
      <c r="H10" s="248">
        <v>90.124598610385</v>
      </c>
      <c r="I10" s="248">
        <v>89.84534300839383</v>
      </c>
      <c r="J10" s="248">
        <v>99.57006010983818</v>
      </c>
      <c r="K10" s="248">
        <v>105.58289613385395</v>
      </c>
      <c r="L10" s="248">
        <v>94.4</v>
      </c>
      <c r="M10" s="482">
        <v>76.58434493502357</v>
      </c>
      <c r="N10" s="489">
        <v>87.92914440674761</v>
      </c>
      <c r="O10" s="290">
        <v>93.36450199132193</v>
      </c>
      <c r="P10" s="255"/>
      <c r="Q10" s="99"/>
      <c r="R10" s="99"/>
      <c r="S10" s="99"/>
    </row>
    <row r="11" spans="1:17" ht="18" customHeight="1">
      <c r="A11" s="110"/>
      <c r="B11" s="265" t="s">
        <v>97</v>
      </c>
      <c r="C11" s="250">
        <v>5.228907349524462</v>
      </c>
      <c r="D11" s="250">
        <v>5.95082709222167</v>
      </c>
      <c r="E11" s="250">
        <v>6.811067948050105</v>
      </c>
      <c r="F11" s="250">
        <v>5.970812149325145</v>
      </c>
      <c r="G11" s="250">
        <v>6.099471139771766</v>
      </c>
      <c r="H11" s="250">
        <v>4.8422951258626705</v>
      </c>
      <c r="I11" s="250">
        <v>4.25668123933719</v>
      </c>
      <c r="J11" s="250">
        <v>4.238168255797158</v>
      </c>
      <c r="K11" s="250">
        <v>4.696315682352886</v>
      </c>
      <c r="L11" s="250">
        <v>4.5</v>
      </c>
      <c r="M11" s="483">
        <v>3.467417406641366</v>
      </c>
      <c r="N11" s="491">
        <v>2.8825468022992484</v>
      </c>
      <c r="O11" s="290">
        <v>2.572827173356602</v>
      </c>
      <c r="P11" s="256"/>
      <c r="Q11" s="99"/>
    </row>
    <row r="12" spans="1:17" ht="18" customHeight="1">
      <c r="A12" s="112" t="s">
        <v>66</v>
      </c>
      <c r="B12" s="230" t="s">
        <v>93</v>
      </c>
      <c r="C12" s="244">
        <v>1549000</v>
      </c>
      <c r="D12" s="244">
        <v>1232000</v>
      </c>
      <c r="E12" s="244">
        <v>1089000</v>
      </c>
      <c r="F12" s="244">
        <v>1064000</v>
      </c>
      <c r="G12" s="244">
        <v>982000</v>
      </c>
      <c r="H12" s="244">
        <v>851000</v>
      </c>
      <c r="I12" s="244">
        <v>503000</v>
      </c>
      <c r="J12" s="244">
        <v>662000</v>
      </c>
      <c r="K12" s="244">
        <v>549000</v>
      </c>
      <c r="L12" s="244">
        <v>283000</v>
      </c>
      <c r="M12" s="246">
        <v>292000</v>
      </c>
      <c r="N12" s="490">
        <v>221000</v>
      </c>
      <c r="O12" s="291">
        <v>27168046</v>
      </c>
      <c r="P12" s="254">
        <v>0.8527812818231306</v>
      </c>
      <c r="Q12" s="99"/>
    </row>
    <row r="13" spans="1:17" ht="18" customHeight="1">
      <c r="A13" s="108"/>
      <c r="B13" s="265" t="s">
        <v>94</v>
      </c>
      <c r="C13" s="247">
        <v>1572421</v>
      </c>
      <c r="D13" s="247">
        <v>1235544</v>
      </c>
      <c r="E13" s="247">
        <v>1097382</v>
      </c>
      <c r="F13" s="247">
        <v>1067974</v>
      </c>
      <c r="G13" s="247">
        <v>990100</v>
      </c>
      <c r="H13" s="247">
        <v>854582</v>
      </c>
      <c r="I13" s="247">
        <v>505429</v>
      </c>
      <c r="J13" s="247">
        <v>669059</v>
      </c>
      <c r="K13" s="247">
        <v>558375</v>
      </c>
      <c r="L13" s="247">
        <v>283490</v>
      </c>
      <c r="M13" s="481">
        <v>296389</v>
      </c>
      <c r="N13" s="378">
        <v>221436</v>
      </c>
      <c r="O13" s="289">
        <v>25966329.787</v>
      </c>
      <c r="P13" s="255"/>
      <c r="Q13" s="99"/>
    </row>
    <row r="14" spans="1:19" ht="18" customHeight="1">
      <c r="A14" s="108"/>
      <c r="B14" s="265" t="s">
        <v>95</v>
      </c>
      <c r="C14" s="248">
        <v>88.03587005084782</v>
      </c>
      <c r="D14" s="248">
        <v>78.57590301833923</v>
      </c>
      <c r="E14" s="248">
        <v>88.8177191585245</v>
      </c>
      <c r="F14" s="248">
        <v>97.3201674530838</v>
      </c>
      <c r="G14" s="248">
        <v>92.70824945176568</v>
      </c>
      <c r="H14" s="248">
        <v>86.31269568730431</v>
      </c>
      <c r="I14" s="248">
        <v>59.143417483635275</v>
      </c>
      <c r="J14" s="248">
        <v>132.37447791875812</v>
      </c>
      <c r="K14" s="248">
        <v>83.45676539737154</v>
      </c>
      <c r="L14" s="248">
        <v>50.8</v>
      </c>
      <c r="M14" s="482">
        <v>104.55007231295636</v>
      </c>
      <c r="N14" s="489">
        <v>74.71127470992514</v>
      </c>
      <c r="O14" s="290">
        <v>79.79736591518403</v>
      </c>
      <c r="P14" s="255"/>
      <c r="Q14" s="99"/>
      <c r="R14" s="99"/>
      <c r="S14" s="99"/>
    </row>
    <row r="15" spans="1:17" ht="18" customHeight="1">
      <c r="A15" s="110"/>
      <c r="B15" s="265" t="s">
        <v>97</v>
      </c>
      <c r="C15" s="250">
        <v>0.7008746329695065</v>
      </c>
      <c r="D15" s="250">
        <v>0.5990388917204515</v>
      </c>
      <c r="E15" s="250">
        <v>0.4518369263398865</v>
      </c>
      <c r="F15" s="250">
        <v>0.4238381809609818</v>
      </c>
      <c r="G15" s="250">
        <v>0.3660634722486472</v>
      </c>
      <c r="H15" s="250">
        <v>0.27832153196087595</v>
      </c>
      <c r="I15" s="250">
        <v>0.1610562286125402</v>
      </c>
      <c r="J15" s="250">
        <v>0.2131866872518233</v>
      </c>
      <c r="K15" s="250">
        <v>0.18672701162000313</v>
      </c>
      <c r="L15" s="250">
        <v>0.1</v>
      </c>
      <c r="M15" s="483">
        <v>0.10119598011705162</v>
      </c>
      <c r="N15" s="491">
        <v>0.07148037174674102</v>
      </c>
      <c r="O15" s="290">
        <v>0.13057047254672746</v>
      </c>
      <c r="P15" s="256"/>
      <c r="Q15" s="99"/>
    </row>
    <row r="16" spans="1:17" ht="18" customHeight="1">
      <c r="A16" s="112" t="s">
        <v>50</v>
      </c>
      <c r="B16" s="230" t="s">
        <v>93</v>
      </c>
      <c r="C16" s="244">
        <v>537000</v>
      </c>
      <c r="D16" s="244">
        <v>551000</v>
      </c>
      <c r="E16" s="244">
        <v>551000</v>
      </c>
      <c r="F16" s="244">
        <v>1152000</v>
      </c>
      <c r="G16" s="244">
        <v>2176000</v>
      </c>
      <c r="H16" s="244">
        <v>1647000</v>
      </c>
      <c r="I16" s="244">
        <v>1067000</v>
      </c>
      <c r="J16" s="244">
        <v>1525000</v>
      </c>
      <c r="K16" s="244">
        <v>1196000</v>
      </c>
      <c r="L16" s="244">
        <v>1418000</v>
      </c>
      <c r="M16" s="246">
        <v>1335000</v>
      </c>
      <c r="N16" s="490">
        <v>2025000</v>
      </c>
      <c r="O16" s="291">
        <v>215534638</v>
      </c>
      <c r="P16" s="254">
        <v>0.9084166415891783</v>
      </c>
      <c r="Q16" s="99"/>
    </row>
    <row r="17" spans="1:17" ht="18" customHeight="1">
      <c r="A17" s="108"/>
      <c r="B17" s="265" t="s">
        <v>94</v>
      </c>
      <c r="C17" s="247">
        <v>544883</v>
      </c>
      <c r="D17" s="247">
        <v>553731</v>
      </c>
      <c r="E17" s="247">
        <v>558364</v>
      </c>
      <c r="F17" s="247">
        <v>1158033</v>
      </c>
      <c r="G17" s="247">
        <v>2182183</v>
      </c>
      <c r="H17" s="247">
        <v>1651315</v>
      </c>
      <c r="I17" s="247">
        <v>1068886</v>
      </c>
      <c r="J17" s="247">
        <v>1534785</v>
      </c>
      <c r="K17" s="247">
        <v>1196111</v>
      </c>
      <c r="L17" s="247">
        <v>1422281</v>
      </c>
      <c r="M17" s="481">
        <v>1343678</v>
      </c>
      <c r="N17" s="378">
        <v>2033779</v>
      </c>
      <c r="O17" s="289">
        <v>223881741.801</v>
      </c>
      <c r="P17" s="255"/>
      <c r="Q17" s="99"/>
    </row>
    <row r="18" spans="1:19" ht="18" customHeight="1">
      <c r="A18" s="108"/>
      <c r="B18" s="265" t="s">
        <v>95</v>
      </c>
      <c r="C18" s="248">
        <v>131.23986887646592</v>
      </c>
      <c r="D18" s="248">
        <v>101.6238348416082</v>
      </c>
      <c r="E18" s="248">
        <v>100.83668785023777</v>
      </c>
      <c r="F18" s="248">
        <v>207.39750413708623</v>
      </c>
      <c r="G18" s="248">
        <v>188.43875779014934</v>
      </c>
      <c r="H18" s="248">
        <v>75.67261774104188</v>
      </c>
      <c r="I18" s="248">
        <v>64.72938234074056</v>
      </c>
      <c r="J18" s="248">
        <v>143.58734233585247</v>
      </c>
      <c r="K18" s="248">
        <v>77.9334564776174</v>
      </c>
      <c r="L18" s="248">
        <v>118.9</v>
      </c>
      <c r="M18" s="482">
        <v>94.47345496424406</v>
      </c>
      <c r="N18" s="489">
        <v>151.35910538090226</v>
      </c>
      <c r="O18" s="290">
        <v>147.1023035570697</v>
      </c>
      <c r="P18" s="255"/>
      <c r="Q18" s="99"/>
      <c r="R18" s="99"/>
      <c r="S18" s="99"/>
    </row>
    <row r="19" spans="1:17" ht="18" customHeight="1">
      <c r="A19" s="110"/>
      <c r="B19" s="266" t="s">
        <v>97</v>
      </c>
      <c r="C19" s="250">
        <v>0.2428704988271739</v>
      </c>
      <c r="D19" s="250">
        <v>0.26846992462531266</v>
      </c>
      <c r="E19" s="250">
        <v>0.22990123178514352</v>
      </c>
      <c r="F19" s="250">
        <v>0.4595791659841799</v>
      </c>
      <c r="G19" s="250">
        <v>0.8068048541177353</v>
      </c>
      <c r="H19" s="250">
        <v>0.537802715889141</v>
      </c>
      <c r="I19" s="250">
        <v>0.3406032261242304</v>
      </c>
      <c r="J19" s="250">
        <v>0.4890386793896946</v>
      </c>
      <c r="K19" s="250">
        <v>0.39999325291392623</v>
      </c>
      <c r="L19" s="250">
        <v>0.5</v>
      </c>
      <c r="M19" s="483">
        <v>0.45877145296120875</v>
      </c>
      <c r="N19" s="491">
        <v>0.6565114930305604</v>
      </c>
      <c r="O19" s="292">
        <v>1.1257788475048993</v>
      </c>
      <c r="P19" s="256"/>
      <c r="Q19" s="99"/>
    </row>
    <row r="20" spans="1:17" ht="18" customHeight="1">
      <c r="A20" s="257" t="s">
        <v>219</v>
      </c>
      <c r="B20" s="230" t="s">
        <v>93</v>
      </c>
      <c r="C20" s="247">
        <v>172000</v>
      </c>
      <c r="D20" s="244">
        <v>125000</v>
      </c>
      <c r="E20" s="244">
        <v>138000</v>
      </c>
      <c r="F20" s="244">
        <v>1660000</v>
      </c>
      <c r="G20" s="244">
        <v>1208000</v>
      </c>
      <c r="H20" s="244">
        <v>1701000</v>
      </c>
      <c r="I20" s="244">
        <v>615000</v>
      </c>
      <c r="J20" s="244">
        <v>1558000</v>
      </c>
      <c r="K20" s="244">
        <v>1018000</v>
      </c>
      <c r="L20" s="244">
        <v>879000</v>
      </c>
      <c r="M20" s="246">
        <v>1510000</v>
      </c>
      <c r="N20" s="490">
        <v>2327000</v>
      </c>
      <c r="O20" s="291">
        <v>254480086</v>
      </c>
      <c r="P20" s="254">
        <v>0.8761134069968578</v>
      </c>
      <c r="Q20" s="99"/>
    </row>
    <row r="21" spans="1:17" ht="18" customHeight="1">
      <c r="A21" s="108"/>
      <c r="B21" s="265" t="s">
        <v>94</v>
      </c>
      <c r="C21" s="247">
        <v>172262</v>
      </c>
      <c r="D21" s="247">
        <v>125569</v>
      </c>
      <c r="E21" s="247">
        <v>146257</v>
      </c>
      <c r="F21" s="247">
        <v>1661987</v>
      </c>
      <c r="G21" s="247">
        <v>1210841</v>
      </c>
      <c r="H21" s="247">
        <v>1709573</v>
      </c>
      <c r="I21" s="247">
        <v>616447</v>
      </c>
      <c r="J21" s="247">
        <v>1564051</v>
      </c>
      <c r="K21" s="247">
        <v>1024209</v>
      </c>
      <c r="L21" s="247">
        <v>879251</v>
      </c>
      <c r="M21" s="481">
        <v>1513870</v>
      </c>
      <c r="N21" s="378">
        <v>2333411</v>
      </c>
      <c r="O21" s="289">
        <v>266336638.76900002</v>
      </c>
      <c r="P21" s="255"/>
      <c r="Q21" s="99"/>
    </row>
    <row r="22" spans="1:17" ht="18" customHeight="1">
      <c r="A22" s="108"/>
      <c r="B22" s="265" t="s">
        <v>95</v>
      </c>
      <c r="C22" s="248">
        <v>101.78081868027982</v>
      </c>
      <c r="D22" s="251">
        <v>72.8941960502026</v>
      </c>
      <c r="E22" s="248">
        <v>116.47540396116875</v>
      </c>
      <c r="F22" s="248">
        <v>1136.3469782642883</v>
      </c>
      <c r="G22" s="248">
        <v>72.85502233170295</v>
      </c>
      <c r="H22" s="248">
        <v>141.18889267872495</v>
      </c>
      <c r="I22" s="248">
        <v>36.05853625437463</v>
      </c>
      <c r="J22" s="248">
        <v>253.72027116686428</v>
      </c>
      <c r="K22" s="248">
        <v>65.48437359139824</v>
      </c>
      <c r="L22" s="248">
        <v>85.8</v>
      </c>
      <c r="M22" s="482">
        <v>172.17722811802318</v>
      </c>
      <c r="N22" s="489">
        <v>154.13549380065658</v>
      </c>
      <c r="O22" s="290">
        <v>151.1022294920127</v>
      </c>
      <c r="P22" s="255"/>
      <c r="Q22" s="99"/>
    </row>
    <row r="23" spans="1:17" ht="18" customHeight="1">
      <c r="A23" s="110"/>
      <c r="B23" s="266" t="s">
        <v>97</v>
      </c>
      <c r="C23" s="250">
        <v>0.07678227778984963</v>
      </c>
      <c r="D23" s="250">
        <v>0.06088064414901079</v>
      </c>
      <c r="E23" s="250">
        <v>0.06021997202040199</v>
      </c>
      <c r="F23" s="250">
        <v>0.6595793032983942</v>
      </c>
      <c r="G23" s="250">
        <v>0.4476766597323747</v>
      </c>
      <c r="H23" s="250">
        <v>0.5567762676477513</v>
      </c>
      <c r="I23" s="250">
        <v>0.19643239497439713</v>
      </c>
      <c r="J23" s="250">
        <v>0.4983638982255698</v>
      </c>
      <c r="K23" s="250">
        <v>0.34250725022487</v>
      </c>
      <c r="L23" s="250">
        <v>0.34250725022487</v>
      </c>
      <c r="M23" s="483">
        <v>0.5168800408240554</v>
      </c>
      <c r="N23" s="491">
        <v>0.7532338270106699</v>
      </c>
      <c r="O23" s="292">
        <v>1.3392613074638597</v>
      </c>
      <c r="P23" s="256"/>
      <c r="Q23" s="99"/>
    </row>
    <row r="24" spans="1:17" ht="18" customHeight="1">
      <c r="A24" s="112" t="s">
        <v>67</v>
      </c>
      <c r="B24" s="230" t="s">
        <v>93</v>
      </c>
      <c r="C24" s="244">
        <v>2311000</v>
      </c>
      <c r="D24" s="244">
        <v>1900000</v>
      </c>
      <c r="E24" s="244">
        <v>2503000</v>
      </c>
      <c r="F24" s="244">
        <v>3204000</v>
      </c>
      <c r="G24" s="244">
        <v>3156000</v>
      </c>
      <c r="H24" s="244">
        <v>3175000</v>
      </c>
      <c r="I24" s="244">
        <v>3257000</v>
      </c>
      <c r="J24" s="244">
        <v>3257000</v>
      </c>
      <c r="K24" s="244">
        <v>3238000</v>
      </c>
      <c r="L24" s="244">
        <v>3166000</v>
      </c>
      <c r="M24" s="246">
        <v>3085000</v>
      </c>
      <c r="N24" s="490">
        <v>3230000</v>
      </c>
      <c r="O24" s="291">
        <v>220834568</v>
      </c>
      <c r="P24" s="254">
        <v>1.4485641712176118</v>
      </c>
      <c r="Q24" s="99"/>
    </row>
    <row r="25" spans="1:17" ht="18" customHeight="1">
      <c r="A25" s="108"/>
      <c r="B25" s="265" t="s">
        <v>94</v>
      </c>
      <c r="C25" s="247">
        <v>2315802</v>
      </c>
      <c r="D25" s="247">
        <v>1945643</v>
      </c>
      <c r="E25" s="247">
        <v>2516465</v>
      </c>
      <c r="F25" s="247">
        <v>3214631</v>
      </c>
      <c r="G25" s="247">
        <v>3167212</v>
      </c>
      <c r="H25" s="247">
        <v>3190356</v>
      </c>
      <c r="I25" s="247">
        <v>3272832</v>
      </c>
      <c r="J25" s="247">
        <v>3277785</v>
      </c>
      <c r="K25" s="247">
        <v>3254062</v>
      </c>
      <c r="L25" s="247">
        <v>3188634</v>
      </c>
      <c r="M25" s="481">
        <v>3110872</v>
      </c>
      <c r="N25" s="378">
        <v>3251997</v>
      </c>
      <c r="O25" s="289">
        <v>224497959.056</v>
      </c>
      <c r="P25" s="255"/>
      <c r="Q25" s="99"/>
    </row>
    <row r="26" spans="1:19" ht="18" customHeight="1">
      <c r="A26" s="108"/>
      <c r="B26" s="265" t="s">
        <v>95</v>
      </c>
      <c r="C26" s="248">
        <v>99.11537528178181</v>
      </c>
      <c r="D26" s="248">
        <v>84.01594782282768</v>
      </c>
      <c r="E26" s="248">
        <v>129.33847576353935</v>
      </c>
      <c r="F26" s="248">
        <v>127.7439185524138</v>
      </c>
      <c r="G26" s="248">
        <v>98.5249006806691</v>
      </c>
      <c r="H26" s="248">
        <v>100.73073731723674</v>
      </c>
      <c r="I26" s="248">
        <v>102.5851660441656</v>
      </c>
      <c r="J26" s="248">
        <v>100.1513368238883</v>
      </c>
      <c r="K26" s="248">
        <v>99.2762490523326</v>
      </c>
      <c r="L26" s="248">
        <v>98</v>
      </c>
      <c r="M26" s="482">
        <v>97.56127545525764</v>
      </c>
      <c r="N26" s="489">
        <v>104.53650937743501</v>
      </c>
      <c r="O26" s="290">
        <v>103.94846932217014</v>
      </c>
      <c r="P26" s="255"/>
      <c r="Q26" s="99"/>
      <c r="R26" s="99"/>
      <c r="S26" s="99"/>
    </row>
    <row r="27" spans="1:17" ht="18" customHeight="1">
      <c r="A27" s="110"/>
      <c r="B27" s="265" t="s">
        <v>97</v>
      </c>
      <c r="C27" s="250">
        <v>1.032221572199843</v>
      </c>
      <c r="D27" s="250">
        <v>0.9433219912877685</v>
      </c>
      <c r="E27" s="250">
        <v>1.0361312750180907</v>
      </c>
      <c r="F27" s="250">
        <v>1.2757645368714798</v>
      </c>
      <c r="G27" s="250">
        <v>1.1709934572948009</v>
      </c>
      <c r="H27" s="250">
        <v>1.0390398691062677</v>
      </c>
      <c r="I27" s="250">
        <v>1.042896190765542</v>
      </c>
      <c r="J27" s="250">
        <v>1.0444222791618043</v>
      </c>
      <c r="K27" s="250">
        <v>1.0881956980276886</v>
      </c>
      <c r="L27" s="250">
        <v>1.0881956980276886</v>
      </c>
      <c r="M27" s="483">
        <v>1.062143807829213</v>
      </c>
      <c r="N27" s="491">
        <v>1.0497568348384478</v>
      </c>
      <c r="O27" s="290">
        <v>1.1288774670956077</v>
      </c>
      <c r="P27" s="256"/>
      <c r="Q27" s="99"/>
    </row>
    <row r="28" spans="1:17" ht="18" customHeight="1">
      <c r="A28" s="112" t="s">
        <v>68</v>
      </c>
      <c r="B28" s="230" t="s">
        <v>93</v>
      </c>
      <c r="C28" s="244">
        <v>35981000</v>
      </c>
      <c r="D28" s="244">
        <v>35438000</v>
      </c>
      <c r="E28" s="244">
        <v>48014000</v>
      </c>
      <c r="F28" s="244">
        <v>49773000</v>
      </c>
      <c r="G28" s="244">
        <v>54870000</v>
      </c>
      <c r="H28" s="244">
        <v>63542000</v>
      </c>
      <c r="I28" s="244">
        <v>75013000</v>
      </c>
      <c r="J28" s="244">
        <v>73481000</v>
      </c>
      <c r="K28" s="244">
        <v>73259000</v>
      </c>
      <c r="L28" s="244">
        <v>74387000</v>
      </c>
      <c r="M28" s="246">
        <v>71863000</v>
      </c>
      <c r="N28" s="490">
        <v>80175000</v>
      </c>
      <c r="O28" s="291">
        <v>4510045070</v>
      </c>
      <c r="P28" s="254">
        <v>1.6976686774104306</v>
      </c>
      <c r="Q28" s="99"/>
    </row>
    <row r="29" spans="1:17" ht="18" customHeight="1">
      <c r="A29" s="108"/>
      <c r="B29" s="265" t="s">
        <v>94</v>
      </c>
      <c r="C29" s="247">
        <v>36112409</v>
      </c>
      <c r="D29" s="247">
        <v>35599356</v>
      </c>
      <c r="E29" s="247">
        <v>48152633</v>
      </c>
      <c r="F29" s="247">
        <v>49850180</v>
      </c>
      <c r="G29" s="247">
        <v>54901509</v>
      </c>
      <c r="H29" s="247">
        <v>63602832</v>
      </c>
      <c r="I29" s="247">
        <v>75057821</v>
      </c>
      <c r="J29" s="247">
        <v>73512119</v>
      </c>
      <c r="K29" s="247">
        <v>73317976</v>
      </c>
      <c r="L29" s="247">
        <v>74384263</v>
      </c>
      <c r="M29" s="481">
        <v>71933508</v>
      </c>
      <c r="N29" s="378">
        <v>80517668</v>
      </c>
      <c r="O29" s="289">
        <v>4742837579.051</v>
      </c>
      <c r="P29" s="255"/>
      <c r="Q29" s="99"/>
    </row>
    <row r="30" spans="1:19" ht="18" customHeight="1">
      <c r="A30" s="108"/>
      <c r="B30" s="265" t="s">
        <v>95</v>
      </c>
      <c r="C30" s="248">
        <v>75.16755094874125</v>
      </c>
      <c r="D30" s="248">
        <v>98.57928890869617</v>
      </c>
      <c r="E30" s="248">
        <v>135.26265194235535</v>
      </c>
      <c r="F30" s="248">
        <v>103.52534616331364</v>
      </c>
      <c r="G30" s="248">
        <v>110.13302058287454</v>
      </c>
      <c r="H30" s="248">
        <v>115.84896874146027</v>
      </c>
      <c r="I30" s="248">
        <v>118.01018703066555</v>
      </c>
      <c r="J30" s="248">
        <v>97.94065164774767</v>
      </c>
      <c r="K30" s="248">
        <v>99.73590340934125</v>
      </c>
      <c r="L30" s="248">
        <v>101.5</v>
      </c>
      <c r="M30" s="482">
        <v>96.70527756657346</v>
      </c>
      <c r="N30" s="489">
        <v>111.93346499937135</v>
      </c>
      <c r="O30" s="290">
        <v>116.18093237581687</v>
      </c>
      <c r="P30" s="255"/>
      <c r="Q30" s="99"/>
      <c r="R30" s="99"/>
      <c r="S30" s="99"/>
    </row>
    <row r="31" spans="1:17" ht="18" customHeight="1">
      <c r="A31" s="110"/>
      <c r="B31" s="265" t="s">
        <v>97</v>
      </c>
      <c r="C31" s="250">
        <v>16.096370757907522</v>
      </c>
      <c r="D31" s="250">
        <v>17.25992661062804</v>
      </c>
      <c r="E31" s="250">
        <v>19.826402920671732</v>
      </c>
      <c r="F31" s="250">
        <v>19.783636691321618</v>
      </c>
      <c r="G31" s="250">
        <v>20.29839108800157</v>
      </c>
      <c r="H31" s="250">
        <v>20.714264563599777</v>
      </c>
      <c r="I31" s="250">
        <v>23.917364413468796</v>
      </c>
      <c r="J31" s="250">
        <v>23.42365190883288</v>
      </c>
      <c r="K31" s="250">
        <v>24.51837305844121</v>
      </c>
      <c r="L31" s="250">
        <v>25.5</v>
      </c>
      <c r="M31" s="483">
        <v>24.56022944615952</v>
      </c>
      <c r="N31" s="491">
        <v>25.991405375913008</v>
      </c>
      <c r="O31" s="290">
        <v>23.849136515977882</v>
      </c>
      <c r="P31" s="256"/>
      <c r="Q31" s="99"/>
    </row>
    <row r="32" spans="1:17" ht="18" customHeight="1">
      <c r="A32" s="112" t="s">
        <v>69</v>
      </c>
      <c r="B32" s="230" t="s">
        <v>93</v>
      </c>
      <c r="C32" s="244">
        <v>34787000</v>
      </c>
      <c r="D32" s="244">
        <v>24940000</v>
      </c>
      <c r="E32" s="244">
        <v>32634000</v>
      </c>
      <c r="F32" s="244">
        <v>32938000</v>
      </c>
      <c r="G32" s="244">
        <v>43181000</v>
      </c>
      <c r="H32" s="244">
        <v>69651000</v>
      </c>
      <c r="I32" s="244">
        <v>66269000</v>
      </c>
      <c r="J32" s="244">
        <v>63958000</v>
      </c>
      <c r="K32" s="244">
        <v>68782000</v>
      </c>
      <c r="L32" s="244">
        <v>65828000</v>
      </c>
      <c r="M32" s="246">
        <v>75124000</v>
      </c>
      <c r="N32" s="490">
        <v>83605000</v>
      </c>
      <c r="O32" s="291">
        <v>6119161997</v>
      </c>
      <c r="P32" s="254">
        <v>1.3551531335236309</v>
      </c>
      <c r="Q32" s="99"/>
    </row>
    <row r="33" spans="1:17" ht="18" customHeight="1">
      <c r="A33" s="108"/>
      <c r="B33" s="265" t="s">
        <v>94</v>
      </c>
      <c r="C33" s="247">
        <v>34790821</v>
      </c>
      <c r="D33" s="247">
        <v>24954803</v>
      </c>
      <c r="E33" s="247">
        <v>32641176</v>
      </c>
      <c r="F33" s="247">
        <v>32939983</v>
      </c>
      <c r="G33" s="247">
        <v>43188931</v>
      </c>
      <c r="H33" s="247">
        <v>69662380</v>
      </c>
      <c r="I33" s="247">
        <v>66279130</v>
      </c>
      <c r="J33" s="247">
        <v>63970579</v>
      </c>
      <c r="K33" s="247">
        <v>68791488</v>
      </c>
      <c r="L33" s="247">
        <v>65830479</v>
      </c>
      <c r="M33" s="481">
        <v>75134930</v>
      </c>
      <c r="N33" s="378">
        <v>83616617</v>
      </c>
      <c r="O33" s="289">
        <v>6170270719.338</v>
      </c>
      <c r="P33" s="255"/>
      <c r="Q33" s="99"/>
    </row>
    <row r="34" spans="1:19" ht="18" customHeight="1">
      <c r="A34" s="108"/>
      <c r="B34" s="265" t="s">
        <v>95</v>
      </c>
      <c r="C34" s="248">
        <v>113.74152904696884</v>
      </c>
      <c r="D34" s="248">
        <v>71.72812334609753</v>
      </c>
      <c r="E34" s="248">
        <v>130.80117683157027</v>
      </c>
      <c r="F34" s="248">
        <v>100.91542964015758</v>
      </c>
      <c r="G34" s="248">
        <v>131.1140051286608</v>
      </c>
      <c r="H34" s="248">
        <v>161.2968378402327</v>
      </c>
      <c r="I34" s="248">
        <v>95.14336145276691</v>
      </c>
      <c r="J34" s="248">
        <v>96.51692621795127</v>
      </c>
      <c r="K34" s="248">
        <v>107.53613469717071</v>
      </c>
      <c r="L34" s="248">
        <v>95.7</v>
      </c>
      <c r="M34" s="482">
        <v>114.13395609653698</v>
      </c>
      <c r="N34" s="489">
        <v>111.2886070433552</v>
      </c>
      <c r="O34" s="290">
        <v>113.76388296929396</v>
      </c>
      <c r="P34" s="255"/>
      <c r="Q34" s="99"/>
      <c r="R34" s="99"/>
      <c r="S34" s="99"/>
    </row>
    <row r="35" spans="1:17" ht="18" customHeight="1">
      <c r="A35" s="110"/>
      <c r="B35" s="265" t="s">
        <v>97</v>
      </c>
      <c r="C35" s="250">
        <v>15.507299825608282</v>
      </c>
      <c r="D35" s="250">
        <v>12.099041015311636</v>
      </c>
      <c r="E35" s="250">
        <v>13.439703435958736</v>
      </c>
      <c r="F35" s="250">
        <v>13.072623936168542</v>
      </c>
      <c r="G35" s="250">
        <v>15.967972977039935</v>
      </c>
      <c r="H35" s="250">
        <v>22.68774713443612</v>
      </c>
      <c r="I35" s="250">
        <v>21.12001233312745</v>
      </c>
      <c r="J35" s="250">
        <v>20.383368011776323</v>
      </c>
      <c r="K35" s="250">
        <v>23.0046634952018</v>
      </c>
      <c r="L35" s="250">
        <v>22.5</v>
      </c>
      <c r="M35" s="483">
        <v>25.65328970500277</v>
      </c>
      <c r="N35" s="491">
        <v>26.9917577420332</v>
      </c>
      <c r="O35" s="290">
        <v>31.026917172119894</v>
      </c>
      <c r="P35" s="256"/>
      <c r="Q35" s="99"/>
    </row>
    <row r="36" spans="1:17" ht="18" customHeight="1">
      <c r="A36" s="112" t="s">
        <v>72</v>
      </c>
      <c r="B36" s="230" t="s">
        <v>93</v>
      </c>
      <c r="C36" s="244">
        <v>6371000</v>
      </c>
      <c r="D36" s="244">
        <v>4597000</v>
      </c>
      <c r="E36" s="244">
        <v>5994000</v>
      </c>
      <c r="F36" s="244">
        <v>6241000</v>
      </c>
      <c r="G36" s="244">
        <v>6511000</v>
      </c>
      <c r="H36" s="244">
        <v>6209000</v>
      </c>
      <c r="I36" s="244">
        <v>6280000</v>
      </c>
      <c r="J36" s="244">
        <v>6966000</v>
      </c>
      <c r="K36" s="244">
        <v>6165000</v>
      </c>
      <c r="L36" s="244">
        <v>7116000</v>
      </c>
      <c r="M36" s="246">
        <v>5747000</v>
      </c>
      <c r="N36" s="490">
        <v>6444000</v>
      </c>
      <c r="O36" s="291">
        <v>381232087</v>
      </c>
      <c r="P36" s="254">
        <v>1.653189621751177</v>
      </c>
      <c r="Q36" s="99"/>
    </row>
    <row r="37" spans="1:17" ht="18" customHeight="1">
      <c r="A37" s="108"/>
      <c r="B37" s="265" t="s">
        <v>94</v>
      </c>
      <c r="C37" s="247">
        <v>6453109</v>
      </c>
      <c r="D37" s="247">
        <v>4776471</v>
      </c>
      <c r="E37" s="247">
        <v>6017177</v>
      </c>
      <c r="F37" s="247">
        <v>6275030</v>
      </c>
      <c r="G37" s="247">
        <v>6562574</v>
      </c>
      <c r="H37" s="247">
        <v>6238755</v>
      </c>
      <c r="I37" s="247">
        <v>6305752</v>
      </c>
      <c r="J37" s="247">
        <v>6998416</v>
      </c>
      <c r="K37" s="247">
        <v>6175994</v>
      </c>
      <c r="L37" s="247">
        <v>7129449</v>
      </c>
      <c r="M37" s="481">
        <v>5799627</v>
      </c>
      <c r="N37" s="378">
        <v>6481761</v>
      </c>
      <c r="O37" s="289">
        <v>392076076.133</v>
      </c>
      <c r="P37" s="255"/>
      <c r="Q37" s="99"/>
    </row>
    <row r="38" spans="1:19" ht="18" customHeight="1">
      <c r="A38" s="108"/>
      <c r="B38" s="265" t="s">
        <v>95</v>
      </c>
      <c r="C38" s="248">
        <v>91.16798728275387</v>
      </c>
      <c r="D38" s="248">
        <v>74.01813606433736</v>
      </c>
      <c r="E38" s="248">
        <v>125.97536968192627</v>
      </c>
      <c r="F38" s="248">
        <v>104.28528195198513</v>
      </c>
      <c r="G38" s="248">
        <v>104.58235259433022</v>
      </c>
      <c r="H38" s="248">
        <v>95.06567087853028</v>
      </c>
      <c r="I38" s="248">
        <v>101.07388413233089</v>
      </c>
      <c r="J38" s="248">
        <v>110.98463751825318</v>
      </c>
      <c r="K38" s="248">
        <v>88.24845507897787</v>
      </c>
      <c r="L38" s="248">
        <v>115.4</v>
      </c>
      <c r="M38" s="482">
        <v>81.34747860599046</v>
      </c>
      <c r="N38" s="489">
        <v>111.76168743265731</v>
      </c>
      <c r="O38" s="290">
        <v>104.7416779394633</v>
      </c>
      <c r="P38" s="255"/>
      <c r="Q38" s="99"/>
      <c r="R38" s="99"/>
      <c r="S38" s="99"/>
    </row>
    <row r="39" spans="1:17" ht="18" customHeight="1">
      <c r="A39" s="110"/>
      <c r="B39" s="265" t="s">
        <v>97</v>
      </c>
      <c r="C39" s="250">
        <v>2.8763418969138796</v>
      </c>
      <c r="D39" s="250">
        <v>2.3158154579479784</v>
      </c>
      <c r="E39" s="250">
        <v>2.477517182642926</v>
      </c>
      <c r="F39" s="250">
        <v>2.4903202706017087</v>
      </c>
      <c r="G39" s="250">
        <v>2.426339385242595</v>
      </c>
      <c r="H39" s="250">
        <v>2.0318469721203756</v>
      </c>
      <c r="I39" s="250">
        <v>2.0093438162154973</v>
      </c>
      <c r="J39" s="250">
        <v>2.2299515036045494</v>
      </c>
      <c r="K39" s="250">
        <v>2.0653233103256228</v>
      </c>
      <c r="L39" s="250">
        <v>2.4</v>
      </c>
      <c r="M39" s="483">
        <v>1.9801643737733716</v>
      </c>
      <c r="N39" s="491">
        <v>2.092336773846745</v>
      </c>
      <c r="O39" s="290">
        <v>1.9715361760745436</v>
      </c>
      <c r="P39" s="256"/>
      <c r="Q39" s="99"/>
    </row>
    <row r="40" spans="1:17" ht="18" customHeight="1">
      <c r="A40" s="112" t="s">
        <v>73</v>
      </c>
      <c r="B40" s="230" t="s">
        <v>93</v>
      </c>
      <c r="C40" s="244">
        <v>4875000</v>
      </c>
      <c r="D40" s="244">
        <v>5708000</v>
      </c>
      <c r="E40" s="244">
        <v>5864000</v>
      </c>
      <c r="F40" s="244">
        <v>3535000</v>
      </c>
      <c r="G40" s="244">
        <v>3191000</v>
      </c>
      <c r="H40" s="244">
        <v>3141000</v>
      </c>
      <c r="I40" s="244">
        <v>3038000</v>
      </c>
      <c r="J40" s="244">
        <v>2835000</v>
      </c>
      <c r="K40" s="244">
        <v>2769000</v>
      </c>
      <c r="L40" s="244">
        <v>2777000</v>
      </c>
      <c r="M40" s="246">
        <v>2639000</v>
      </c>
      <c r="N40" s="490">
        <v>2827000</v>
      </c>
      <c r="O40" s="291">
        <v>140444220</v>
      </c>
      <c r="P40" s="254">
        <v>1.9936000374965224</v>
      </c>
      <c r="Q40" s="99"/>
    </row>
    <row r="41" spans="1:17" ht="18" customHeight="1">
      <c r="A41" s="108"/>
      <c r="B41" s="265" t="s">
        <v>94</v>
      </c>
      <c r="C41" s="247">
        <v>4880043</v>
      </c>
      <c r="D41" s="247">
        <v>5711533</v>
      </c>
      <c r="E41" s="247">
        <v>5871662</v>
      </c>
      <c r="F41" s="247">
        <v>3535049</v>
      </c>
      <c r="G41" s="247">
        <v>3193778</v>
      </c>
      <c r="H41" s="247">
        <v>3146860</v>
      </c>
      <c r="I41" s="247">
        <v>3047965</v>
      </c>
      <c r="J41" s="247">
        <v>2841002</v>
      </c>
      <c r="K41" s="247">
        <v>2769261</v>
      </c>
      <c r="L41" s="247">
        <v>2779547</v>
      </c>
      <c r="M41" s="481">
        <v>2642891</v>
      </c>
      <c r="N41" s="378">
        <v>2836841</v>
      </c>
      <c r="O41" s="289">
        <v>142297399.009</v>
      </c>
      <c r="P41" s="255"/>
      <c r="Q41" s="99"/>
    </row>
    <row r="42" spans="1:19" ht="18" customHeight="1">
      <c r="A42" s="108"/>
      <c r="B42" s="265" t="s">
        <v>95</v>
      </c>
      <c r="C42" s="248">
        <v>103.25559045808261</v>
      </c>
      <c r="D42" s="248">
        <v>117.03857937317355</v>
      </c>
      <c r="E42" s="248">
        <v>102.80360806809661</v>
      </c>
      <c r="F42" s="248">
        <v>60.205253640281065</v>
      </c>
      <c r="G42" s="248">
        <v>90.34607441084975</v>
      </c>
      <c r="H42" s="248">
        <v>98.53095612782103</v>
      </c>
      <c r="I42" s="248">
        <v>96.85734351067413</v>
      </c>
      <c r="J42" s="248">
        <v>93.20979735659695</v>
      </c>
      <c r="K42" s="248">
        <v>97.47479938416093</v>
      </c>
      <c r="L42" s="248">
        <v>100.4</v>
      </c>
      <c r="M42" s="482">
        <v>95.08351540736673</v>
      </c>
      <c r="N42" s="489">
        <v>107.3385546358136</v>
      </c>
      <c r="O42" s="290">
        <v>106.6222586042211</v>
      </c>
      <c r="P42" s="255"/>
      <c r="Q42" s="99"/>
      <c r="R42" s="99"/>
      <c r="S42" s="99"/>
    </row>
    <row r="43" spans="1:17" ht="18" customHeight="1">
      <c r="A43" s="110"/>
      <c r="B43" s="265" t="s">
        <v>97</v>
      </c>
      <c r="C43" s="250">
        <v>2.175179768332024</v>
      </c>
      <c r="D43" s="250">
        <v>2.769169206717677</v>
      </c>
      <c r="E43" s="250">
        <v>2.417602722285139</v>
      </c>
      <c r="F43" s="250">
        <v>1.402926230196557</v>
      </c>
      <c r="G43" s="250">
        <v>1.1808155380985152</v>
      </c>
      <c r="H43" s="250">
        <v>1.024874027379938</v>
      </c>
      <c r="I43" s="250">
        <v>0.9712417527348474</v>
      </c>
      <c r="J43" s="250">
        <v>0.9052472276074376</v>
      </c>
      <c r="K43" s="250">
        <v>0.9260726768315585</v>
      </c>
      <c r="L43" s="250">
        <v>1</v>
      </c>
      <c r="M43" s="483">
        <v>0.9023612383979659</v>
      </c>
      <c r="N43" s="491">
        <v>0.915742920150276</v>
      </c>
      <c r="O43" s="290">
        <v>0.7155358028333031</v>
      </c>
      <c r="P43" s="256"/>
      <c r="Q43" s="99"/>
    </row>
    <row r="44" spans="1:17" ht="18" customHeight="1">
      <c r="A44" s="112" t="s">
        <v>74</v>
      </c>
      <c r="B44" s="230" t="s">
        <v>93</v>
      </c>
      <c r="C44" s="244">
        <v>765000</v>
      </c>
      <c r="D44" s="244">
        <v>538000</v>
      </c>
      <c r="E44" s="244">
        <v>688000</v>
      </c>
      <c r="F44" s="244">
        <v>734000</v>
      </c>
      <c r="G44" s="244">
        <v>717000</v>
      </c>
      <c r="H44" s="244">
        <v>760000</v>
      </c>
      <c r="I44" s="244">
        <v>756000</v>
      </c>
      <c r="J44" s="244">
        <v>717000</v>
      </c>
      <c r="K44" s="244">
        <v>717000</v>
      </c>
      <c r="L44" s="244">
        <v>721000</v>
      </c>
      <c r="M44" s="246">
        <v>638000</v>
      </c>
      <c r="N44" s="490">
        <v>674000</v>
      </c>
      <c r="O44" s="291">
        <v>44015411</v>
      </c>
      <c r="P44" s="254">
        <v>1.524681666953327</v>
      </c>
      <c r="Q44" s="99"/>
    </row>
    <row r="45" spans="1:17" ht="18" customHeight="1">
      <c r="A45" s="108"/>
      <c r="B45" s="265" t="s">
        <v>94</v>
      </c>
      <c r="C45" s="247">
        <v>750448</v>
      </c>
      <c r="D45" s="247">
        <v>542369</v>
      </c>
      <c r="E45" s="247">
        <v>692386</v>
      </c>
      <c r="F45" s="247">
        <v>735437</v>
      </c>
      <c r="G45" s="247">
        <v>723610</v>
      </c>
      <c r="H45" s="247">
        <v>763771</v>
      </c>
      <c r="I45" s="247">
        <v>760131</v>
      </c>
      <c r="J45" s="247">
        <v>720809</v>
      </c>
      <c r="K45" s="247">
        <v>724736</v>
      </c>
      <c r="L45" s="247">
        <v>721861</v>
      </c>
      <c r="M45" s="481">
        <v>638414</v>
      </c>
      <c r="N45" s="378">
        <v>676995</v>
      </c>
      <c r="O45" s="289">
        <v>44402383.44</v>
      </c>
      <c r="P45" s="255"/>
      <c r="Q45" s="99"/>
    </row>
    <row r="46" spans="1:19" ht="18" customHeight="1">
      <c r="A46" s="108"/>
      <c r="B46" s="265" t="s">
        <v>95</v>
      </c>
      <c r="C46" s="248">
        <v>92.2698227878606</v>
      </c>
      <c r="D46" s="248">
        <v>72.27269577638957</v>
      </c>
      <c r="E46" s="248">
        <v>127.65958231388595</v>
      </c>
      <c r="F46" s="248">
        <v>106.21777447839789</v>
      </c>
      <c r="G46" s="248">
        <v>98.39184049755451</v>
      </c>
      <c r="H46" s="248">
        <v>105.55008913641326</v>
      </c>
      <c r="I46" s="248">
        <v>99.52341735939176</v>
      </c>
      <c r="J46" s="248">
        <v>94.82694430302145</v>
      </c>
      <c r="K46" s="248">
        <v>100.54480451825658</v>
      </c>
      <c r="L46" s="248">
        <v>99.6</v>
      </c>
      <c r="M46" s="482">
        <v>88.44001823065659</v>
      </c>
      <c r="N46" s="489">
        <v>106.04325719674068</v>
      </c>
      <c r="O46" s="290">
        <v>112.80840749954181</v>
      </c>
      <c r="P46" s="255"/>
      <c r="Q46" s="99"/>
      <c r="R46" s="99"/>
      <c r="S46" s="99"/>
    </row>
    <row r="47" spans="1:17" ht="18" customHeight="1">
      <c r="A47" s="110"/>
      <c r="B47" s="265" t="s">
        <v>97</v>
      </c>
      <c r="C47" s="250">
        <v>0.33449691053649133</v>
      </c>
      <c r="D47" s="250">
        <v>0.262961193339557</v>
      </c>
      <c r="E47" s="250">
        <v>0.28508355529867324</v>
      </c>
      <c r="F47" s="250">
        <v>0.2918669183813478</v>
      </c>
      <c r="G47" s="250">
        <v>0.26753579350958856</v>
      </c>
      <c r="H47" s="250">
        <v>0.24874607092975304</v>
      </c>
      <c r="I47" s="250">
        <v>0.24221766481835988</v>
      </c>
      <c r="J47" s="250">
        <v>0.2296761314791364</v>
      </c>
      <c r="K47" s="250">
        <v>0.24236004028374225</v>
      </c>
      <c r="L47" s="250">
        <v>0.24236004028374225</v>
      </c>
      <c r="M47" s="483">
        <v>0.2179734418296475</v>
      </c>
      <c r="N47" s="491">
        <v>0.21853652644865754</v>
      </c>
      <c r="O47" s="290">
        <v>0.22327530442382212</v>
      </c>
      <c r="P47" s="256"/>
      <c r="Q47" s="99"/>
    </row>
    <row r="48" spans="1:17" ht="18" customHeight="1">
      <c r="A48" s="112" t="s">
        <v>78</v>
      </c>
      <c r="B48" s="230" t="s">
        <v>93</v>
      </c>
      <c r="C48" s="244">
        <v>3080000</v>
      </c>
      <c r="D48" s="244">
        <v>3464000</v>
      </c>
      <c r="E48" s="244">
        <v>4830000</v>
      </c>
      <c r="F48" s="244">
        <v>4568000</v>
      </c>
      <c r="G48" s="244">
        <v>2084000</v>
      </c>
      <c r="H48" s="244">
        <v>2866000</v>
      </c>
      <c r="I48" s="244">
        <v>2909000</v>
      </c>
      <c r="J48" s="244">
        <v>3594000</v>
      </c>
      <c r="K48" s="244">
        <v>3680000</v>
      </c>
      <c r="L48" s="244">
        <v>1852000</v>
      </c>
      <c r="M48" s="246" t="s">
        <v>14</v>
      </c>
      <c r="N48" s="490">
        <v>0</v>
      </c>
      <c r="O48" s="291">
        <v>3448</v>
      </c>
      <c r="P48" s="254">
        <v>0</v>
      </c>
      <c r="Q48" s="99"/>
    </row>
    <row r="49" spans="1:17" ht="18" customHeight="1">
      <c r="A49" s="108"/>
      <c r="B49" s="265" t="s">
        <v>94</v>
      </c>
      <c r="C49" s="247">
        <v>3250861</v>
      </c>
      <c r="D49" s="247">
        <v>3469891</v>
      </c>
      <c r="E49" s="247">
        <v>4839350</v>
      </c>
      <c r="F49" s="247">
        <v>4570746</v>
      </c>
      <c r="G49" s="247">
        <v>2084113</v>
      </c>
      <c r="H49" s="247">
        <v>2873120</v>
      </c>
      <c r="I49" s="247">
        <v>2917133</v>
      </c>
      <c r="J49" s="247">
        <v>3597111</v>
      </c>
      <c r="K49" s="247">
        <v>3687269</v>
      </c>
      <c r="L49" s="247">
        <v>1853080</v>
      </c>
      <c r="M49" s="481" t="s">
        <v>14</v>
      </c>
      <c r="N49" s="378">
        <v>0</v>
      </c>
      <c r="O49" s="289">
        <v>1049</v>
      </c>
      <c r="P49" s="255"/>
      <c r="Q49" s="99"/>
    </row>
    <row r="50" spans="1:19" ht="18" customHeight="1">
      <c r="A50" s="108"/>
      <c r="B50" s="265" t="s">
        <v>95</v>
      </c>
      <c r="C50" s="248">
        <v>80.90126015757383</v>
      </c>
      <c r="D50" s="248">
        <v>106.73759966974903</v>
      </c>
      <c r="E50" s="248">
        <v>139.46691697231986</v>
      </c>
      <c r="F50" s="248">
        <v>94.4495851715623</v>
      </c>
      <c r="G50" s="248">
        <v>45.59678004422035</v>
      </c>
      <c r="H50" s="248">
        <v>137.85816795922295</v>
      </c>
      <c r="I50" s="248">
        <v>101.53188867850977</v>
      </c>
      <c r="J50" s="248">
        <v>123.30980452382528</v>
      </c>
      <c r="K50" s="248">
        <v>102.50640027510967</v>
      </c>
      <c r="L50" s="248">
        <v>50.3</v>
      </c>
      <c r="M50" s="482" t="s">
        <v>14</v>
      </c>
      <c r="N50" s="489" t="s">
        <v>14</v>
      </c>
      <c r="O50" s="290">
        <v>26.54889653776068</v>
      </c>
      <c r="P50" s="255"/>
      <c r="Q50" s="99"/>
      <c r="R50" s="99"/>
      <c r="S50" s="99"/>
    </row>
    <row r="51" spans="1:17" ht="18" customHeight="1">
      <c r="A51" s="110"/>
      <c r="B51" s="265" t="s">
        <v>97</v>
      </c>
      <c r="C51" s="250">
        <v>1.4490050757461792</v>
      </c>
      <c r="D51" s="250">
        <v>1.6823356019945623</v>
      </c>
      <c r="E51" s="250">
        <v>1.992557768837952</v>
      </c>
      <c r="F51" s="250">
        <v>1.813954899908316</v>
      </c>
      <c r="G51" s="250">
        <v>0.7705460472058832</v>
      </c>
      <c r="H51" s="250">
        <v>0.9357219785900381</v>
      </c>
      <c r="I51" s="250">
        <v>0.9295518051817075</v>
      </c>
      <c r="J51" s="250">
        <v>1.1461712311875236</v>
      </c>
      <c r="K51" s="250">
        <v>1.233065093188408</v>
      </c>
      <c r="L51" s="250">
        <v>0.6</v>
      </c>
      <c r="M51" s="483" t="s">
        <v>14</v>
      </c>
      <c r="N51" s="491">
        <v>0</v>
      </c>
      <c r="O51" s="290">
        <v>5.274847343658484E-06</v>
      </c>
      <c r="P51" s="256"/>
      <c r="Q51" s="99"/>
    </row>
    <row r="52" spans="1:17" ht="18" customHeight="1">
      <c r="A52" s="112" t="s">
        <v>126</v>
      </c>
      <c r="B52" s="230" t="s">
        <v>93</v>
      </c>
      <c r="C52" s="244">
        <v>21136000</v>
      </c>
      <c r="D52" s="244">
        <v>26607000</v>
      </c>
      <c r="E52" s="244">
        <v>27798000</v>
      </c>
      <c r="F52" s="244">
        <v>29398000</v>
      </c>
      <c r="G52" s="244">
        <v>28504000</v>
      </c>
      <c r="H52" s="244">
        <v>29087000</v>
      </c>
      <c r="I52" s="244">
        <v>28764000</v>
      </c>
      <c r="J52" s="244">
        <v>28049000</v>
      </c>
      <c r="K52" s="244">
        <v>27034000</v>
      </c>
      <c r="L52" s="244">
        <v>25836000</v>
      </c>
      <c r="M52" s="246">
        <v>25315000</v>
      </c>
      <c r="N52" s="490">
        <v>24567000</v>
      </c>
      <c r="O52" s="291">
        <v>924191704</v>
      </c>
      <c r="P52" s="254">
        <v>2.6516089096224054</v>
      </c>
      <c r="Q52" s="99"/>
    </row>
    <row r="53" spans="1:17" ht="18" customHeight="1">
      <c r="A53" s="108"/>
      <c r="B53" s="265" t="s">
        <v>94</v>
      </c>
      <c r="C53" s="247">
        <v>21850415</v>
      </c>
      <c r="D53" s="247">
        <v>26615785</v>
      </c>
      <c r="E53" s="247">
        <v>27799193</v>
      </c>
      <c r="F53" s="247">
        <v>29532486</v>
      </c>
      <c r="G53" s="247">
        <v>28514349</v>
      </c>
      <c r="H53" s="247">
        <v>29095218</v>
      </c>
      <c r="I53" s="247">
        <v>28771856</v>
      </c>
      <c r="J53" s="247">
        <v>28050927</v>
      </c>
      <c r="K53" s="247">
        <v>27043237</v>
      </c>
      <c r="L53" s="247">
        <v>25836560</v>
      </c>
      <c r="M53" s="481">
        <v>25317402</v>
      </c>
      <c r="N53" s="378">
        <v>24567688</v>
      </c>
      <c r="O53" s="289">
        <v>926520042.637</v>
      </c>
      <c r="P53" s="255"/>
      <c r="Q53" s="99"/>
    </row>
    <row r="54" spans="1:19" ht="18" customHeight="1">
      <c r="A54" s="108"/>
      <c r="B54" s="265" t="s">
        <v>95</v>
      </c>
      <c r="C54" s="248">
        <v>104.14961854794642</v>
      </c>
      <c r="D54" s="248">
        <v>121.80905946179969</v>
      </c>
      <c r="E54" s="248">
        <v>104.44626374912482</v>
      </c>
      <c r="F54" s="248">
        <v>106.23504790228984</v>
      </c>
      <c r="G54" s="248">
        <v>96.55248460966001</v>
      </c>
      <c r="H54" s="248">
        <v>102.0371112102191</v>
      </c>
      <c r="I54" s="248">
        <v>98.88860774303187</v>
      </c>
      <c r="J54" s="248">
        <v>97.49432570495279</v>
      </c>
      <c r="K54" s="248">
        <v>96.40764100238113</v>
      </c>
      <c r="L54" s="248">
        <v>95.5</v>
      </c>
      <c r="M54" s="482">
        <v>97.9906071086863</v>
      </c>
      <c r="N54" s="489">
        <v>97.038740388923</v>
      </c>
      <c r="O54" s="290">
        <v>101.80078353850787</v>
      </c>
      <c r="P54" s="255"/>
      <c r="Q54" s="99"/>
      <c r="R54" s="99"/>
      <c r="S54" s="99"/>
    </row>
    <row r="55" spans="1:17" ht="18" customHeight="1">
      <c r="A55" s="110"/>
      <c r="B55" s="265" t="s">
        <v>97</v>
      </c>
      <c r="C55" s="250">
        <v>9.739377427137134</v>
      </c>
      <c r="D55" s="250">
        <v>12.904348488333737</v>
      </c>
      <c r="E55" s="250">
        <v>11.446061553633363</v>
      </c>
      <c r="F55" s="250">
        <v>11.720318233866799</v>
      </c>
      <c r="G55" s="250">
        <v>10.54243167745656</v>
      </c>
      <c r="H55" s="250">
        <v>9.47577370749168</v>
      </c>
      <c r="I55" s="250">
        <v>9.168224651816747</v>
      </c>
      <c r="J55" s="250">
        <v>8.9380521022402</v>
      </c>
      <c r="K55" s="250">
        <v>9.043568980598161</v>
      </c>
      <c r="L55" s="250">
        <v>8.8</v>
      </c>
      <c r="M55" s="483">
        <v>8.644110643132516</v>
      </c>
      <c r="N55" s="491">
        <v>7.9305418775535514</v>
      </c>
      <c r="O55" s="290">
        <v>4.658962617492969</v>
      </c>
      <c r="P55" s="256"/>
      <c r="Q55" s="99"/>
    </row>
    <row r="56" spans="1:17" ht="18" customHeight="1">
      <c r="A56" s="112" t="s">
        <v>293</v>
      </c>
      <c r="B56" s="230" t="s">
        <v>93</v>
      </c>
      <c r="C56" s="244" t="s">
        <v>14</v>
      </c>
      <c r="D56" s="244" t="s">
        <v>14</v>
      </c>
      <c r="E56" s="244" t="s">
        <v>14</v>
      </c>
      <c r="F56" s="244" t="s">
        <v>14</v>
      </c>
      <c r="G56" s="244" t="s">
        <v>14</v>
      </c>
      <c r="H56" s="244" t="s">
        <v>14</v>
      </c>
      <c r="I56" s="244" t="s">
        <v>14</v>
      </c>
      <c r="J56" s="244" t="s">
        <v>14</v>
      </c>
      <c r="K56" s="244" t="s">
        <v>14</v>
      </c>
      <c r="L56" s="244">
        <v>849000</v>
      </c>
      <c r="M56" s="246">
        <v>1643000</v>
      </c>
      <c r="N56" s="490">
        <v>1625000</v>
      </c>
      <c r="O56" s="291">
        <v>100597332</v>
      </c>
      <c r="P56" s="254">
        <v>1.7321533702417784</v>
      </c>
      <c r="Q56" s="99"/>
    </row>
    <row r="57" spans="1:17" ht="18" customHeight="1">
      <c r="A57" s="108"/>
      <c r="B57" s="265" t="s">
        <v>94</v>
      </c>
      <c r="C57" s="247" t="s">
        <v>14</v>
      </c>
      <c r="D57" s="247" t="s">
        <v>14</v>
      </c>
      <c r="E57" s="247" t="s">
        <v>14</v>
      </c>
      <c r="F57" s="247" t="s">
        <v>14</v>
      </c>
      <c r="G57" s="247" t="s">
        <v>14</v>
      </c>
      <c r="H57" s="247" t="s">
        <v>14</v>
      </c>
      <c r="I57" s="247" t="s">
        <v>14</v>
      </c>
      <c r="J57" s="247" t="s">
        <v>14</v>
      </c>
      <c r="K57" s="247" t="s">
        <v>14</v>
      </c>
      <c r="L57" s="247">
        <v>853751</v>
      </c>
      <c r="M57" s="481">
        <v>1651023</v>
      </c>
      <c r="N57" s="378">
        <v>1631103</v>
      </c>
      <c r="O57" s="289">
        <v>94166199.6</v>
      </c>
      <c r="P57" s="255"/>
      <c r="Q57" s="99"/>
    </row>
    <row r="58" spans="1:17" ht="18" customHeight="1">
      <c r="A58" s="108"/>
      <c r="B58" s="265" t="s">
        <v>95</v>
      </c>
      <c r="C58" s="248" t="s">
        <v>14</v>
      </c>
      <c r="D58" s="248" t="s">
        <v>14</v>
      </c>
      <c r="E58" s="248" t="s">
        <v>14</v>
      </c>
      <c r="F58" s="248" t="s">
        <v>14</v>
      </c>
      <c r="G58" s="248" t="s">
        <v>14</v>
      </c>
      <c r="H58" s="248" t="s">
        <v>14</v>
      </c>
      <c r="I58" s="248" t="s">
        <v>14</v>
      </c>
      <c r="J58" s="248" t="s">
        <v>14</v>
      </c>
      <c r="K58" s="248" t="s">
        <v>14</v>
      </c>
      <c r="L58" s="248" t="s">
        <v>304</v>
      </c>
      <c r="M58" s="482">
        <v>193.38460511320045</v>
      </c>
      <c r="N58" s="489">
        <v>98.7934753180301</v>
      </c>
      <c r="O58" s="290">
        <v>101.01518273450773</v>
      </c>
      <c r="P58" s="255"/>
      <c r="Q58" s="99"/>
    </row>
    <row r="59" spans="1:17" ht="18" customHeight="1">
      <c r="A59" s="110"/>
      <c r="B59" s="265" t="s">
        <v>97</v>
      </c>
      <c r="C59" s="250" t="s">
        <v>14</v>
      </c>
      <c r="D59" s="250" t="s">
        <v>14</v>
      </c>
      <c r="E59" s="250" t="s">
        <v>14</v>
      </c>
      <c r="F59" s="250" t="s">
        <v>14</v>
      </c>
      <c r="G59" s="250" t="s">
        <v>14</v>
      </c>
      <c r="H59" s="250" t="s">
        <v>14</v>
      </c>
      <c r="I59" s="250" t="s">
        <v>14</v>
      </c>
      <c r="J59" s="250" t="s">
        <v>14</v>
      </c>
      <c r="K59" s="250" t="s">
        <v>14</v>
      </c>
      <c r="L59" s="250">
        <v>0.3</v>
      </c>
      <c r="M59" s="483">
        <v>0.5637081358646742</v>
      </c>
      <c r="N59" s="491">
        <v>0.526526169174048</v>
      </c>
      <c r="O59" s="290">
        <v>0.47351032204239707</v>
      </c>
      <c r="P59" s="256"/>
      <c r="Q59" s="99"/>
    </row>
    <row r="60" spans="1:17" ht="18" customHeight="1">
      <c r="A60" s="112" t="s">
        <v>292</v>
      </c>
      <c r="B60" s="230" t="s">
        <v>93</v>
      </c>
      <c r="C60" s="244">
        <v>32714000</v>
      </c>
      <c r="D60" s="244">
        <v>30083000</v>
      </c>
      <c r="E60" s="244">
        <v>31027000</v>
      </c>
      <c r="F60" s="244">
        <v>31282000</v>
      </c>
      <c r="G60" s="244">
        <v>32832000</v>
      </c>
      <c r="H60" s="244">
        <v>32844000</v>
      </c>
      <c r="I60" s="244">
        <v>32916000</v>
      </c>
      <c r="J60" s="244">
        <v>33131000</v>
      </c>
      <c r="K60" s="244">
        <v>33257000</v>
      </c>
      <c r="L60" s="244">
        <v>33067000</v>
      </c>
      <c r="M60" s="246">
        <v>32801000</v>
      </c>
      <c r="N60" s="490">
        <v>32582000</v>
      </c>
      <c r="O60" s="291">
        <v>1519418145</v>
      </c>
      <c r="P60" s="254">
        <v>2.1455346662666654</v>
      </c>
      <c r="Q60" s="99"/>
    </row>
    <row r="61" spans="1:17" ht="18" customHeight="1">
      <c r="A61" s="108"/>
      <c r="B61" s="265" t="s">
        <v>94</v>
      </c>
      <c r="C61" s="247">
        <v>32624813</v>
      </c>
      <c r="D61" s="247">
        <v>30209710</v>
      </c>
      <c r="E61" s="247">
        <v>31065295</v>
      </c>
      <c r="F61" s="247">
        <v>31315709</v>
      </c>
      <c r="G61" s="247">
        <v>32862383</v>
      </c>
      <c r="H61" s="247">
        <v>32870187</v>
      </c>
      <c r="I61" s="247">
        <v>32941502</v>
      </c>
      <c r="J61" s="247">
        <v>33147447</v>
      </c>
      <c r="K61" s="247">
        <v>33269685</v>
      </c>
      <c r="L61" s="247">
        <v>33091762</v>
      </c>
      <c r="M61" s="481">
        <v>32832527</v>
      </c>
      <c r="N61" s="378">
        <v>32607584</v>
      </c>
      <c r="O61" s="289">
        <v>1519788261.2979999</v>
      </c>
      <c r="P61" s="255"/>
      <c r="Q61" s="99"/>
    </row>
    <row r="62" spans="1:19" ht="18" customHeight="1">
      <c r="A62" s="108"/>
      <c r="B62" s="265" t="s">
        <v>95</v>
      </c>
      <c r="C62" s="248">
        <v>97.27648434181026</v>
      </c>
      <c r="D62" s="248">
        <v>92.59734301005803</v>
      </c>
      <c r="E62" s="248">
        <v>102.83215231129329</v>
      </c>
      <c r="F62" s="248">
        <v>100.80608923881135</v>
      </c>
      <c r="G62" s="248">
        <v>104.93897168350874</v>
      </c>
      <c r="H62" s="248">
        <v>100.02374751703186</v>
      </c>
      <c r="I62" s="248">
        <v>100.2169595201877</v>
      </c>
      <c r="J62" s="248">
        <v>100.62518400041382</v>
      </c>
      <c r="K62" s="248">
        <v>100.36877048178098</v>
      </c>
      <c r="L62" s="248">
        <v>99.5</v>
      </c>
      <c r="M62" s="482">
        <v>99.21661771893561</v>
      </c>
      <c r="N62" s="489">
        <v>99.31487759075017</v>
      </c>
      <c r="O62" s="290">
        <v>104.47292820722933</v>
      </c>
      <c r="P62" s="255"/>
      <c r="Q62" s="99"/>
      <c r="R62" s="99"/>
      <c r="S62" s="99"/>
    </row>
    <row r="63" spans="1:17" ht="18" customHeight="1">
      <c r="A63" s="110"/>
      <c r="B63" s="265" t="s">
        <v>97</v>
      </c>
      <c r="C63" s="250">
        <v>14.541845877836652</v>
      </c>
      <c r="D63" s="250">
        <v>14.646820507886602</v>
      </c>
      <c r="E63" s="250">
        <v>12.79084895564338</v>
      </c>
      <c r="F63" s="250">
        <v>12.42801148535774</v>
      </c>
      <c r="G63" s="250">
        <v>12.150003057615306</v>
      </c>
      <c r="H63" s="250">
        <v>10.705211204636266</v>
      </c>
      <c r="I63" s="250">
        <v>10.496892890895557</v>
      </c>
      <c r="J63" s="250">
        <v>10.561989924334608</v>
      </c>
      <c r="K63" s="250">
        <v>11.125764687868983</v>
      </c>
      <c r="L63" s="250">
        <v>11.3</v>
      </c>
      <c r="M63" s="483">
        <v>11.209996826753223</v>
      </c>
      <c r="N63" s="491">
        <v>10.525850476359238</v>
      </c>
      <c r="O63" s="290">
        <v>7.642184054367111</v>
      </c>
      <c r="P63" s="256"/>
      <c r="Q63" s="99"/>
    </row>
    <row r="64" spans="1:17" ht="18" customHeight="1">
      <c r="A64" s="112" t="s">
        <v>75</v>
      </c>
      <c r="B64" s="230" t="s">
        <v>93</v>
      </c>
      <c r="C64" s="244">
        <v>3000</v>
      </c>
      <c r="D64" s="244">
        <v>3000</v>
      </c>
      <c r="E64" s="244">
        <v>3000</v>
      </c>
      <c r="F64" s="244">
        <v>3000</v>
      </c>
      <c r="G64" s="244">
        <v>3000</v>
      </c>
      <c r="H64" s="244">
        <v>2000</v>
      </c>
      <c r="I64" s="244">
        <v>2000</v>
      </c>
      <c r="J64" s="244">
        <v>2000</v>
      </c>
      <c r="K64" s="244">
        <v>2000</v>
      </c>
      <c r="L64" s="244">
        <v>2000</v>
      </c>
      <c r="M64" s="246">
        <v>2000</v>
      </c>
      <c r="N64" s="490">
        <v>2000</v>
      </c>
      <c r="O64" s="291">
        <v>317424</v>
      </c>
      <c r="P64" s="254">
        <v>0.7928062198155218</v>
      </c>
      <c r="Q64" s="99"/>
    </row>
    <row r="65" spans="1:17" ht="18" customHeight="1">
      <c r="A65" s="108"/>
      <c r="B65" s="265" t="s">
        <v>94</v>
      </c>
      <c r="C65" s="247">
        <v>3456</v>
      </c>
      <c r="D65" s="247">
        <v>3235</v>
      </c>
      <c r="E65" s="247">
        <v>3192</v>
      </c>
      <c r="F65" s="247">
        <v>3197</v>
      </c>
      <c r="G65" s="247">
        <v>3005</v>
      </c>
      <c r="H65" s="247">
        <v>2982</v>
      </c>
      <c r="I65" s="247">
        <v>2914</v>
      </c>
      <c r="J65" s="247">
        <v>2835</v>
      </c>
      <c r="K65" s="247">
        <v>2619</v>
      </c>
      <c r="L65" s="247">
        <v>2537</v>
      </c>
      <c r="M65" s="481">
        <v>2498</v>
      </c>
      <c r="N65" s="378">
        <v>2498</v>
      </c>
      <c r="O65" s="289">
        <v>315083.3</v>
      </c>
      <c r="P65" s="255"/>
      <c r="Q65" s="99"/>
    </row>
    <row r="66" spans="1:19" ht="18" customHeight="1">
      <c r="A66" s="108"/>
      <c r="B66" s="265" t="s">
        <v>95</v>
      </c>
      <c r="C66" s="248">
        <v>106.56799259944496</v>
      </c>
      <c r="D66" s="248">
        <v>93.60532407407408</v>
      </c>
      <c r="E66" s="248">
        <v>98.6707882534776</v>
      </c>
      <c r="F66" s="248">
        <v>100.15664160401003</v>
      </c>
      <c r="G66" s="248">
        <v>93.994369721614</v>
      </c>
      <c r="H66" s="248">
        <v>99.23460898502496</v>
      </c>
      <c r="I66" s="248">
        <v>97.719651240778</v>
      </c>
      <c r="J66" s="248">
        <v>97.28894989704872</v>
      </c>
      <c r="K66" s="248">
        <v>92.38095238095238</v>
      </c>
      <c r="L66" s="248">
        <v>96.9</v>
      </c>
      <c r="M66" s="482">
        <v>98.4627512810406</v>
      </c>
      <c r="N66" s="489">
        <v>100</v>
      </c>
      <c r="O66" s="290">
        <v>98.79554603188339</v>
      </c>
      <c r="P66" s="255"/>
      <c r="Q66" s="99"/>
      <c r="R66" s="99"/>
      <c r="S66" s="99"/>
    </row>
    <row r="67" spans="1:17" ht="18" customHeight="1">
      <c r="A67" s="110"/>
      <c r="B67" s="266" t="s">
        <v>97</v>
      </c>
      <c r="C67" s="250">
        <v>0.0015404416066324568</v>
      </c>
      <c r="D67" s="250">
        <v>0.0015684514794419792</v>
      </c>
      <c r="E67" s="250">
        <v>0.0013142765863454271</v>
      </c>
      <c r="F67" s="250">
        <v>0.0012687674648748553</v>
      </c>
      <c r="G67" s="250">
        <v>0.0011110198304284263</v>
      </c>
      <c r="H67" s="250">
        <v>0.0009711821783132948</v>
      </c>
      <c r="I67" s="250">
        <v>0.0009285534668112478</v>
      </c>
      <c r="J67" s="250">
        <v>0.0009033347707136726</v>
      </c>
      <c r="K67" s="250">
        <v>0.000875823673038349</v>
      </c>
      <c r="L67" s="250">
        <v>0.000875823673038349</v>
      </c>
      <c r="M67" s="483">
        <v>0.0008528911610498196</v>
      </c>
      <c r="N67" s="491">
        <v>0.0008063637738369507</v>
      </c>
      <c r="O67" s="292">
        <v>0.0015843816091860334</v>
      </c>
      <c r="P67" s="256"/>
      <c r="Q67" s="99"/>
    </row>
    <row r="68" spans="1:17" ht="18" customHeight="1">
      <c r="A68" s="112" t="s">
        <v>99</v>
      </c>
      <c r="B68" s="230" t="s">
        <v>93</v>
      </c>
      <c r="C68" s="247">
        <v>31000</v>
      </c>
      <c r="D68" s="244">
        <v>27000</v>
      </c>
      <c r="E68" s="244">
        <v>25000</v>
      </c>
      <c r="F68" s="244">
        <v>24000</v>
      </c>
      <c r="G68" s="244">
        <v>23000</v>
      </c>
      <c r="H68" s="244">
        <v>15000</v>
      </c>
      <c r="I68" s="244">
        <v>13000</v>
      </c>
      <c r="J68" s="244">
        <v>13000</v>
      </c>
      <c r="K68" s="244">
        <v>13000</v>
      </c>
      <c r="L68" s="244">
        <v>11000</v>
      </c>
      <c r="M68" s="246">
        <v>11000</v>
      </c>
      <c r="N68" s="490">
        <v>11000</v>
      </c>
      <c r="O68" s="291">
        <v>734039</v>
      </c>
      <c r="P68" s="254">
        <v>1.5167077114989425</v>
      </c>
      <c r="Q68" s="99"/>
    </row>
    <row r="69" spans="1:17" ht="18" customHeight="1">
      <c r="A69" s="108"/>
      <c r="B69" s="265" t="s">
        <v>94</v>
      </c>
      <c r="C69" s="247">
        <v>31161</v>
      </c>
      <c r="D69" s="247">
        <v>27337</v>
      </c>
      <c r="E69" s="247">
        <v>25088</v>
      </c>
      <c r="F69" s="247">
        <v>24061</v>
      </c>
      <c r="G69" s="247">
        <v>23846</v>
      </c>
      <c r="H69" s="247">
        <v>15709</v>
      </c>
      <c r="I69" s="247">
        <v>13518</v>
      </c>
      <c r="J69" s="247">
        <v>13818</v>
      </c>
      <c r="K69" s="247">
        <v>13082</v>
      </c>
      <c r="L69" s="247">
        <v>11814</v>
      </c>
      <c r="M69" s="481">
        <v>11786</v>
      </c>
      <c r="N69" s="378">
        <v>11220</v>
      </c>
      <c r="O69" s="289">
        <v>739760.2</v>
      </c>
      <c r="P69" s="255"/>
      <c r="Q69" s="99"/>
    </row>
    <row r="70" spans="1:17" ht="18" customHeight="1">
      <c r="A70" s="108"/>
      <c r="B70" s="265" t="s">
        <v>95</v>
      </c>
      <c r="C70" s="248">
        <v>94.48167126527395</v>
      </c>
      <c r="D70" s="251">
        <v>87.72825005615994</v>
      </c>
      <c r="E70" s="248">
        <v>91.77305483410761</v>
      </c>
      <c r="F70" s="248">
        <v>95.90640943877551</v>
      </c>
      <c r="G70" s="248">
        <v>99.10643780391504</v>
      </c>
      <c r="H70" s="248">
        <v>65.87687662501048</v>
      </c>
      <c r="I70" s="248">
        <v>86.05258132280859</v>
      </c>
      <c r="J70" s="248">
        <v>102.21926320461607</v>
      </c>
      <c r="K70" s="248">
        <v>94.67361412650166</v>
      </c>
      <c r="L70" s="248">
        <v>90.3</v>
      </c>
      <c r="M70" s="482">
        <v>99.76299305908245</v>
      </c>
      <c r="N70" s="489">
        <v>95.19769217715934</v>
      </c>
      <c r="O70" s="290">
        <v>98.9555335612813</v>
      </c>
      <c r="P70" s="255"/>
      <c r="Q70" s="99"/>
    </row>
    <row r="71" spans="1:17" ht="18" customHeight="1">
      <c r="A71" s="110"/>
      <c r="B71" s="266" t="s">
        <v>97</v>
      </c>
      <c r="C71" s="250">
        <v>0.01388938104869039</v>
      </c>
      <c r="D71" s="250">
        <v>0.01325402104899703</v>
      </c>
      <c r="E71" s="250">
        <v>0.010329752818995638</v>
      </c>
      <c r="F71" s="250">
        <v>0.009548893954442882</v>
      </c>
      <c r="G71" s="250">
        <v>0.008816432238401416</v>
      </c>
      <c r="H71" s="250">
        <v>0.0051161303954136645</v>
      </c>
      <c r="I71" s="250">
        <v>0.004307544874521087</v>
      </c>
      <c r="J71" s="250">
        <v>0.00440292058614516</v>
      </c>
      <c r="K71" s="250">
        <v>0.004374771015917405</v>
      </c>
      <c r="L71" s="250">
        <v>0.004374771015917405</v>
      </c>
      <c r="M71" s="483">
        <v>0.004024089361142184</v>
      </c>
      <c r="N71" s="491">
        <v>0.0036218581034630055</v>
      </c>
      <c r="O71" s="292">
        <v>0.0037198495003949172</v>
      </c>
      <c r="P71" s="256"/>
      <c r="Q71" s="99"/>
    </row>
    <row r="72" spans="1:17" ht="18" customHeight="1">
      <c r="A72" s="112" t="s">
        <v>77</v>
      </c>
      <c r="B72" s="230" t="s">
        <v>93</v>
      </c>
      <c r="C72" s="244">
        <v>618000</v>
      </c>
      <c r="D72" s="244">
        <v>0</v>
      </c>
      <c r="E72" s="244">
        <v>0</v>
      </c>
      <c r="F72" s="244">
        <v>0</v>
      </c>
      <c r="G72" s="252">
        <v>0</v>
      </c>
      <c r="H72" s="252">
        <v>0</v>
      </c>
      <c r="I72" s="252">
        <v>0</v>
      </c>
      <c r="J72" s="252">
        <v>0</v>
      </c>
      <c r="K72" s="252">
        <v>105000</v>
      </c>
      <c r="L72" s="252">
        <v>181000</v>
      </c>
      <c r="M72" s="484">
        <v>181000</v>
      </c>
      <c r="N72" s="492">
        <v>181000</v>
      </c>
      <c r="O72" s="291">
        <v>47159232</v>
      </c>
      <c r="P72" s="258">
        <v>0.3837481020983131</v>
      </c>
      <c r="Q72" s="99"/>
    </row>
    <row r="73" spans="1:17" ht="18" customHeight="1">
      <c r="A73" s="108"/>
      <c r="B73" s="265" t="s">
        <v>94</v>
      </c>
      <c r="C73" s="247">
        <v>618022</v>
      </c>
      <c r="D73" s="247">
        <v>0</v>
      </c>
      <c r="E73" s="247">
        <v>0</v>
      </c>
      <c r="F73" s="247">
        <v>0</v>
      </c>
      <c r="G73" s="253">
        <v>0</v>
      </c>
      <c r="H73" s="253">
        <v>0</v>
      </c>
      <c r="I73" s="253">
        <v>0</v>
      </c>
      <c r="J73" s="253">
        <v>0</v>
      </c>
      <c r="K73" s="253">
        <v>105595</v>
      </c>
      <c r="L73" s="253">
        <v>181020</v>
      </c>
      <c r="M73" s="485">
        <v>181020</v>
      </c>
      <c r="N73" s="493">
        <v>181020</v>
      </c>
      <c r="O73" s="289">
        <v>47171568.8</v>
      </c>
      <c r="P73" s="259"/>
      <c r="Q73" s="99"/>
    </row>
    <row r="74" spans="1:19" ht="18" customHeight="1">
      <c r="A74" s="108"/>
      <c r="B74" s="265" t="s">
        <v>95</v>
      </c>
      <c r="C74" s="248">
        <v>64.4925048393745</v>
      </c>
      <c r="D74" s="248" t="s">
        <v>275</v>
      </c>
      <c r="E74" s="248" t="s">
        <v>14</v>
      </c>
      <c r="F74" s="248" t="s">
        <v>14</v>
      </c>
      <c r="G74" s="248" t="s">
        <v>14</v>
      </c>
      <c r="H74" s="253" t="s">
        <v>14</v>
      </c>
      <c r="I74" s="253" t="s">
        <v>14</v>
      </c>
      <c r="J74" s="253" t="s">
        <v>14</v>
      </c>
      <c r="K74" s="253" t="s">
        <v>306</v>
      </c>
      <c r="L74" s="253">
        <v>171.4</v>
      </c>
      <c r="M74" s="485">
        <v>100</v>
      </c>
      <c r="N74" s="493">
        <v>100</v>
      </c>
      <c r="O74" s="290">
        <v>104.47292820722933</v>
      </c>
      <c r="P74" s="259"/>
      <c r="Q74" s="99"/>
      <c r="R74" s="99"/>
      <c r="S74" s="99"/>
    </row>
    <row r="75" spans="1:17" ht="18" customHeight="1">
      <c r="A75" s="108"/>
      <c r="B75" s="265" t="s">
        <v>97</v>
      </c>
      <c r="C75" s="248">
        <v>0.27547071834901743</v>
      </c>
      <c r="D75" s="248" t="s">
        <v>14</v>
      </c>
      <c r="E75" s="248" t="s">
        <v>14</v>
      </c>
      <c r="F75" s="248" t="s">
        <v>14</v>
      </c>
      <c r="G75" s="248" t="s">
        <v>14</v>
      </c>
      <c r="H75" s="253" t="s">
        <v>14</v>
      </c>
      <c r="I75" s="253" t="s">
        <v>14</v>
      </c>
      <c r="J75" s="253" t="s">
        <v>14</v>
      </c>
      <c r="K75" s="253">
        <v>0.0353121805095397</v>
      </c>
      <c r="L75" s="253">
        <v>0.1</v>
      </c>
      <c r="M75" s="485">
        <v>0.061805587659422866</v>
      </c>
      <c r="N75" s="489">
        <v>0.058433935284213305</v>
      </c>
      <c r="O75" s="290">
        <v>0.2372000232420242</v>
      </c>
      <c r="P75" s="260"/>
      <c r="Q75" s="99"/>
    </row>
    <row r="76" spans="1:17" ht="18" customHeight="1">
      <c r="A76" s="112" t="s">
        <v>113</v>
      </c>
      <c r="B76" s="230" t="s">
        <v>93</v>
      </c>
      <c r="C76" s="244">
        <v>336000</v>
      </c>
      <c r="D76" s="244">
        <v>440000</v>
      </c>
      <c r="E76" s="244">
        <v>418000</v>
      </c>
      <c r="F76" s="244">
        <v>345000</v>
      </c>
      <c r="G76" s="244">
        <v>445000</v>
      </c>
      <c r="H76" s="244">
        <v>373000</v>
      </c>
      <c r="I76" s="244">
        <v>460000</v>
      </c>
      <c r="J76" s="244">
        <v>434000</v>
      </c>
      <c r="K76" s="244">
        <v>449000</v>
      </c>
      <c r="L76" s="244">
        <v>396000</v>
      </c>
      <c r="M76" s="246">
        <v>395000</v>
      </c>
      <c r="N76" s="490">
        <v>429000</v>
      </c>
      <c r="O76" s="291">
        <v>7999075</v>
      </c>
      <c r="P76" s="254">
        <v>5.160156471026789</v>
      </c>
      <c r="Q76" s="99"/>
    </row>
    <row r="77" spans="1:17" ht="18" customHeight="1">
      <c r="A77" s="108"/>
      <c r="B77" s="265" t="s">
        <v>94</v>
      </c>
      <c r="C77" s="247">
        <v>339669</v>
      </c>
      <c r="D77" s="247">
        <v>452696</v>
      </c>
      <c r="E77" s="247">
        <v>420080</v>
      </c>
      <c r="F77" s="247">
        <v>360992</v>
      </c>
      <c r="G77" s="247">
        <v>444817</v>
      </c>
      <c r="H77" s="247">
        <v>379909</v>
      </c>
      <c r="I77" s="247">
        <v>465942</v>
      </c>
      <c r="J77" s="247">
        <v>442759</v>
      </c>
      <c r="K77" s="247">
        <v>455333</v>
      </c>
      <c r="L77" s="247">
        <v>402563</v>
      </c>
      <c r="M77" s="481">
        <v>398480</v>
      </c>
      <c r="N77" s="378">
        <v>432284</v>
      </c>
      <c r="O77" s="289">
        <v>8377342.865999999</v>
      </c>
      <c r="P77" s="255"/>
      <c r="Q77" s="99"/>
    </row>
    <row r="78" spans="1:17" ht="18" customHeight="1">
      <c r="A78" s="108"/>
      <c r="B78" s="265" t="s">
        <v>95</v>
      </c>
      <c r="C78" s="248">
        <v>104.53605391930569</v>
      </c>
      <c r="D78" s="248">
        <v>133.27563009871375</v>
      </c>
      <c r="E78" s="248">
        <v>92.79516496721862</v>
      </c>
      <c r="F78" s="248">
        <v>85.93410778899258</v>
      </c>
      <c r="G78" s="248">
        <v>123.22073619359986</v>
      </c>
      <c r="H78" s="248">
        <v>85.40793180116766</v>
      </c>
      <c r="I78" s="248">
        <v>122.64568620380143</v>
      </c>
      <c r="J78" s="248">
        <v>95.02448802640671</v>
      </c>
      <c r="K78" s="248">
        <v>102.83991968542705</v>
      </c>
      <c r="L78" s="248">
        <v>88.4</v>
      </c>
      <c r="M78" s="482">
        <v>98.98574881447128</v>
      </c>
      <c r="N78" s="489">
        <v>108.48323629793215</v>
      </c>
      <c r="O78" s="290">
        <v>107.05915306842815</v>
      </c>
      <c r="P78" s="255"/>
      <c r="Q78" s="99"/>
    </row>
    <row r="79" spans="1:17" ht="18" customHeight="1">
      <c r="A79" s="110"/>
      <c r="B79" s="266" t="s">
        <v>97</v>
      </c>
      <c r="C79" s="250">
        <v>0.15140053821853008</v>
      </c>
      <c r="D79" s="250">
        <v>0.21948430013522913</v>
      </c>
      <c r="E79" s="248">
        <v>0.17296406904510872</v>
      </c>
      <c r="F79" s="248">
        <v>0.1432639676822345</v>
      </c>
      <c r="G79" s="248">
        <v>0.16445940363117514</v>
      </c>
      <c r="H79" s="248">
        <v>0.1237293260163734</v>
      </c>
      <c r="I79" s="248">
        <v>0.14847359623643325</v>
      </c>
      <c r="J79" s="248">
        <v>0.14107922389644267</v>
      </c>
      <c r="K79" s="248">
        <v>0.1522685836256474</v>
      </c>
      <c r="L79" s="248">
        <v>0.1</v>
      </c>
      <c r="M79" s="482">
        <v>0.13605287023824342</v>
      </c>
      <c r="N79" s="489">
        <v>0.1395428973616223</v>
      </c>
      <c r="O79" s="290">
        <v>0.04212507603778498</v>
      </c>
      <c r="P79" s="256"/>
      <c r="Q79" s="99"/>
    </row>
    <row r="80" spans="1:17" ht="18" customHeight="1">
      <c r="A80" s="112" t="s">
        <v>76</v>
      </c>
      <c r="B80" s="230" t="s">
        <v>93</v>
      </c>
      <c r="C80" s="244" t="s">
        <v>14</v>
      </c>
      <c r="D80" s="244" t="s">
        <v>14</v>
      </c>
      <c r="E80" s="244" t="s">
        <v>14</v>
      </c>
      <c r="F80" s="244" t="s">
        <v>14</v>
      </c>
      <c r="G80" s="244" t="s">
        <v>14</v>
      </c>
      <c r="H80" s="244" t="s">
        <v>14</v>
      </c>
      <c r="I80" s="244" t="s">
        <v>14</v>
      </c>
      <c r="J80" s="244" t="s">
        <v>14</v>
      </c>
      <c r="K80" s="244" t="s">
        <v>14</v>
      </c>
      <c r="L80" s="244" t="s">
        <v>14</v>
      </c>
      <c r="M80" s="246" t="s">
        <v>14</v>
      </c>
      <c r="N80" s="490" t="s">
        <v>14</v>
      </c>
      <c r="O80" s="291" t="s">
        <v>14</v>
      </c>
      <c r="P80" s="254" t="s">
        <v>14</v>
      </c>
      <c r="Q80" s="99"/>
    </row>
    <row r="81" spans="1:17" ht="18" customHeight="1">
      <c r="A81" s="108"/>
      <c r="B81" s="265" t="s">
        <v>94</v>
      </c>
      <c r="C81" s="247" t="s">
        <v>14</v>
      </c>
      <c r="D81" s="247" t="s">
        <v>14</v>
      </c>
      <c r="E81" s="247" t="s">
        <v>14</v>
      </c>
      <c r="F81" s="247" t="s">
        <v>14</v>
      </c>
      <c r="G81" s="247" t="s">
        <v>14</v>
      </c>
      <c r="H81" s="247" t="s">
        <v>14</v>
      </c>
      <c r="I81" s="247" t="s">
        <v>14</v>
      </c>
      <c r="J81" s="247" t="s">
        <v>14</v>
      </c>
      <c r="K81" s="247" t="s">
        <v>14</v>
      </c>
      <c r="L81" s="247" t="s">
        <v>14</v>
      </c>
      <c r="M81" s="481" t="s">
        <v>14</v>
      </c>
      <c r="N81" s="378" t="s">
        <v>14</v>
      </c>
      <c r="O81" s="289" t="s">
        <v>14</v>
      </c>
      <c r="P81" s="255"/>
      <c r="Q81" s="99"/>
    </row>
    <row r="82" spans="1:19" ht="18" customHeight="1">
      <c r="A82" s="108"/>
      <c r="B82" s="265" t="s">
        <v>95</v>
      </c>
      <c r="C82" s="248" t="s">
        <v>14</v>
      </c>
      <c r="D82" s="251" t="s">
        <v>14</v>
      </c>
      <c r="E82" s="251" t="s">
        <v>14</v>
      </c>
      <c r="F82" s="251" t="s">
        <v>14</v>
      </c>
      <c r="G82" s="251" t="s">
        <v>14</v>
      </c>
      <c r="H82" s="251" t="s">
        <v>14</v>
      </c>
      <c r="I82" s="251" t="s">
        <v>14</v>
      </c>
      <c r="J82" s="251" t="s">
        <v>14</v>
      </c>
      <c r="K82" s="251" t="s">
        <v>14</v>
      </c>
      <c r="L82" s="251" t="s">
        <v>14</v>
      </c>
      <c r="M82" s="486" t="s">
        <v>14</v>
      </c>
      <c r="N82" s="494" t="s">
        <v>14</v>
      </c>
      <c r="O82" s="290" t="s">
        <v>14</v>
      </c>
      <c r="P82" s="255"/>
      <c r="Q82" s="99"/>
      <c r="R82" s="99"/>
      <c r="S82" s="99"/>
    </row>
    <row r="83" spans="1:17" ht="18" customHeight="1">
      <c r="A83" s="110"/>
      <c r="B83" s="265" t="s">
        <v>97</v>
      </c>
      <c r="C83" s="250" t="s">
        <v>14</v>
      </c>
      <c r="D83" s="251" t="s">
        <v>14</v>
      </c>
      <c r="E83" s="251" t="s">
        <v>14</v>
      </c>
      <c r="F83" s="251" t="s">
        <v>14</v>
      </c>
      <c r="G83" s="251" t="s">
        <v>14</v>
      </c>
      <c r="H83" s="251" t="s">
        <v>14</v>
      </c>
      <c r="I83" s="251" t="s">
        <v>14</v>
      </c>
      <c r="J83" s="251" t="s">
        <v>14</v>
      </c>
      <c r="K83" s="251" t="s">
        <v>14</v>
      </c>
      <c r="L83" s="251" t="s">
        <v>14</v>
      </c>
      <c r="M83" s="486" t="s">
        <v>14</v>
      </c>
      <c r="N83" s="494" t="s">
        <v>14</v>
      </c>
      <c r="O83" s="290" t="s">
        <v>14</v>
      </c>
      <c r="P83" s="256"/>
      <c r="Q83" s="99"/>
    </row>
    <row r="84" spans="1:17" ht="18" customHeight="1">
      <c r="A84" s="112" t="s">
        <v>80</v>
      </c>
      <c r="B84" s="230" t="s">
        <v>93</v>
      </c>
      <c r="C84" s="244" t="s">
        <v>14</v>
      </c>
      <c r="D84" s="244" t="s">
        <v>14</v>
      </c>
      <c r="E84" s="244" t="s">
        <v>14</v>
      </c>
      <c r="F84" s="244" t="s">
        <v>14</v>
      </c>
      <c r="G84" s="244" t="s">
        <v>14</v>
      </c>
      <c r="H84" s="244" t="s">
        <v>14</v>
      </c>
      <c r="I84" s="244" t="s">
        <v>14</v>
      </c>
      <c r="J84" s="244" t="s">
        <v>14</v>
      </c>
      <c r="K84" s="244" t="s">
        <v>14</v>
      </c>
      <c r="L84" s="244" t="s">
        <v>14</v>
      </c>
      <c r="M84" s="246" t="s">
        <v>14</v>
      </c>
      <c r="N84" s="490" t="s">
        <v>14</v>
      </c>
      <c r="O84" s="291" t="s">
        <v>14</v>
      </c>
      <c r="P84" s="254" t="s">
        <v>14</v>
      </c>
      <c r="Q84" s="99"/>
    </row>
    <row r="85" spans="1:17" ht="18" customHeight="1">
      <c r="A85" s="108"/>
      <c r="B85" s="265" t="s">
        <v>94</v>
      </c>
      <c r="C85" s="247" t="s">
        <v>14</v>
      </c>
      <c r="D85" s="247" t="s">
        <v>14</v>
      </c>
      <c r="E85" s="247" t="s">
        <v>14</v>
      </c>
      <c r="F85" s="247" t="s">
        <v>14</v>
      </c>
      <c r="G85" s="247" t="s">
        <v>14</v>
      </c>
      <c r="H85" s="247" t="s">
        <v>14</v>
      </c>
      <c r="I85" s="247" t="s">
        <v>14</v>
      </c>
      <c r="J85" s="247" t="s">
        <v>14</v>
      </c>
      <c r="K85" s="247" t="s">
        <v>14</v>
      </c>
      <c r="L85" s="247" t="s">
        <v>14</v>
      </c>
      <c r="M85" s="481" t="s">
        <v>14</v>
      </c>
      <c r="N85" s="378" t="s">
        <v>14</v>
      </c>
      <c r="O85" s="289" t="s">
        <v>14</v>
      </c>
      <c r="P85" s="255"/>
      <c r="Q85" s="99"/>
    </row>
    <row r="86" spans="1:19" ht="18" customHeight="1">
      <c r="A86" s="108"/>
      <c r="B86" s="265" t="s">
        <v>95</v>
      </c>
      <c r="C86" s="248" t="s">
        <v>14</v>
      </c>
      <c r="D86" s="251" t="s">
        <v>14</v>
      </c>
      <c r="E86" s="248" t="s">
        <v>14</v>
      </c>
      <c r="F86" s="248" t="s">
        <v>14</v>
      </c>
      <c r="G86" s="248" t="s">
        <v>14</v>
      </c>
      <c r="H86" s="248" t="s">
        <v>14</v>
      </c>
      <c r="I86" s="248" t="s">
        <v>14</v>
      </c>
      <c r="J86" s="248" t="s">
        <v>14</v>
      </c>
      <c r="K86" s="248" t="s">
        <v>14</v>
      </c>
      <c r="L86" s="248" t="s">
        <v>14</v>
      </c>
      <c r="M86" s="482" t="s">
        <v>14</v>
      </c>
      <c r="N86" s="489" t="s">
        <v>14</v>
      </c>
      <c r="O86" s="290" t="s">
        <v>14</v>
      </c>
      <c r="P86" s="255"/>
      <c r="Q86" s="99"/>
      <c r="R86" s="99"/>
      <c r="S86" s="99"/>
    </row>
    <row r="87" spans="1:17" ht="18" customHeight="1">
      <c r="A87" s="110"/>
      <c r="B87" s="265" t="s">
        <v>97</v>
      </c>
      <c r="C87" s="250" t="s">
        <v>14</v>
      </c>
      <c r="D87" s="250" t="s">
        <v>14</v>
      </c>
      <c r="E87" s="250" t="s">
        <v>14</v>
      </c>
      <c r="F87" s="250" t="s">
        <v>14</v>
      </c>
      <c r="G87" s="250" t="s">
        <v>14</v>
      </c>
      <c r="H87" s="250" t="s">
        <v>14</v>
      </c>
      <c r="I87" s="250" t="s">
        <v>14</v>
      </c>
      <c r="J87" s="250" t="s">
        <v>14</v>
      </c>
      <c r="K87" s="250" t="s">
        <v>14</v>
      </c>
      <c r="L87" s="250" t="s">
        <v>14</v>
      </c>
      <c r="M87" s="483" t="s">
        <v>14</v>
      </c>
      <c r="N87" s="491" t="s">
        <v>14</v>
      </c>
      <c r="O87" s="292" t="s">
        <v>14</v>
      </c>
      <c r="P87" s="256"/>
      <c r="Q87" s="99"/>
    </row>
    <row r="88" spans="1:17" ht="18" customHeight="1">
      <c r="A88" s="112" t="s">
        <v>85</v>
      </c>
      <c r="B88" s="230" t="s">
        <v>93</v>
      </c>
      <c r="C88" s="247">
        <v>21000</v>
      </c>
      <c r="D88" s="247">
        <v>0</v>
      </c>
      <c r="E88" s="247">
        <v>0</v>
      </c>
      <c r="F88" s="247">
        <v>0</v>
      </c>
      <c r="G88" s="247">
        <v>0</v>
      </c>
      <c r="H88" s="253">
        <v>0</v>
      </c>
      <c r="I88" s="253">
        <v>0</v>
      </c>
      <c r="J88" s="253">
        <v>0</v>
      </c>
      <c r="K88" s="253">
        <v>0</v>
      </c>
      <c r="L88" s="253">
        <v>0</v>
      </c>
      <c r="M88" s="485">
        <v>0</v>
      </c>
      <c r="N88" s="493">
        <v>0</v>
      </c>
      <c r="O88" s="289">
        <v>28198</v>
      </c>
      <c r="P88" s="254">
        <v>0</v>
      </c>
      <c r="Q88" s="99"/>
    </row>
    <row r="89" spans="1:17" ht="18" customHeight="1">
      <c r="A89" s="108"/>
      <c r="B89" s="265" t="s">
        <v>94</v>
      </c>
      <c r="C89" s="247">
        <v>21678</v>
      </c>
      <c r="D89" s="247">
        <v>583</v>
      </c>
      <c r="E89" s="247">
        <v>2978</v>
      </c>
      <c r="F89" s="247">
        <v>122</v>
      </c>
      <c r="G89" s="247">
        <v>124</v>
      </c>
      <c r="H89" s="247">
        <v>180</v>
      </c>
      <c r="I89" s="247">
        <v>120</v>
      </c>
      <c r="J89" s="247">
        <v>120</v>
      </c>
      <c r="K89" s="247">
        <v>34</v>
      </c>
      <c r="L89" s="247">
        <v>0</v>
      </c>
      <c r="M89" s="481">
        <v>0</v>
      </c>
      <c r="N89" s="378">
        <v>0</v>
      </c>
      <c r="O89" s="289">
        <v>27666.2</v>
      </c>
      <c r="P89" s="255"/>
      <c r="Q89" s="99"/>
    </row>
    <row r="90" spans="1:17" ht="18" customHeight="1">
      <c r="A90" s="108"/>
      <c r="B90" s="265" t="s">
        <v>95</v>
      </c>
      <c r="C90" s="248">
        <v>0.9961634060902999</v>
      </c>
      <c r="D90" s="248">
        <v>2.6893624873143276</v>
      </c>
      <c r="E90" s="248">
        <v>510.8061749571184</v>
      </c>
      <c r="F90" s="248">
        <v>4.09670920080591</v>
      </c>
      <c r="G90" s="248">
        <v>101.63934426229508</v>
      </c>
      <c r="H90" s="248">
        <v>145.16129032258064</v>
      </c>
      <c r="I90" s="248">
        <v>66.66666666666666</v>
      </c>
      <c r="J90" s="248">
        <v>100</v>
      </c>
      <c r="K90" s="248">
        <v>28.333333333333332</v>
      </c>
      <c r="L90" s="248">
        <v>0</v>
      </c>
      <c r="M90" s="482">
        <v>0</v>
      </c>
      <c r="N90" s="489">
        <v>0</v>
      </c>
      <c r="O90" s="290">
        <v>16.174618672060895</v>
      </c>
      <c r="P90" s="255"/>
      <c r="Q90" s="99"/>
    </row>
    <row r="91" spans="1:17" ht="18" customHeight="1">
      <c r="A91" s="108"/>
      <c r="B91" s="265" t="s">
        <v>97</v>
      </c>
      <c r="C91" s="248">
        <v>0.009662526952713657</v>
      </c>
      <c r="D91" s="248">
        <v>0.00028266065301844635</v>
      </c>
      <c r="E91" s="248">
        <v>0.001226164058313497</v>
      </c>
      <c r="F91" s="248">
        <v>4.841715067711365E-05</v>
      </c>
      <c r="G91" s="248">
        <v>4.5845743418677156E-05</v>
      </c>
      <c r="H91" s="248">
        <v>5.8622666698991636E-05</v>
      </c>
      <c r="I91" s="248">
        <v>3.823830336902874E-05</v>
      </c>
      <c r="J91" s="248">
        <v>3.823639241116074E-05</v>
      </c>
      <c r="K91" s="248">
        <v>1.1369990409814383E-05</v>
      </c>
      <c r="L91" s="248">
        <v>0</v>
      </c>
      <c r="M91" s="482">
        <v>0</v>
      </c>
      <c r="N91" s="489">
        <v>0</v>
      </c>
      <c r="O91" s="290">
        <v>0.00013911819025655322</v>
      </c>
      <c r="P91" s="255"/>
      <c r="Q91" s="99"/>
    </row>
    <row r="92" spans="1:17" ht="18" customHeight="1">
      <c r="A92" s="134" t="s">
        <v>82</v>
      </c>
      <c r="B92" s="448" t="s">
        <v>93</v>
      </c>
      <c r="C92" s="449">
        <v>221660000</v>
      </c>
      <c r="D92" s="449">
        <v>204688000</v>
      </c>
      <c r="E92" s="449">
        <v>242300000</v>
      </c>
      <c r="F92" s="449">
        <v>251320000</v>
      </c>
      <c r="G92" s="449">
        <v>269930000</v>
      </c>
      <c r="H92" s="449">
        <v>306730000</v>
      </c>
      <c r="I92" s="449">
        <v>313530000</v>
      </c>
      <c r="J92" s="449">
        <v>313520000</v>
      </c>
      <c r="K92" s="449">
        <v>298765000</v>
      </c>
      <c r="L92" s="449">
        <v>291830000</v>
      </c>
      <c r="M92" s="487">
        <v>292489000</v>
      </c>
      <c r="N92" s="495" t="e">
        <f>#REF!+#REF!+N4+N8+N12+N16+N20+N24+N28+N32+N36+N40+N44+N48+N52+N56+N60+N64+N68+N80</f>
        <v>#REF!</v>
      </c>
      <c r="O92" s="450">
        <f>'[1]徴収実績貼付'!B24</f>
        <v>100597332</v>
      </c>
      <c r="P92" s="451">
        <v>1.557743087027619</v>
      </c>
      <c r="Q92" s="99"/>
    </row>
    <row r="93" spans="1:17" ht="18" customHeight="1">
      <c r="A93" s="108"/>
      <c r="B93" s="265" t="s">
        <v>94</v>
      </c>
      <c r="C93" s="247">
        <v>224351250</v>
      </c>
      <c r="D93" s="247">
        <v>206254388</v>
      </c>
      <c r="E93" s="247">
        <v>242871252</v>
      </c>
      <c r="F93" s="247">
        <v>251976827</v>
      </c>
      <c r="G93" s="247">
        <v>270472220</v>
      </c>
      <c r="H93" s="247">
        <v>307048468</v>
      </c>
      <c r="I93" s="247">
        <v>313821455</v>
      </c>
      <c r="J93" s="247">
        <v>313837139</v>
      </c>
      <c r="K93" s="247">
        <v>299032794</v>
      </c>
      <c r="L93" s="247">
        <v>292034915</v>
      </c>
      <c r="M93" s="481">
        <v>292886140</v>
      </c>
      <c r="N93" s="378" t="e">
        <f>#REF!+N1+N5+N9+N13+N17+N21+N25+N29+N33+N37+N41+N45+N49+N53+N57+N61+N65+N69+N81</f>
        <v>#REF!</v>
      </c>
      <c r="O93" s="289">
        <f>'[1]徴収実績貼付'!L24</f>
        <v>94166199.6</v>
      </c>
      <c r="P93" s="255"/>
      <c r="Q93" s="99"/>
    </row>
    <row r="94" spans="1:19" ht="18" customHeight="1">
      <c r="A94" s="108"/>
      <c r="B94" s="265" t="s">
        <v>95</v>
      </c>
      <c r="C94" s="248">
        <v>93.15654723341358</v>
      </c>
      <c r="D94" s="248">
        <v>91.93369236855155</v>
      </c>
      <c r="E94" s="248">
        <v>117.75325332714861</v>
      </c>
      <c r="F94" s="248">
        <v>103.74913660016047</v>
      </c>
      <c r="G94" s="248">
        <v>107.34011663699536</v>
      </c>
      <c r="H94" s="248">
        <v>113.5231071050476</v>
      </c>
      <c r="I94" s="248">
        <v>102.20583644143113</v>
      </c>
      <c r="J94" s="248">
        <v>100.00499774625034</v>
      </c>
      <c r="K94" s="248">
        <v>95.28279379324829</v>
      </c>
      <c r="L94" s="248">
        <v>97.7</v>
      </c>
      <c r="M94" s="482">
        <v>100.29148055806958</v>
      </c>
      <c r="N94" s="489" t="e">
        <f>+N93/M93*100</f>
        <v>#REF!</v>
      </c>
      <c r="O94" s="290">
        <f>'[1]徴収実績貼付'!N24</f>
        <v>101.01518273450773</v>
      </c>
      <c r="P94" s="255"/>
      <c r="Q94" s="99"/>
      <c r="R94" s="99"/>
      <c r="S94" s="99"/>
    </row>
    <row r="95" spans="1:17" ht="18" customHeight="1">
      <c r="A95" s="126"/>
      <c r="B95" s="267" t="s">
        <v>97</v>
      </c>
      <c r="C95" s="261">
        <v>100</v>
      </c>
      <c r="D95" s="261">
        <v>100</v>
      </c>
      <c r="E95" s="261">
        <v>100</v>
      </c>
      <c r="F95" s="261">
        <v>100</v>
      </c>
      <c r="G95" s="261">
        <v>100</v>
      </c>
      <c r="H95" s="261">
        <v>100</v>
      </c>
      <c r="I95" s="261">
        <v>100</v>
      </c>
      <c r="J95" s="261">
        <v>100</v>
      </c>
      <c r="K95" s="261">
        <v>100</v>
      </c>
      <c r="L95" s="261">
        <v>100</v>
      </c>
      <c r="M95" s="488">
        <v>100</v>
      </c>
      <c r="N95" s="496" t="e">
        <f>+N93/N$101*100</f>
        <v>#REF!</v>
      </c>
      <c r="O95" s="293" t="e">
        <f>+O93/O$101*100</f>
        <v>#DIV/0!</v>
      </c>
      <c r="P95" s="262"/>
      <c r="Q95" s="99"/>
    </row>
    <row r="96" spans="1:17" ht="18" customHeight="1">
      <c r="A96" s="99"/>
      <c r="B96" s="99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6"/>
      <c r="N96" s="446"/>
      <c r="O96" s="446"/>
      <c r="P96" s="447"/>
      <c r="Q96" s="99"/>
    </row>
    <row r="97" spans="1:17" ht="18" customHeight="1">
      <c r="A97" s="98" t="s">
        <v>337</v>
      </c>
      <c r="H97" s="98"/>
      <c r="I97" s="103"/>
      <c r="J97" s="103"/>
      <c r="K97" s="103"/>
      <c r="L97" s="103"/>
      <c r="O97" s="104"/>
      <c r="P97" s="243"/>
      <c r="Q97" s="2"/>
    </row>
    <row r="98" spans="1:17" ht="18" customHeight="1">
      <c r="A98" s="98" t="s">
        <v>338</v>
      </c>
      <c r="H98" s="98"/>
      <c r="I98" s="103"/>
      <c r="J98" s="103"/>
      <c r="K98" s="103"/>
      <c r="L98" s="103"/>
      <c r="O98" s="104"/>
      <c r="P98" s="243"/>
      <c r="Q98" s="2"/>
    </row>
    <row r="99" spans="1:14" ht="18" customHeight="1">
      <c r="A99" s="545" t="s">
        <v>278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104"/>
    </row>
    <row r="100" spans="1:14" ht="18" customHeight="1">
      <c r="A100" s="545" t="s">
        <v>279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4"/>
      <c r="N100" s="104"/>
    </row>
    <row r="101" spans="1:14" ht="12">
      <c r="A101" s="545" t="s">
        <v>301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4"/>
      <c r="N101" s="104"/>
    </row>
    <row r="102" spans="3:14" ht="12"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4"/>
      <c r="N102" s="104"/>
    </row>
    <row r="103" spans="3:14" ht="12"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4"/>
      <c r="N103" s="104"/>
    </row>
    <row r="104" spans="3:14" ht="12"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4"/>
      <c r="N104" s="104"/>
    </row>
    <row r="105" spans="3:14" ht="12"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104"/>
    </row>
    <row r="106" spans="3:14" ht="12"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104"/>
    </row>
    <row r="107" spans="3:14" ht="12"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4"/>
      <c r="N107" s="104"/>
    </row>
    <row r="108" spans="3:14" ht="12"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4"/>
      <c r="N108" s="104"/>
    </row>
    <row r="109" spans="3:14" ht="12"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4"/>
      <c r="N109" s="104"/>
    </row>
    <row r="110" spans="3:14" ht="12"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4"/>
      <c r="N110" s="104"/>
    </row>
    <row r="111" spans="3:14" ht="12"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4"/>
      <c r="N111" s="104"/>
    </row>
    <row r="112" spans="3:14" ht="12"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4"/>
      <c r="N112" s="104"/>
    </row>
    <row r="113" spans="3:14" ht="12"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4"/>
      <c r="N113" s="104"/>
    </row>
    <row r="114" spans="3:14" ht="12"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4"/>
      <c r="N114" s="104"/>
    </row>
    <row r="115" spans="3:14" ht="12"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4"/>
      <c r="N115" s="104"/>
    </row>
  </sheetData>
  <sheetProtection/>
  <printOptions/>
  <pageMargins left="0.5905511811023623" right="0.5905511811023623" top="0.9055118110236221" bottom="0.5905511811023623" header="0.6692913385826772" footer="0.5118110236220472"/>
  <pageSetup fitToWidth="2" horizontalDpi="300" verticalDpi="300" orientation="portrait" paperSize="9" scale="77" r:id="rId1"/>
  <rowBreaks count="1" manualBreakCount="1">
    <brk id="4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view="pageBreakPreview" zoomScaleSheetLayoutView="100" zoomScalePageLayoutView="0" workbookViewId="0" topLeftCell="G1">
      <selection activeCell="C70" sqref="C70:P72"/>
    </sheetView>
  </sheetViews>
  <sheetFormatPr defaultColWidth="9.00390625" defaultRowHeight="13.5"/>
  <cols>
    <col min="1" max="1" width="23.25390625" style="98" customWidth="1"/>
    <col min="2" max="2" width="7.00390625" style="98" customWidth="1"/>
    <col min="3" max="12" width="12.25390625" style="146" customWidth="1"/>
    <col min="13" max="14" width="12.25390625" style="243" customWidth="1"/>
    <col min="15" max="15" width="14.75390625" style="243" customWidth="1"/>
    <col min="16" max="16" width="12.25390625" style="243" customWidth="1"/>
    <col min="17" max="16384" width="9.00390625" style="98" customWidth="1"/>
  </cols>
  <sheetData>
    <row r="1" spans="1:7" ht="18" customHeight="1">
      <c r="A1" s="98" t="s">
        <v>19</v>
      </c>
      <c r="G1" s="103"/>
    </row>
    <row r="2" spans="3:16" ht="18" customHeight="1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294"/>
      <c r="P2" s="294" t="s">
        <v>87</v>
      </c>
    </row>
    <row r="3" spans="1:16" ht="18" customHeight="1">
      <c r="A3" s="454" t="s">
        <v>0</v>
      </c>
      <c r="B3" s="264"/>
      <c r="C3" s="456" t="s">
        <v>231</v>
      </c>
      <c r="D3" s="456" t="s">
        <v>232</v>
      </c>
      <c r="E3" s="456" t="s">
        <v>233</v>
      </c>
      <c r="F3" s="456" t="s">
        <v>234</v>
      </c>
      <c r="G3" s="456" t="s">
        <v>235</v>
      </c>
      <c r="H3" s="456" t="s">
        <v>258</v>
      </c>
      <c r="I3" s="456" t="s">
        <v>260</v>
      </c>
      <c r="J3" s="456" t="s">
        <v>268</v>
      </c>
      <c r="K3" s="456" t="s">
        <v>277</v>
      </c>
      <c r="L3" s="456" t="s">
        <v>287</v>
      </c>
      <c r="M3" s="456" t="s">
        <v>300</v>
      </c>
      <c r="N3" s="456" t="s">
        <v>316</v>
      </c>
      <c r="O3" s="457" t="s">
        <v>317</v>
      </c>
      <c r="P3" s="458" t="s">
        <v>17</v>
      </c>
    </row>
    <row r="4" spans="1:16" ht="18" customHeight="1">
      <c r="A4" s="108" t="s">
        <v>1</v>
      </c>
      <c r="B4" s="265" t="s">
        <v>20</v>
      </c>
      <c r="C4" s="686">
        <v>67163076</v>
      </c>
      <c r="D4" s="686">
        <v>57434019</v>
      </c>
      <c r="E4" s="686">
        <v>64247007</v>
      </c>
      <c r="F4" s="686">
        <v>70242055</v>
      </c>
      <c r="G4" s="686">
        <v>73681611</v>
      </c>
      <c r="H4" s="686">
        <v>75981143</v>
      </c>
      <c r="I4" s="686">
        <v>78350641</v>
      </c>
      <c r="J4" s="686">
        <v>80164243</v>
      </c>
      <c r="K4" s="686">
        <v>62392014</v>
      </c>
      <c r="L4" s="686">
        <v>59880691</v>
      </c>
      <c r="M4" s="686">
        <v>59900217</v>
      </c>
      <c r="N4" s="686">
        <v>59487065</v>
      </c>
      <c r="O4" s="692">
        <v>4535694562.262</v>
      </c>
      <c r="P4" s="693">
        <v>1.311531545685324</v>
      </c>
    </row>
    <row r="5" spans="1:16" ht="18" customHeight="1">
      <c r="A5" s="108"/>
      <c r="B5" s="265" t="s">
        <v>15</v>
      </c>
      <c r="C5" s="687">
        <v>92.4599984273159</v>
      </c>
      <c r="D5" s="687">
        <v>85.51427721982239</v>
      </c>
      <c r="E5" s="687">
        <v>111.86228670502756</v>
      </c>
      <c r="F5" s="687">
        <v>109.33124869147602</v>
      </c>
      <c r="G5" s="687">
        <v>104.89671892429683</v>
      </c>
      <c r="H5" s="687">
        <v>103.12090353181883</v>
      </c>
      <c r="I5" s="687">
        <v>103.11853429212034</v>
      </c>
      <c r="J5" s="687">
        <v>102.31472515968312</v>
      </c>
      <c r="K5" s="687">
        <v>77.83022912098103</v>
      </c>
      <c r="L5" s="687">
        <v>96</v>
      </c>
      <c r="M5" s="687">
        <v>100.03260817414414</v>
      </c>
      <c r="N5" s="687">
        <v>99.31026627165642</v>
      </c>
      <c r="O5" s="694">
        <v>98.71850022896247</v>
      </c>
      <c r="P5" s="695"/>
    </row>
    <row r="6" spans="1:16" ht="18" customHeight="1">
      <c r="A6" s="110"/>
      <c r="B6" s="266" t="s">
        <v>16</v>
      </c>
      <c r="C6" s="688">
        <v>29.75029553589354</v>
      </c>
      <c r="D6" s="688">
        <v>27.910957243172383</v>
      </c>
      <c r="E6" s="688">
        <v>26.4934081453512</v>
      </c>
      <c r="F6" s="688">
        <v>27.920147994078338</v>
      </c>
      <c r="G6" s="688">
        <v>27.267926825660936</v>
      </c>
      <c r="H6" s="688">
        <v>24.744345467212668</v>
      </c>
      <c r="I6" s="688">
        <v>24.974195348846457</v>
      </c>
      <c r="J6" s="688">
        <v>25.549611873938638</v>
      </c>
      <c r="K6" s="688">
        <v>20.87153959312811</v>
      </c>
      <c r="L6" s="688">
        <v>20.5</v>
      </c>
      <c r="M6" s="688">
        <v>20.38153558791725</v>
      </c>
      <c r="N6" s="688">
        <v>19.230857697029478</v>
      </c>
      <c r="O6" s="696">
        <v>22.87490348612362</v>
      </c>
      <c r="P6" s="697"/>
    </row>
    <row r="7" spans="1:16" ht="18" customHeight="1">
      <c r="A7" s="112" t="s">
        <v>2</v>
      </c>
      <c r="B7" s="230" t="s">
        <v>20</v>
      </c>
      <c r="C7" s="686">
        <v>11775410</v>
      </c>
      <c r="D7" s="686">
        <v>12267692</v>
      </c>
      <c r="E7" s="686">
        <v>16544753</v>
      </c>
      <c r="F7" s="686">
        <v>15055599</v>
      </c>
      <c r="G7" s="686">
        <v>16498353</v>
      </c>
      <c r="H7" s="686">
        <v>14875044</v>
      </c>
      <c r="I7" s="686">
        <v>13355990</v>
      </c>
      <c r="J7" s="686">
        <v>13305672</v>
      </c>
      <c r="K7" s="686">
        <v>14053336</v>
      </c>
      <c r="L7" s="686">
        <v>13278928</v>
      </c>
      <c r="M7" s="686">
        <v>10249827</v>
      </c>
      <c r="N7" s="686">
        <v>8874757</v>
      </c>
      <c r="O7" s="692">
        <v>504609528.5</v>
      </c>
      <c r="P7" s="693">
        <v>1.7587374987509774</v>
      </c>
    </row>
    <row r="8" spans="1:16" ht="18" customHeight="1">
      <c r="A8" s="108"/>
      <c r="B8" s="265" t="s">
        <v>15</v>
      </c>
      <c r="C8" s="687">
        <v>101.49586333641962</v>
      </c>
      <c r="D8" s="687">
        <v>104.18059328719764</v>
      </c>
      <c r="E8" s="687">
        <v>134.86443089702612</v>
      </c>
      <c r="F8" s="687">
        <v>90.99923703907818</v>
      </c>
      <c r="G8" s="687">
        <v>109.5828402443503</v>
      </c>
      <c r="H8" s="687">
        <v>90.1607815034628</v>
      </c>
      <c r="I8" s="687">
        <v>89.78790247612041</v>
      </c>
      <c r="J8" s="687">
        <v>99.62325518362923</v>
      </c>
      <c r="K8" s="687">
        <v>105.61913746257987</v>
      </c>
      <c r="L8" s="687">
        <v>94.5</v>
      </c>
      <c r="M8" s="687">
        <v>77.18866312099892</v>
      </c>
      <c r="N8" s="687">
        <v>86.58445649863164</v>
      </c>
      <c r="O8" s="694">
        <v>90.5549709099731</v>
      </c>
      <c r="P8" s="695"/>
    </row>
    <row r="9" spans="1:16" ht="18" customHeight="1">
      <c r="A9" s="110"/>
      <c r="B9" s="266" t="s">
        <v>16</v>
      </c>
      <c r="C9" s="688">
        <v>5.215989922145855</v>
      </c>
      <c r="D9" s="688">
        <v>5.961676247737563</v>
      </c>
      <c r="E9" s="688">
        <v>6.822526283489341</v>
      </c>
      <c r="F9" s="688">
        <v>5.984371502506551</v>
      </c>
      <c r="G9" s="688">
        <v>6.105673807103968</v>
      </c>
      <c r="H9" s="688">
        <v>4.844270736700934</v>
      </c>
      <c r="I9" s="688">
        <v>4.257209629430343</v>
      </c>
      <c r="J9" s="688">
        <v>4.240728067773719</v>
      </c>
      <c r="K9" s="688">
        <v>4.701158688987546</v>
      </c>
      <c r="L9" s="688">
        <v>4.5</v>
      </c>
      <c r="M9" s="688">
        <v>3.487586927614888</v>
      </c>
      <c r="N9" s="688">
        <v>2.8690134395219573</v>
      </c>
      <c r="O9" s="696">
        <v>2.5449011400933665</v>
      </c>
      <c r="P9" s="697"/>
    </row>
    <row r="10" spans="1:16" ht="18" customHeight="1">
      <c r="A10" s="112" t="s">
        <v>3</v>
      </c>
      <c r="B10" s="230" t="s">
        <v>20</v>
      </c>
      <c r="C10" s="686">
        <v>1572421</v>
      </c>
      <c r="D10" s="686">
        <v>1235544</v>
      </c>
      <c r="E10" s="686">
        <v>1097382</v>
      </c>
      <c r="F10" s="686">
        <v>1067974</v>
      </c>
      <c r="G10" s="686">
        <v>990100</v>
      </c>
      <c r="H10" s="686">
        <v>854582</v>
      </c>
      <c r="I10" s="686">
        <v>505429</v>
      </c>
      <c r="J10" s="686">
        <v>669059</v>
      </c>
      <c r="K10" s="686">
        <v>558375</v>
      </c>
      <c r="L10" s="686">
        <v>283490</v>
      </c>
      <c r="M10" s="686">
        <v>296389</v>
      </c>
      <c r="N10" s="686">
        <v>221436</v>
      </c>
      <c r="O10" s="692">
        <v>25964033.787</v>
      </c>
      <c r="P10" s="693">
        <v>0.8528566932880489</v>
      </c>
    </row>
    <row r="11" spans="1:16" ht="18" customHeight="1">
      <c r="A11" s="108"/>
      <c r="B11" s="265" t="s">
        <v>15</v>
      </c>
      <c r="C11" s="687">
        <v>88.03587005084782</v>
      </c>
      <c r="D11" s="687">
        <v>78.57590301833923</v>
      </c>
      <c r="E11" s="687">
        <v>88.8177191585245</v>
      </c>
      <c r="F11" s="687">
        <v>97.3201674530838</v>
      </c>
      <c r="G11" s="687">
        <v>92.70824945176568</v>
      </c>
      <c r="H11" s="687">
        <v>86.31269568730431</v>
      </c>
      <c r="I11" s="687">
        <v>59.143417483635275</v>
      </c>
      <c r="J11" s="687">
        <v>132.37447791875812</v>
      </c>
      <c r="K11" s="687">
        <v>83.45676539737154</v>
      </c>
      <c r="L11" s="687">
        <v>50.8</v>
      </c>
      <c r="M11" s="687">
        <v>104.55007231295636</v>
      </c>
      <c r="N11" s="687">
        <v>74.71127470992514</v>
      </c>
      <c r="O11" s="694">
        <v>79.72665047510597</v>
      </c>
      <c r="P11" s="695"/>
    </row>
    <row r="12" spans="1:16" ht="18" customHeight="1">
      <c r="A12" s="110"/>
      <c r="B12" s="266" t="s">
        <v>16</v>
      </c>
      <c r="C12" s="688">
        <v>0.6965135047841653</v>
      </c>
      <c r="D12" s="688">
        <v>0.6004318756808257</v>
      </c>
      <c r="E12" s="688">
        <v>0.4525251926111015</v>
      </c>
      <c r="F12" s="688">
        <v>0.4245034137145876</v>
      </c>
      <c r="G12" s="688">
        <v>0.36641400728991785</v>
      </c>
      <c r="H12" s="688">
        <v>0.27830684566118646</v>
      </c>
      <c r="I12" s="688">
        <v>0.16110503270767265</v>
      </c>
      <c r="J12" s="688">
        <v>0.2132396830687407</v>
      </c>
      <c r="K12" s="688">
        <v>0.18678906438751772</v>
      </c>
      <c r="L12" s="688">
        <v>0.1</v>
      </c>
      <c r="M12" s="688">
        <v>0.10084876572929954</v>
      </c>
      <c r="N12" s="688">
        <v>0.07158538087228576</v>
      </c>
      <c r="O12" s="696">
        <v>0.1309446125252052</v>
      </c>
      <c r="P12" s="697"/>
    </row>
    <row r="13" spans="1:16" ht="18" customHeight="1">
      <c r="A13" s="112" t="s">
        <v>50</v>
      </c>
      <c r="B13" s="230" t="s">
        <v>20</v>
      </c>
      <c r="C13" s="686">
        <v>544883</v>
      </c>
      <c r="D13" s="686">
        <v>553731</v>
      </c>
      <c r="E13" s="686">
        <v>558364</v>
      </c>
      <c r="F13" s="686">
        <v>1158033</v>
      </c>
      <c r="G13" s="686">
        <v>2182183</v>
      </c>
      <c r="H13" s="686">
        <v>1651315</v>
      </c>
      <c r="I13" s="686">
        <v>1068886</v>
      </c>
      <c r="J13" s="686">
        <v>1534785</v>
      </c>
      <c r="K13" s="686">
        <v>1196111</v>
      </c>
      <c r="L13" s="686">
        <v>1422281</v>
      </c>
      <c r="M13" s="686">
        <v>1343678</v>
      </c>
      <c r="N13" s="686">
        <v>2033779</v>
      </c>
      <c r="O13" s="692">
        <v>223880602.801</v>
      </c>
      <c r="P13" s="693">
        <v>0.9084212631890036</v>
      </c>
    </row>
    <row r="14" spans="1:16" ht="18" customHeight="1">
      <c r="A14" s="108"/>
      <c r="B14" s="265" t="s">
        <v>15</v>
      </c>
      <c r="C14" s="687">
        <v>131.23986887646592</v>
      </c>
      <c r="D14" s="687">
        <v>101.6238348416082</v>
      </c>
      <c r="E14" s="687">
        <v>100.83668785023777</v>
      </c>
      <c r="F14" s="687">
        <v>207.39750413708623</v>
      </c>
      <c r="G14" s="687">
        <v>188.43875779014934</v>
      </c>
      <c r="H14" s="687">
        <v>75.67261774104188</v>
      </c>
      <c r="I14" s="687">
        <v>64.72938234074056</v>
      </c>
      <c r="J14" s="687">
        <v>143.58734233585247</v>
      </c>
      <c r="K14" s="687">
        <v>77.9334564776174</v>
      </c>
      <c r="L14" s="687">
        <v>118.9</v>
      </c>
      <c r="M14" s="687">
        <v>94.47345496424406</v>
      </c>
      <c r="N14" s="687">
        <v>151.35910538090226</v>
      </c>
      <c r="O14" s="694">
        <v>147.10051656003944</v>
      </c>
      <c r="P14" s="695"/>
    </row>
    <row r="15" spans="1:16" ht="18" customHeight="1">
      <c r="A15" s="110"/>
      <c r="B15" s="266" t="s">
        <v>16</v>
      </c>
      <c r="C15" s="688">
        <v>0.24135925940146458</v>
      </c>
      <c r="D15" s="688">
        <v>0.2690942151413622</v>
      </c>
      <c r="E15" s="688">
        <v>0.23025143172305096</v>
      </c>
      <c r="F15" s="688">
        <v>0.4603004957931045</v>
      </c>
      <c r="G15" s="688">
        <v>0.8075774342691999</v>
      </c>
      <c r="H15" s="688">
        <v>0.5377743374456777</v>
      </c>
      <c r="I15" s="688">
        <v>0.34070643748335255</v>
      </c>
      <c r="J15" s="688">
        <v>0.4891602489147552</v>
      </c>
      <c r="K15" s="688">
        <v>0.40012617791559113</v>
      </c>
      <c r="L15" s="688">
        <v>0.5</v>
      </c>
      <c r="M15" s="688">
        <v>0.4571973583284593</v>
      </c>
      <c r="N15" s="688">
        <v>0.6574759493716309</v>
      </c>
      <c r="O15" s="696">
        <v>1.1290987766455842</v>
      </c>
      <c r="P15" s="697"/>
    </row>
    <row r="16" spans="1:16" ht="18" customHeight="1">
      <c r="A16" s="257" t="s">
        <v>111</v>
      </c>
      <c r="B16" s="230" t="s">
        <v>20</v>
      </c>
      <c r="C16" s="686">
        <v>172262</v>
      </c>
      <c r="D16" s="686">
        <v>125569</v>
      </c>
      <c r="E16" s="686">
        <v>146257</v>
      </c>
      <c r="F16" s="686">
        <v>1661987</v>
      </c>
      <c r="G16" s="686">
        <v>1210841</v>
      </c>
      <c r="H16" s="686">
        <v>1709573</v>
      </c>
      <c r="I16" s="686">
        <v>616447</v>
      </c>
      <c r="J16" s="686">
        <v>1564051</v>
      </c>
      <c r="K16" s="686">
        <v>1024209</v>
      </c>
      <c r="L16" s="686">
        <v>879251</v>
      </c>
      <c r="M16" s="686">
        <v>1513870</v>
      </c>
      <c r="N16" s="686">
        <v>2333411</v>
      </c>
      <c r="O16" s="692">
        <v>266331128.76900002</v>
      </c>
      <c r="P16" s="693">
        <v>0.8761315324968504</v>
      </c>
    </row>
    <row r="17" spans="1:16" ht="18" customHeight="1">
      <c r="A17" s="108"/>
      <c r="B17" s="265" t="s">
        <v>15</v>
      </c>
      <c r="C17" s="687">
        <v>101.78081868027982</v>
      </c>
      <c r="D17" s="687">
        <v>72.8941960502026</v>
      </c>
      <c r="E17" s="687">
        <v>116.47540396116875</v>
      </c>
      <c r="F17" s="687">
        <v>1136.3469782642883</v>
      </c>
      <c r="G17" s="687">
        <v>72.85502233170295</v>
      </c>
      <c r="H17" s="687">
        <v>141.18889267872495</v>
      </c>
      <c r="I17" s="687">
        <v>36.05853625437463</v>
      </c>
      <c r="J17" s="687">
        <v>253.72027116686428</v>
      </c>
      <c r="K17" s="687">
        <v>65.48437359139824</v>
      </c>
      <c r="L17" s="687">
        <v>85.8</v>
      </c>
      <c r="M17" s="687">
        <v>172.17722811802318</v>
      </c>
      <c r="N17" s="687">
        <v>154.13549380065658</v>
      </c>
      <c r="O17" s="694">
        <v>151.09910321282015</v>
      </c>
      <c r="P17" s="695"/>
    </row>
    <row r="18" spans="1:16" ht="18" customHeight="1">
      <c r="A18" s="110"/>
      <c r="B18" s="266" t="s">
        <v>16</v>
      </c>
      <c r="C18" s="688">
        <v>0.07630450710155225</v>
      </c>
      <c r="D18" s="688">
        <v>0.06102221385670247</v>
      </c>
      <c r="E18" s="688">
        <v>0.06031170284889117</v>
      </c>
      <c r="F18" s="688">
        <v>0.6606145421604518</v>
      </c>
      <c r="G18" s="688">
        <v>0.44810534592559487</v>
      </c>
      <c r="H18" s="688">
        <v>0.5567468880195598</v>
      </c>
      <c r="I18" s="688">
        <v>0.19649191893925097</v>
      </c>
      <c r="J18" s="688">
        <v>0.498487785895335</v>
      </c>
      <c r="K18" s="688">
        <v>0.3426210715867922</v>
      </c>
      <c r="L18" s="688">
        <v>0.3426210715867922</v>
      </c>
      <c r="M18" s="688">
        <v>0.5151065693214482</v>
      </c>
      <c r="N18" s="688">
        <v>0.7543403744945771</v>
      </c>
      <c r="O18" s="696">
        <v>1.3431898427708373</v>
      </c>
      <c r="P18" s="697"/>
    </row>
    <row r="19" spans="1:16" ht="18" customHeight="1">
      <c r="A19" s="112" t="s">
        <v>4</v>
      </c>
      <c r="B19" s="230" t="s">
        <v>20</v>
      </c>
      <c r="C19" s="686">
        <v>2315914</v>
      </c>
      <c r="D19" s="686">
        <v>1915314</v>
      </c>
      <c r="E19" s="686">
        <v>2484485</v>
      </c>
      <c r="F19" s="686">
        <v>3224218</v>
      </c>
      <c r="G19" s="686">
        <v>3162312</v>
      </c>
      <c r="H19" s="686">
        <v>3198630</v>
      </c>
      <c r="I19" s="686">
        <v>3281214</v>
      </c>
      <c r="J19" s="686">
        <v>3301674</v>
      </c>
      <c r="K19" s="686">
        <v>3266991</v>
      </c>
      <c r="L19" s="686">
        <v>3211660</v>
      </c>
      <c r="M19" s="686">
        <v>3115134</v>
      </c>
      <c r="N19" s="686">
        <v>3262620</v>
      </c>
      <c r="O19" s="692">
        <v>224420691.1</v>
      </c>
      <c r="P19" s="693">
        <v>1.453796432052784</v>
      </c>
    </row>
    <row r="20" spans="1:16" ht="18" customHeight="1">
      <c r="A20" s="108"/>
      <c r="B20" s="265" t="s">
        <v>15</v>
      </c>
      <c r="C20" s="687">
        <v>99.15280288324453</v>
      </c>
      <c r="D20" s="687">
        <v>82.70229378120258</v>
      </c>
      <c r="E20" s="687">
        <v>129.71685060517493</v>
      </c>
      <c r="F20" s="687">
        <v>129.7740980525139</v>
      </c>
      <c r="G20" s="687">
        <v>98.07996853810754</v>
      </c>
      <c r="H20" s="687">
        <v>101.14846352921533</v>
      </c>
      <c r="I20" s="687">
        <v>102.58185535682465</v>
      </c>
      <c r="J20" s="687">
        <v>100.62354969837384</v>
      </c>
      <c r="K20" s="687">
        <v>98.94953287332426</v>
      </c>
      <c r="L20" s="687">
        <v>98.3</v>
      </c>
      <c r="M20" s="687">
        <v>96.99451374055784</v>
      </c>
      <c r="N20" s="687">
        <v>104.73449938269108</v>
      </c>
      <c r="O20" s="694">
        <v>103.67927168962947</v>
      </c>
      <c r="P20" s="695"/>
    </row>
    <row r="21" spans="1:16" ht="18" customHeight="1">
      <c r="A21" s="110"/>
      <c r="B21" s="266" t="s">
        <v>16</v>
      </c>
      <c r="C21" s="688">
        <v>1.0258482791305352</v>
      </c>
      <c r="D21" s="688">
        <v>0.930776708508758</v>
      </c>
      <c r="E21" s="688">
        <v>1.02452204716716</v>
      </c>
      <c r="F21" s="688">
        <v>1.2815775923009551</v>
      </c>
      <c r="G21" s="688">
        <v>1.1703013960418087</v>
      </c>
      <c r="H21" s="688">
        <v>1.0416795880760896</v>
      </c>
      <c r="I21" s="688">
        <v>1.0458839694415505</v>
      </c>
      <c r="J21" s="688">
        <v>1.0522957128688222</v>
      </c>
      <c r="K21" s="688">
        <v>1.0928823680366078</v>
      </c>
      <c r="L21" s="688">
        <v>1.0928823680366078</v>
      </c>
      <c r="M21" s="688">
        <v>1.0599496573131113</v>
      </c>
      <c r="N21" s="688">
        <v>1.0547331750101019</v>
      </c>
      <c r="O21" s="696">
        <v>1.1318226081434988</v>
      </c>
      <c r="P21" s="697"/>
    </row>
    <row r="22" spans="1:16" ht="18" customHeight="1">
      <c r="A22" s="112" t="s">
        <v>5</v>
      </c>
      <c r="B22" s="230" t="s">
        <v>20</v>
      </c>
      <c r="C22" s="686">
        <v>36262581</v>
      </c>
      <c r="D22" s="686">
        <v>35590018</v>
      </c>
      <c r="E22" s="686">
        <v>48166552</v>
      </c>
      <c r="F22" s="686">
        <v>49870211</v>
      </c>
      <c r="G22" s="686">
        <v>54888174</v>
      </c>
      <c r="H22" s="686">
        <v>63647615</v>
      </c>
      <c r="I22" s="686">
        <v>75062488</v>
      </c>
      <c r="J22" s="686">
        <v>73553849</v>
      </c>
      <c r="K22" s="686">
        <v>73344077</v>
      </c>
      <c r="L22" s="686">
        <v>74459439</v>
      </c>
      <c r="M22" s="686">
        <v>72908117</v>
      </c>
      <c r="N22" s="686">
        <v>80110052</v>
      </c>
      <c r="O22" s="692">
        <v>4695258041.8</v>
      </c>
      <c r="P22" s="693">
        <v>1.706190613738634</v>
      </c>
    </row>
    <row r="23" spans="1:16" ht="18" customHeight="1">
      <c r="A23" s="108"/>
      <c r="B23" s="265" t="s">
        <v>15</v>
      </c>
      <c r="C23" s="687">
        <v>75.28506583683765</v>
      </c>
      <c r="D23" s="687">
        <v>98.1452974899939</v>
      </c>
      <c r="E23" s="687">
        <v>135.33725102358758</v>
      </c>
      <c r="F23" s="687">
        <v>103.53701672480106</v>
      </c>
      <c r="G23" s="687">
        <v>110.06204485479319</v>
      </c>
      <c r="H23" s="687">
        <v>115.95870359979547</v>
      </c>
      <c r="I23" s="687">
        <v>117.93448662608961</v>
      </c>
      <c r="J23" s="687">
        <v>97.99015588185672</v>
      </c>
      <c r="K23" s="687">
        <v>99.71480486357689</v>
      </c>
      <c r="L23" s="687">
        <v>101.5</v>
      </c>
      <c r="M23" s="687">
        <v>97.9165542732601</v>
      </c>
      <c r="N23" s="687">
        <v>109.878097660923</v>
      </c>
      <c r="O23" s="694">
        <v>113.18078411021037</v>
      </c>
      <c r="P23" s="695"/>
    </row>
    <row r="24" spans="1:16" ht="18" customHeight="1">
      <c r="A24" s="110"/>
      <c r="B24" s="266" t="s">
        <v>16</v>
      </c>
      <c r="C24" s="688">
        <v>16.062732172128</v>
      </c>
      <c r="D24" s="688">
        <v>17.295524289911445</v>
      </c>
      <c r="E24" s="688">
        <v>19.86234348769402</v>
      </c>
      <c r="F24" s="688">
        <v>19.82265000099888</v>
      </c>
      <c r="G24" s="688">
        <v>20.31289343315451</v>
      </c>
      <c r="H24" s="688">
        <v>20.727755750188535</v>
      </c>
      <c r="I24" s="688">
        <v>23.92609957948453</v>
      </c>
      <c r="J24" s="688">
        <v>23.442774776583242</v>
      </c>
      <c r="K24" s="688">
        <v>24.535252332565136</v>
      </c>
      <c r="L24" s="688">
        <v>25.5</v>
      </c>
      <c r="M24" s="688">
        <v>24.807579266090716</v>
      </c>
      <c r="N24" s="688">
        <v>25.897815098351746</v>
      </c>
      <c r="O24" s="696">
        <v>23.679631217287582</v>
      </c>
      <c r="P24" s="697"/>
    </row>
    <row r="25" spans="1:16" ht="18" customHeight="1">
      <c r="A25" s="112" t="s">
        <v>6</v>
      </c>
      <c r="B25" s="230" t="s">
        <v>20</v>
      </c>
      <c r="C25" s="686">
        <v>34790821</v>
      </c>
      <c r="D25" s="686">
        <v>24954803</v>
      </c>
      <c r="E25" s="686">
        <v>32641176</v>
      </c>
      <c r="F25" s="686">
        <v>32939983</v>
      </c>
      <c r="G25" s="686">
        <v>43188931</v>
      </c>
      <c r="H25" s="686">
        <v>69662380</v>
      </c>
      <c r="I25" s="686">
        <v>66279130</v>
      </c>
      <c r="J25" s="686">
        <v>63970579</v>
      </c>
      <c r="K25" s="686">
        <v>68791488</v>
      </c>
      <c r="L25" s="686">
        <v>65830479</v>
      </c>
      <c r="M25" s="686">
        <v>75134930</v>
      </c>
      <c r="N25" s="686">
        <v>83616617</v>
      </c>
      <c r="O25" s="692">
        <v>6170270719.338</v>
      </c>
      <c r="P25" s="693">
        <v>1.3551531335236309</v>
      </c>
    </row>
    <row r="26" spans="1:16" ht="18" customHeight="1">
      <c r="A26" s="108"/>
      <c r="B26" s="265" t="s">
        <v>15</v>
      </c>
      <c r="C26" s="687">
        <v>113.74152904696884</v>
      </c>
      <c r="D26" s="687">
        <v>71.72812334609753</v>
      </c>
      <c r="E26" s="687">
        <v>130.80117683157027</v>
      </c>
      <c r="F26" s="687">
        <v>100.91542964015758</v>
      </c>
      <c r="G26" s="687">
        <v>131.1140051286608</v>
      </c>
      <c r="H26" s="687">
        <v>161.2968378402327</v>
      </c>
      <c r="I26" s="687">
        <v>95.14336145276691</v>
      </c>
      <c r="J26" s="687">
        <v>96.51692621795127</v>
      </c>
      <c r="K26" s="687">
        <v>107.53613469717071</v>
      </c>
      <c r="L26" s="687">
        <v>95.7</v>
      </c>
      <c r="M26" s="687">
        <v>114.13395609653698</v>
      </c>
      <c r="N26" s="687">
        <v>111.2886070433552</v>
      </c>
      <c r="O26" s="694">
        <v>113.76388296644133</v>
      </c>
      <c r="P26" s="695"/>
    </row>
    <row r="27" spans="1:16" ht="18" customHeight="1">
      <c r="A27" s="110"/>
      <c r="B27" s="266" t="s">
        <v>16</v>
      </c>
      <c r="C27" s="688">
        <v>15.410807073314677</v>
      </c>
      <c r="D27" s="688">
        <v>12.127175699558652</v>
      </c>
      <c r="E27" s="688">
        <v>13.460175632963603</v>
      </c>
      <c r="F27" s="688">
        <v>13.09314199709027</v>
      </c>
      <c r="G27" s="688">
        <v>15.98326358779695</v>
      </c>
      <c r="H27" s="688">
        <v>22.686549961327202</v>
      </c>
      <c r="I27" s="688">
        <v>21.126412228989803</v>
      </c>
      <c r="J27" s="688">
        <v>20.388435088211708</v>
      </c>
      <c r="K27" s="688">
        <v>23.012308361486728</v>
      </c>
      <c r="L27" s="688">
        <v>22.5</v>
      </c>
      <c r="M27" s="688">
        <v>25.565270484590584</v>
      </c>
      <c r="N27" s="688">
        <v>27.031410318092107</v>
      </c>
      <c r="O27" s="696">
        <v>31.11857406855922</v>
      </c>
      <c r="P27" s="697"/>
    </row>
    <row r="28" spans="1:16" ht="18" customHeight="1">
      <c r="A28" s="112" t="s">
        <v>7</v>
      </c>
      <c r="B28" s="230" t="s">
        <v>20</v>
      </c>
      <c r="C28" s="686">
        <v>6569392</v>
      </c>
      <c r="D28" s="686">
        <v>4643914</v>
      </c>
      <c r="E28" s="686">
        <v>6098071</v>
      </c>
      <c r="F28" s="686">
        <v>6300816</v>
      </c>
      <c r="G28" s="686">
        <v>6570110</v>
      </c>
      <c r="H28" s="686">
        <v>6317254</v>
      </c>
      <c r="I28" s="686">
        <v>6306771</v>
      </c>
      <c r="J28" s="686">
        <v>7026270</v>
      </c>
      <c r="K28" s="686">
        <v>6224845</v>
      </c>
      <c r="L28" s="686">
        <v>7195527</v>
      </c>
      <c r="M28" s="686">
        <v>5903916</v>
      </c>
      <c r="N28" s="686">
        <v>6433052</v>
      </c>
      <c r="O28" s="692">
        <v>390863246.1</v>
      </c>
      <c r="P28" s="693">
        <v>1.6458574870337492</v>
      </c>
    </row>
    <row r="29" spans="1:16" ht="18" customHeight="1">
      <c r="A29" s="108"/>
      <c r="B29" s="265" t="s">
        <v>15</v>
      </c>
      <c r="C29" s="687">
        <v>93.21224363196457</v>
      </c>
      <c r="D29" s="687">
        <v>70.69016432570929</v>
      </c>
      <c r="E29" s="687">
        <v>131.31317677286876</v>
      </c>
      <c r="F29" s="687">
        <v>103.32473990545535</v>
      </c>
      <c r="G29" s="687">
        <v>104.2739543576578</v>
      </c>
      <c r="H29" s="687">
        <v>96.15141907821939</v>
      </c>
      <c r="I29" s="687">
        <v>99.83405764593287</v>
      </c>
      <c r="J29" s="687">
        <v>111.40835777928197</v>
      </c>
      <c r="K29" s="687">
        <v>88.59387697882376</v>
      </c>
      <c r="L29" s="687">
        <v>115.6</v>
      </c>
      <c r="M29" s="687">
        <v>82.0498067757928</v>
      </c>
      <c r="N29" s="687">
        <v>108.96245813795453</v>
      </c>
      <c r="O29" s="694">
        <v>102.24238177069749</v>
      </c>
      <c r="P29" s="695"/>
    </row>
    <row r="30" spans="1:16" ht="18" customHeight="1">
      <c r="A30" s="110"/>
      <c r="B30" s="266" t="s">
        <v>16</v>
      </c>
      <c r="C30" s="688">
        <v>2.909952389481606</v>
      </c>
      <c r="D30" s="688">
        <v>2.2567824322892958</v>
      </c>
      <c r="E30" s="688">
        <v>2.514649186729118</v>
      </c>
      <c r="F30" s="688">
        <v>2.504478480925091</v>
      </c>
      <c r="G30" s="688">
        <v>2.4314517053182128</v>
      </c>
      <c r="H30" s="688">
        <v>2.057304078462351</v>
      </c>
      <c r="I30" s="688">
        <v>2.010277503338355</v>
      </c>
      <c r="J30" s="688">
        <v>2.239383354764528</v>
      </c>
      <c r="K30" s="688">
        <v>2.0823514188624452</v>
      </c>
      <c r="L30" s="688">
        <v>2.5</v>
      </c>
      <c r="M30" s="688">
        <v>2.0088553946653325</v>
      </c>
      <c r="N30" s="688">
        <v>2.079664000393882</v>
      </c>
      <c r="O30" s="696">
        <v>1.9712436338198955</v>
      </c>
      <c r="P30" s="697"/>
    </row>
    <row r="31" spans="1:16" ht="18" customHeight="1">
      <c r="A31" s="112" t="s">
        <v>8</v>
      </c>
      <c r="B31" s="230" t="s">
        <v>20</v>
      </c>
      <c r="C31" s="686">
        <v>4880043</v>
      </c>
      <c r="D31" s="686">
        <v>5711533</v>
      </c>
      <c r="E31" s="686">
        <v>5871662</v>
      </c>
      <c r="F31" s="686">
        <v>3535049</v>
      </c>
      <c r="G31" s="686">
        <v>3193778</v>
      </c>
      <c r="H31" s="686">
        <v>3146860</v>
      </c>
      <c r="I31" s="686">
        <v>3047965</v>
      </c>
      <c r="J31" s="686">
        <v>2841002</v>
      </c>
      <c r="K31" s="686">
        <v>2769261</v>
      </c>
      <c r="L31" s="686">
        <v>2779537</v>
      </c>
      <c r="M31" s="686">
        <v>2642895</v>
      </c>
      <c r="N31" s="686">
        <v>2836837</v>
      </c>
      <c r="O31" s="692">
        <v>142274113.009</v>
      </c>
      <c r="P31" s="693">
        <v>1.9939235184833288</v>
      </c>
    </row>
    <row r="32" spans="1:16" ht="18" customHeight="1">
      <c r="A32" s="108"/>
      <c r="B32" s="265" t="s">
        <v>15</v>
      </c>
      <c r="C32" s="687">
        <v>103.25559045808261</v>
      </c>
      <c r="D32" s="687">
        <v>117.03857937317355</v>
      </c>
      <c r="E32" s="687">
        <v>102.80360806809661</v>
      </c>
      <c r="F32" s="687">
        <v>60.205253640281065</v>
      </c>
      <c r="G32" s="687">
        <v>90.34607441084975</v>
      </c>
      <c r="H32" s="687">
        <v>98.53095612782103</v>
      </c>
      <c r="I32" s="687">
        <v>96.85734351067413</v>
      </c>
      <c r="J32" s="687">
        <v>93.20979735659695</v>
      </c>
      <c r="K32" s="687">
        <v>97.47479938416093</v>
      </c>
      <c r="L32" s="687">
        <v>100.4</v>
      </c>
      <c r="M32" s="687">
        <v>95.0840014002332</v>
      </c>
      <c r="N32" s="687">
        <v>107.33824083060432</v>
      </c>
      <c r="O32" s="694">
        <v>106.58258265454377</v>
      </c>
      <c r="P32" s="695"/>
    </row>
    <row r="33" spans="1:16" ht="18" customHeight="1">
      <c r="A33" s="110"/>
      <c r="B33" s="266" t="s">
        <v>16</v>
      </c>
      <c r="C33" s="688">
        <v>2.1616449115265137</v>
      </c>
      <c r="D33" s="688">
        <v>2.775608535351985</v>
      </c>
      <c r="E33" s="688">
        <v>2.421285365986763</v>
      </c>
      <c r="F33" s="688">
        <v>1.4051281849074408</v>
      </c>
      <c r="G33" s="688">
        <v>1.1819462633818598</v>
      </c>
      <c r="H33" s="688">
        <v>1.024819947456606</v>
      </c>
      <c r="I33" s="688">
        <v>0.9715360634566704</v>
      </c>
      <c r="J33" s="688">
        <v>0.9054722619046428</v>
      </c>
      <c r="K33" s="688">
        <v>0.9263804275528842</v>
      </c>
      <c r="L33" s="688">
        <v>1</v>
      </c>
      <c r="M33" s="688">
        <v>0.8992665001134896</v>
      </c>
      <c r="N33" s="688">
        <v>0.9170869105185809</v>
      </c>
      <c r="O33" s="696">
        <v>0.7175321351514602</v>
      </c>
      <c r="P33" s="697"/>
    </row>
    <row r="34" spans="1:16" ht="18" customHeight="1">
      <c r="A34" s="112" t="s">
        <v>9</v>
      </c>
      <c r="B34" s="230" t="s">
        <v>20</v>
      </c>
      <c r="C34" s="686">
        <v>755193</v>
      </c>
      <c r="D34" s="686">
        <v>551968</v>
      </c>
      <c r="E34" s="686">
        <v>691889</v>
      </c>
      <c r="F34" s="686">
        <v>730861</v>
      </c>
      <c r="G34" s="686">
        <v>723101</v>
      </c>
      <c r="H34" s="686">
        <v>763771</v>
      </c>
      <c r="I34" s="686">
        <v>760131</v>
      </c>
      <c r="J34" s="686">
        <v>720809</v>
      </c>
      <c r="K34" s="686">
        <v>724736</v>
      </c>
      <c r="L34" s="686">
        <v>721861</v>
      </c>
      <c r="M34" s="686">
        <v>638414</v>
      </c>
      <c r="N34" s="686">
        <v>676995</v>
      </c>
      <c r="O34" s="692">
        <v>43897522.44</v>
      </c>
      <c r="P34" s="693">
        <v>1.5422168777869643</v>
      </c>
    </row>
    <row r="35" spans="1:16" ht="18" customHeight="1">
      <c r="A35" s="108"/>
      <c r="B35" s="265" t="s">
        <v>15</v>
      </c>
      <c r="C35" s="687">
        <v>92.88178494076148</v>
      </c>
      <c r="D35" s="687">
        <v>73.08966052386609</v>
      </c>
      <c r="E35" s="687">
        <v>125.3494767812627</v>
      </c>
      <c r="F35" s="687">
        <v>105.63269541790663</v>
      </c>
      <c r="G35" s="687">
        <v>98.9382385980371</v>
      </c>
      <c r="H35" s="687">
        <v>105.62438718795852</v>
      </c>
      <c r="I35" s="687">
        <v>99.52341735939176</v>
      </c>
      <c r="J35" s="687">
        <v>94.82694430302145</v>
      </c>
      <c r="K35" s="687">
        <v>100.54480451825658</v>
      </c>
      <c r="L35" s="687">
        <v>99.6</v>
      </c>
      <c r="M35" s="687">
        <v>88.44001823065659</v>
      </c>
      <c r="N35" s="687">
        <v>106.04325719674068</v>
      </c>
      <c r="O35" s="694">
        <v>109.9961456177542</v>
      </c>
      <c r="P35" s="695"/>
    </row>
    <row r="36" spans="1:16" ht="18" customHeight="1">
      <c r="A36" s="110"/>
      <c r="B36" s="266" t="s">
        <v>16</v>
      </c>
      <c r="C36" s="688">
        <v>0.334517360947525</v>
      </c>
      <c r="D36" s="688">
        <v>0.26823745779656083</v>
      </c>
      <c r="E36" s="688">
        <v>0.2853128655203953</v>
      </c>
      <c r="F36" s="688">
        <v>0.29050612603945153</v>
      </c>
      <c r="G36" s="688">
        <v>0.26760361083258954</v>
      </c>
      <c r="H36" s="688">
        <v>0.24873294524982978</v>
      </c>
      <c r="I36" s="688">
        <v>0.2422910628735508</v>
      </c>
      <c r="J36" s="688">
        <v>0.22973322638675497</v>
      </c>
      <c r="K36" s="688">
        <v>0.24244058091417425</v>
      </c>
      <c r="L36" s="688">
        <v>0.24244058091417425</v>
      </c>
      <c r="M36" s="688">
        <v>0.21722555130016646</v>
      </c>
      <c r="N36" s="688">
        <v>0.21885757023985755</v>
      </c>
      <c r="O36" s="696">
        <v>0.22138871463032653</v>
      </c>
      <c r="P36" s="697"/>
    </row>
    <row r="37" spans="1:16" ht="18" customHeight="1">
      <c r="A37" s="112" t="s">
        <v>78</v>
      </c>
      <c r="B37" s="230" t="s">
        <v>20</v>
      </c>
      <c r="C37" s="686">
        <v>3250817</v>
      </c>
      <c r="D37" s="686">
        <v>3469888</v>
      </c>
      <c r="E37" s="686">
        <v>4839168</v>
      </c>
      <c r="F37" s="686">
        <v>4570743</v>
      </c>
      <c r="G37" s="686">
        <v>2084099</v>
      </c>
      <c r="H37" s="686">
        <v>2873188</v>
      </c>
      <c r="I37" s="686">
        <v>2917131</v>
      </c>
      <c r="J37" s="686">
        <v>3597109</v>
      </c>
      <c r="K37" s="686">
        <v>3687339</v>
      </c>
      <c r="L37" s="686">
        <v>1853017</v>
      </c>
      <c r="M37" s="686">
        <v>0</v>
      </c>
      <c r="N37" s="686">
        <v>0</v>
      </c>
      <c r="O37" s="692">
        <v>844</v>
      </c>
      <c r="P37" s="693">
        <v>0</v>
      </c>
    </row>
    <row r="38" spans="1:16" ht="18" customHeight="1">
      <c r="A38" s="108"/>
      <c r="B38" s="265" t="s">
        <v>15</v>
      </c>
      <c r="C38" s="687">
        <v>80.8946088708383</v>
      </c>
      <c r="D38" s="687">
        <v>106.73895208496818</v>
      </c>
      <c r="E38" s="687">
        <v>139.46179242672963</v>
      </c>
      <c r="F38" s="687">
        <v>94.45307540469766</v>
      </c>
      <c r="G38" s="687">
        <v>45.59650367566061</v>
      </c>
      <c r="H38" s="687">
        <v>137.86235682661908</v>
      </c>
      <c r="I38" s="687">
        <v>101.52941610503734</v>
      </c>
      <c r="J38" s="687">
        <v>123.309820505147</v>
      </c>
      <c r="K38" s="687">
        <v>102.50840327607531</v>
      </c>
      <c r="L38" s="687">
        <v>50.3</v>
      </c>
      <c r="M38" s="687">
        <v>0</v>
      </c>
      <c r="N38" s="687" t="s">
        <v>14</v>
      </c>
      <c r="O38" s="694">
        <v>27.81622833036715</v>
      </c>
      <c r="P38" s="695"/>
    </row>
    <row r="39" spans="1:16" ht="18" customHeight="1">
      <c r="A39" s="110"/>
      <c r="B39" s="266" t="s">
        <v>16</v>
      </c>
      <c r="C39" s="688">
        <v>1.4399692843595613</v>
      </c>
      <c r="D39" s="688">
        <v>1.6862461881101674</v>
      </c>
      <c r="E39" s="688">
        <v>1.995517906506102</v>
      </c>
      <c r="F39" s="688">
        <v>1.816800789824523</v>
      </c>
      <c r="G39" s="688">
        <v>0.7712787255619741</v>
      </c>
      <c r="H39" s="688">
        <v>0.9356947481594194</v>
      </c>
      <c r="I39" s="688">
        <v>0.9298328453008549</v>
      </c>
      <c r="J39" s="688">
        <v>1.1464555190554415</v>
      </c>
      <c r="K39" s="688">
        <v>1.2334982796321563</v>
      </c>
      <c r="L39" s="688">
        <v>0.6</v>
      </c>
      <c r="M39" s="688">
        <v>0</v>
      </c>
      <c r="N39" s="688">
        <v>0</v>
      </c>
      <c r="O39" s="696">
        <v>4.25655173144199E-06</v>
      </c>
      <c r="P39" s="697"/>
    </row>
    <row r="40" spans="1:16" ht="18" customHeight="1">
      <c r="A40" s="112" t="s">
        <v>79</v>
      </c>
      <c r="B40" s="230" t="s">
        <v>20</v>
      </c>
      <c r="C40" s="686">
        <v>22056705</v>
      </c>
      <c r="D40" s="686">
        <v>26532062</v>
      </c>
      <c r="E40" s="686">
        <v>27798216</v>
      </c>
      <c r="F40" s="686">
        <v>29554573</v>
      </c>
      <c r="G40" s="686">
        <v>28503296</v>
      </c>
      <c r="H40" s="686">
        <v>29110612</v>
      </c>
      <c r="I40" s="686">
        <v>28772653</v>
      </c>
      <c r="J40" s="686">
        <v>27901425</v>
      </c>
      <c r="K40" s="686">
        <v>27043237</v>
      </c>
      <c r="L40" s="686">
        <v>25971654</v>
      </c>
      <c r="M40" s="686">
        <v>25182314</v>
      </c>
      <c r="N40" s="686">
        <v>24567688</v>
      </c>
      <c r="O40" s="692">
        <v>926525093.187</v>
      </c>
      <c r="P40" s="693">
        <v>2.6515944555256117</v>
      </c>
    </row>
    <row r="41" spans="1:16" ht="18" customHeight="1">
      <c r="A41" s="108"/>
      <c r="B41" s="265" t="s">
        <v>15</v>
      </c>
      <c r="C41" s="687">
        <v>105.13289620241002</v>
      </c>
      <c r="D41" s="687">
        <v>120.29023374071512</v>
      </c>
      <c r="E41" s="687">
        <v>104.77216584221762</v>
      </c>
      <c r="F41" s="687">
        <v>106.31823639329949</v>
      </c>
      <c r="G41" s="687">
        <v>96.44292949182517</v>
      </c>
      <c r="H41" s="687">
        <v>102.13068692125991</v>
      </c>
      <c r="I41" s="687">
        <v>98.8390522329108</v>
      </c>
      <c r="J41" s="687">
        <v>96.9720275707631</v>
      </c>
      <c r="K41" s="687">
        <v>96.92421444424434</v>
      </c>
      <c r="L41" s="687">
        <v>96</v>
      </c>
      <c r="M41" s="687">
        <v>96.96076345387937</v>
      </c>
      <c r="N41" s="687">
        <v>97.55929498774417</v>
      </c>
      <c r="O41" s="694">
        <v>101.92905113841941</v>
      </c>
      <c r="P41" s="695"/>
    </row>
    <row r="42" spans="1:16" ht="18" customHeight="1">
      <c r="A42" s="110"/>
      <c r="B42" s="266" t="s">
        <v>16</v>
      </c>
      <c r="C42" s="688">
        <v>9.770152461421224</v>
      </c>
      <c r="D42" s="688">
        <v>12.89366930869314</v>
      </c>
      <c r="E42" s="688">
        <v>11.463094027098135</v>
      </c>
      <c r="F42" s="688">
        <v>11.747493037636666</v>
      </c>
      <c r="G42" s="688">
        <v>10.548436428977565</v>
      </c>
      <c r="H42" s="688">
        <v>9.480286971860725</v>
      </c>
      <c r="I42" s="688">
        <v>9.171256897905572</v>
      </c>
      <c r="J42" s="688">
        <v>8.892625350180234</v>
      </c>
      <c r="K42" s="688">
        <v>9.046574322345917</v>
      </c>
      <c r="L42" s="688">
        <v>8.9</v>
      </c>
      <c r="M42" s="688">
        <v>8.568486971877027</v>
      </c>
      <c r="N42" s="688">
        <v>7.942192338334708</v>
      </c>
      <c r="O42" s="696">
        <v>4.672751172546891</v>
      </c>
      <c r="P42" s="697"/>
    </row>
    <row r="43" spans="1:16" ht="18" customHeight="1">
      <c r="A43" s="112" t="s">
        <v>293</v>
      </c>
      <c r="B43" s="230" t="s">
        <v>20</v>
      </c>
      <c r="C43" s="686" t="s">
        <v>14</v>
      </c>
      <c r="D43" s="686" t="s">
        <v>14</v>
      </c>
      <c r="E43" s="686" t="s">
        <v>14</v>
      </c>
      <c r="F43" s="686" t="s">
        <v>14</v>
      </c>
      <c r="G43" s="686" t="s">
        <v>14</v>
      </c>
      <c r="H43" s="686" t="s">
        <v>14</v>
      </c>
      <c r="I43" s="686" t="s">
        <v>14</v>
      </c>
      <c r="J43" s="686" t="s">
        <v>14</v>
      </c>
      <c r="K43" s="686" t="s">
        <v>14</v>
      </c>
      <c r="L43" s="686">
        <v>853751</v>
      </c>
      <c r="M43" s="686">
        <v>1651241</v>
      </c>
      <c r="N43" s="686">
        <v>1631103</v>
      </c>
      <c r="O43" s="692">
        <v>94160378.6</v>
      </c>
      <c r="P43" s="693">
        <v>1.732260452062371</v>
      </c>
    </row>
    <row r="44" spans="1:16" ht="18" customHeight="1">
      <c r="A44" s="108"/>
      <c r="B44" s="265" t="s">
        <v>15</v>
      </c>
      <c r="C44" s="687" t="s">
        <v>14</v>
      </c>
      <c r="D44" s="687" t="s">
        <v>14</v>
      </c>
      <c r="E44" s="687" t="s">
        <v>14</v>
      </c>
      <c r="F44" s="687" t="s">
        <v>14</v>
      </c>
      <c r="G44" s="687" t="s">
        <v>14</v>
      </c>
      <c r="H44" s="687" t="s">
        <v>14</v>
      </c>
      <c r="I44" s="687" t="s">
        <v>14</v>
      </c>
      <c r="J44" s="687" t="s">
        <v>14</v>
      </c>
      <c r="K44" s="687" t="s">
        <v>14</v>
      </c>
      <c r="L44" s="687" t="s">
        <v>304</v>
      </c>
      <c r="M44" s="687">
        <v>193.41013949031978</v>
      </c>
      <c r="N44" s="687">
        <v>98.78043241416607</v>
      </c>
      <c r="O44" s="694"/>
      <c r="P44" s="695"/>
    </row>
    <row r="45" spans="1:16" ht="18" customHeight="1">
      <c r="A45" s="110"/>
      <c r="B45" s="266" t="s">
        <v>16</v>
      </c>
      <c r="C45" s="688" t="s">
        <v>14</v>
      </c>
      <c r="D45" s="688" t="s">
        <v>14</v>
      </c>
      <c r="E45" s="688" t="s">
        <v>14</v>
      </c>
      <c r="F45" s="688" t="s">
        <v>14</v>
      </c>
      <c r="G45" s="688" t="s">
        <v>14</v>
      </c>
      <c r="H45" s="688" t="s">
        <v>14</v>
      </c>
      <c r="I45" s="688" t="s">
        <v>14</v>
      </c>
      <c r="J45" s="688" t="s">
        <v>14</v>
      </c>
      <c r="K45" s="688" t="s">
        <v>14</v>
      </c>
      <c r="L45" s="688">
        <v>0.3</v>
      </c>
      <c r="M45" s="688">
        <v>0.561848168358523</v>
      </c>
      <c r="N45" s="688">
        <v>0.5272996689649737</v>
      </c>
      <c r="O45" s="696"/>
      <c r="P45" s="697"/>
    </row>
    <row r="46" spans="1:16" ht="18" customHeight="1">
      <c r="A46" s="112" t="s">
        <v>292</v>
      </c>
      <c r="B46" s="230" t="s">
        <v>20</v>
      </c>
      <c r="C46" s="686">
        <v>32654322</v>
      </c>
      <c r="D46" s="686">
        <v>30306561</v>
      </c>
      <c r="E46" s="686">
        <v>30868516</v>
      </c>
      <c r="F46" s="686">
        <v>31281606</v>
      </c>
      <c r="G46" s="686">
        <v>32864912</v>
      </c>
      <c r="H46" s="686">
        <v>32874104</v>
      </c>
      <c r="I46" s="686">
        <v>32919138</v>
      </c>
      <c r="J46" s="686">
        <v>33149203</v>
      </c>
      <c r="K46" s="686">
        <v>33280805</v>
      </c>
      <c r="L46" s="686">
        <v>33114662</v>
      </c>
      <c r="M46" s="686">
        <v>32819798</v>
      </c>
      <c r="N46" s="686">
        <v>32618881</v>
      </c>
      <c r="O46" s="692">
        <v>1519922667.72</v>
      </c>
      <c r="P46" s="693">
        <v>2.1460881986141316</v>
      </c>
    </row>
    <row r="47" spans="1:16" ht="18" customHeight="1">
      <c r="A47" s="108"/>
      <c r="B47" s="265" t="s">
        <v>15</v>
      </c>
      <c r="C47" s="687">
        <v>97.46761608155035</v>
      </c>
      <c r="D47" s="687">
        <v>92.81025954236625</v>
      </c>
      <c r="E47" s="687">
        <v>101.85423545746414</v>
      </c>
      <c r="F47" s="687">
        <v>101.338224357789</v>
      </c>
      <c r="G47" s="687">
        <v>105.061460079767</v>
      </c>
      <c r="H47" s="687">
        <v>100.02796903883389</v>
      </c>
      <c r="I47" s="687">
        <v>100.1369892849399</v>
      </c>
      <c r="J47" s="687">
        <v>100.69887917478277</v>
      </c>
      <c r="K47" s="687">
        <v>100.39699898667247</v>
      </c>
      <c r="L47" s="687">
        <v>99.5</v>
      </c>
      <c r="M47" s="687">
        <v>99.10956663244819</v>
      </c>
      <c r="N47" s="687">
        <v>99.38781768248543</v>
      </c>
      <c r="O47" s="694">
        <v>99.3249548131455</v>
      </c>
      <c r="P47" s="695"/>
    </row>
    <row r="48" spans="1:16" ht="18" customHeight="1">
      <c r="A48" s="110"/>
      <c r="B48" s="266" t="s">
        <v>16</v>
      </c>
      <c r="C48" s="688">
        <v>14.464431766410316</v>
      </c>
      <c r="D48" s="688">
        <v>14.72794596280291</v>
      </c>
      <c r="E48" s="688">
        <v>12.729187419256805</v>
      </c>
      <c r="F48" s="688">
        <v>12.4339623749967</v>
      </c>
      <c r="G48" s="688">
        <v>12.162573583628431</v>
      </c>
      <c r="H48" s="688">
        <v>10.705921945673783</v>
      </c>
      <c r="I48" s="688">
        <v>10.492945209314048</v>
      </c>
      <c r="J48" s="688">
        <v>10.565175181413519</v>
      </c>
      <c r="K48" s="688">
        <v>11.133181872421618</v>
      </c>
      <c r="L48" s="688">
        <v>11.3</v>
      </c>
      <c r="M48" s="688">
        <v>11.167202965646274</v>
      </c>
      <c r="N48" s="688">
        <v>10.544965678628431</v>
      </c>
      <c r="O48" s="696">
        <v>7.66543775230035</v>
      </c>
      <c r="P48" s="697"/>
    </row>
    <row r="49" spans="1:16" ht="18" customHeight="1">
      <c r="A49" s="112" t="s">
        <v>75</v>
      </c>
      <c r="B49" s="230" t="s">
        <v>20</v>
      </c>
      <c r="C49" s="686">
        <v>3304</v>
      </c>
      <c r="D49" s="686">
        <v>3235</v>
      </c>
      <c r="E49" s="686">
        <v>3192</v>
      </c>
      <c r="F49" s="686">
        <v>3197</v>
      </c>
      <c r="G49" s="686">
        <v>3005</v>
      </c>
      <c r="H49" s="686">
        <v>2982</v>
      </c>
      <c r="I49" s="686">
        <v>2914</v>
      </c>
      <c r="J49" s="686">
        <v>2835</v>
      </c>
      <c r="K49" s="686">
        <v>2619</v>
      </c>
      <c r="L49" s="686">
        <v>2537</v>
      </c>
      <c r="M49" s="686">
        <v>2498</v>
      </c>
      <c r="N49" s="686">
        <v>2498</v>
      </c>
      <c r="O49" s="692">
        <v>314999.60000000003</v>
      </c>
      <c r="P49" s="693">
        <v>0.7930168800214349</v>
      </c>
    </row>
    <row r="50" spans="1:16" ht="18" customHeight="1">
      <c r="A50" s="108"/>
      <c r="B50" s="265" t="s">
        <v>15</v>
      </c>
      <c r="C50" s="687">
        <v>100.82392432102534</v>
      </c>
      <c r="D50" s="687">
        <v>97.91162227602905</v>
      </c>
      <c r="E50" s="687">
        <v>98.6707882534776</v>
      </c>
      <c r="F50" s="687">
        <v>100.15664160401003</v>
      </c>
      <c r="G50" s="687">
        <v>93.994369721614</v>
      </c>
      <c r="H50" s="687">
        <v>99.23460898502496</v>
      </c>
      <c r="I50" s="687">
        <v>97.719651240778</v>
      </c>
      <c r="J50" s="687">
        <v>97.28894989704872</v>
      </c>
      <c r="K50" s="687">
        <v>92.38095238095238</v>
      </c>
      <c r="L50" s="687">
        <v>96.9</v>
      </c>
      <c r="M50" s="687">
        <v>98.4627512810406</v>
      </c>
      <c r="N50" s="687">
        <v>100</v>
      </c>
      <c r="O50" s="694">
        <v>98.73140947885423</v>
      </c>
      <c r="P50" s="695"/>
    </row>
    <row r="51" spans="1:16" ht="18" customHeight="1">
      <c r="A51" s="110"/>
      <c r="B51" s="266" t="s">
        <v>16</v>
      </c>
      <c r="C51" s="688">
        <v>0.0014635270196765892</v>
      </c>
      <c r="D51" s="688">
        <v>0.0015720987013230375</v>
      </c>
      <c r="E51" s="688">
        <v>0.0013162785746573538</v>
      </c>
      <c r="F51" s="688">
        <v>0.001270758851475351</v>
      </c>
      <c r="G51" s="688">
        <v>0.0011120837207415444</v>
      </c>
      <c r="H51" s="688">
        <v>0.0009711309315684839</v>
      </c>
      <c r="I51" s="688">
        <v>0.0009288348419068912</v>
      </c>
      <c r="J51" s="688">
        <v>0.0009035593295955661</v>
      </c>
      <c r="K51" s="688">
        <v>0.0008761147251057245</v>
      </c>
      <c r="L51" s="688">
        <v>0.0008761147251057245</v>
      </c>
      <c r="M51" s="688">
        <v>0.000849964798935825</v>
      </c>
      <c r="N51" s="688">
        <v>0.000807548372527366</v>
      </c>
      <c r="O51" s="696">
        <v>0.001588639920359638</v>
      </c>
      <c r="P51" s="697"/>
    </row>
    <row r="52" spans="1:16" ht="18" customHeight="1">
      <c r="A52" s="112" t="s">
        <v>99</v>
      </c>
      <c r="B52" s="230" t="s">
        <v>20</v>
      </c>
      <c r="C52" s="686">
        <v>31161</v>
      </c>
      <c r="D52" s="686">
        <v>27337</v>
      </c>
      <c r="E52" s="686">
        <v>25088</v>
      </c>
      <c r="F52" s="686">
        <v>24061</v>
      </c>
      <c r="G52" s="686">
        <v>23846</v>
      </c>
      <c r="H52" s="686">
        <v>15709</v>
      </c>
      <c r="I52" s="686">
        <v>13518</v>
      </c>
      <c r="J52" s="686">
        <v>13818</v>
      </c>
      <c r="K52" s="686">
        <v>13082</v>
      </c>
      <c r="L52" s="686">
        <v>11814</v>
      </c>
      <c r="M52" s="686">
        <v>11786</v>
      </c>
      <c r="N52" s="686">
        <v>11220</v>
      </c>
      <c r="O52" s="692">
        <v>739750.2</v>
      </c>
      <c r="P52" s="693">
        <v>1.516728214470236</v>
      </c>
    </row>
    <row r="53" spans="1:16" ht="18" customHeight="1">
      <c r="A53" s="108"/>
      <c r="B53" s="265" t="s">
        <v>15</v>
      </c>
      <c r="C53" s="687">
        <v>94.48167126527395</v>
      </c>
      <c r="D53" s="687">
        <v>87.72825005615994</v>
      </c>
      <c r="E53" s="687">
        <v>91.77305483410761</v>
      </c>
      <c r="F53" s="687">
        <v>95.90640943877551</v>
      </c>
      <c r="G53" s="687">
        <v>99.10643780391504</v>
      </c>
      <c r="H53" s="687">
        <v>65.87687662501048</v>
      </c>
      <c r="I53" s="687">
        <v>86.05258132280859</v>
      </c>
      <c r="J53" s="687">
        <v>102.21926320461607</v>
      </c>
      <c r="K53" s="687">
        <v>94.67361412650166</v>
      </c>
      <c r="L53" s="687">
        <v>90.3</v>
      </c>
      <c r="M53" s="687">
        <v>99.76299305908245</v>
      </c>
      <c r="N53" s="687">
        <v>95.19769217715934</v>
      </c>
      <c r="O53" s="694">
        <v>98.95272662676365</v>
      </c>
      <c r="P53" s="695"/>
    </row>
    <row r="54" spans="1:16" ht="18" customHeight="1">
      <c r="A54" s="110"/>
      <c r="B54" s="266" t="s">
        <v>16</v>
      </c>
      <c r="C54" s="688">
        <v>0.013802955647742796</v>
      </c>
      <c r="D54" s="688">
        <v>0.013284841483173994</v>
      </c>
      <c r="E54" s="688">
        <v>0.010345487744675341</v>
      </c>
      <c r="F54" s="688">
        <v>0.009563881365451492</v>
      </c>
      <c r="G54" s="688">
        <v>0.008824874677139058</v>
      </c>
      <c r="H54" s="688">
        <v>0.0051158604305866235</v>
      </c>
      <c r="I54" s="688">
        <v>0.004308850169148028</v>
      </c>
      <c r="J54" s="688">
        <v>0.004404015102769499</v>
      </c>
      <c r="K54" s="688">
        <v>0.004376224831551389</v>
      </c>
      <c r="L54" s="688">
        <v>0.004376224831551389</v>
      </c>
      <c r="M54" s="688">
        <v>0.004010282273922192</v>
      </c>
      <c r="N54" s="688">
        <v>0.003627178838973998</v>
      </c>
      <c r="O54" s="696">
        <v>0.0037307879083466333</v>
      </c>
      <c r="P54" s="697"/>
    </row>
    <row r="55" spans="1:16" ht="18" customHeight="1">
      <c r="A55" s="112" t="s">
        <v>11</v>
      </c>
      <c r="B55" s="230" t="s">
        <v>20</v>
      </c>
      <c r="C55" s="686">
        <v>618022</v>
      </c>
      <c r="D55" s="686" t="s">
        <v>14</v>
      </c>
      <c r="E55" s="686" t="s">
        <v>14</v>
      </c>
      <c r="F55" s="686" t="s">
        <v>14</v>
      </c>
      <c r="G55" s="686" t="s">
        <v>14</v>
      </c>
      <c r="H55" s="686" t="s">
        <v>14</v>
      </c>
      <c r="I55" s="686" t="s">
        <v>14</v>
      </c>
      <c r="J55" s="686" t="s">
        <v>14</v>
      </c>
      <c r="K55" s="686">
        <v>105595</v>
      </c>
      <c r="L55" s="686">
        <v>181020</v>
      </c>
      <c r="M55" s="686">
        <v>181020</v>
      </c>
      <c r="N55" s="686">
        <v>181020</v>
      </c>
      <c r="O55" s="692">
        <v>47171568.8</v>
      </c>
      <c r="P55" s="693">
        <v>0.3837481020983131</v>
      </c>
    </row>
    <row r="56" spans="1:16" ht="18" customHeight="1">
      <c r="A56" s="108"/>
      <c r="B56" s="265" t="s">
        <v>15</v>
      </c>
      <c r="C56" s="687">
        <v>64.4925048393745</v>
      </c>
      <c r="D56" s="687" t="s">
        <v>275</v>
      </c>
      <c r="E56" s="687" t="s">
        <v>14</v>
      </c>
      <c r="F56" s="687" t="s">
        <v>14</v>
      </c>
      <c r="G56" s="687" t="s">
        <v>14</v>
      </c>
      <c r="H56" s="687" t="s">
        <v>14</v>
      </c>
      <c r="I56" s="687" t="s">
        <v>14</v>
      </c>
      <c r="J56" s="687" t="s">
        <v>14</v>
      </c>
      <c r="K56" s="687" t="s">
        <v>306</v>
      </c>
      <c r="L56" s="687">
        <v>171.4</v>
      </c>
      <c r="M56" s="687">
        <v>100</v>
      </c>
      <c r="N56" s="687">
        <v>100</v>
      </c>
      <c r="O56" s="694">
        <v>104.47292820722933</v>
      </c>
      <c r="P56" s="695"/>
    </row>
    <row r="57" spans="1:16" ht="18" customHeight="1">
      <c r="A57" s="110"/>
      <c r="B57" s="266" t="s">
        <v>16</v>
      </c>
      <c r="C57" s="688">
        <v>0.2737566270443599</v>
      </c>
      <c r="D57" s="688" t="s">
        <v>14</v>
      </c>
      <c r="E57" s="688" t="s">
        <v>14</v>
      </c>
      <c r="F57" s="688" t="s">
        <v>14</v>
      </c>
      <c r="G57" s="688" t="s">
        <v>14</v>
      </c>
      <c r="H57" s="688" t="s">
        <v>14</v>
      </c>
      <c r="I57" s="688" t="s">
        <v>14</v>
      </c>
      <c r="J57" s="688" t="s">
        <v>14</v>
      </c>
      <c r="K57" s="688">
        <v>0.03532391538661282</v>
      </c>
      <c r="L57" s="688">
        <v>0.1</v>
      </c>
      <c r="M57" s="688">
        <v>0.061593525982130914</v>
      </c>
      <c r="N57" s="688">
        <v>0.05851977838066605</v>
      </c>
      <c r="O57" s="696">
        <v>0.2379007379744964</v>
      </c>
      <c r="P57" s="697"/>
    </row>
    <row r="58" spans="1:16" ht="18" customHeight="1">
      <c r="A58" s="112" t="s">
        <v>113</v>
      </c>
      <c r="B58" s="230" t="s">
        <v>20</v>
      </c>
      <c r="C58" s="686">
        <v>339669</v>
      </c>
      <c r="D58" s="686">
        <v>452696</v>
      </c>
      <c r="E58" s="686">
        <v>420080</v>
      </c>
      <c r="F58" s="686">
        <v>360992</v>
      </c>
      <c r="G58" s="686">
        <v>444817</v>
      </c>
      <c r="H58" s="686">
        <v>379909</v>
      </c>
      <c r="I58" s="686">
        <v>465942</v>
      </c>
      <c r="J58" s="686">
        <v>442759</v>
      </c>
      <c r="K58" s="686">
        <v>455333</v>
      </c>
      <c r="L58" s="686">
        <v>402563</v>
      </c>
      <c r="M58" s="686">
        <v>398480</v>
      </c>
      <c r="N58" s="686">
        <v>432284</v>
      </c>
      <c r="O58" s="692">
        <v>8398470.866</v>
      </c>
      <c r="P58" s="693">
        <v>5.1471750857651895</v>
      </c>
    </row>
    <row r="59" spans="1:16" ht="18" customHeight="1">
      <c r="A59" s="108"/>
      <c r="B59" s="265" t="s">
        <v>15</v>
      </c>
      <c r="C59" s="687">
        <v>104.53605391930569</v>
      </c>
      <c r="D59" s="687">
        <v>133.27563009871375</v>
      </c>
      <c r="E59" s="687">
        <v>92.79516496721862</v>
      </c>
      <c r="F59" s="687">
        <v>85.93410778899258</v>
      </c>
      <c r="G59" s="687">
        <v>123.22073619359986</v>
      </c>
      <c r="H59" s="687">
        <v>85.40793180116766</v>
      </c>
      <c r="I59" s="687">
        <v>122.64568620380143</v>
      </c>
      <c r="J59" s="687">
        <v>95.02448802640671</v>
      </c>
      <c r="K59" s="687">
        <v>102.83991968542705</v>
      </c>
      <c r="L59" s="687">
        <v>88.4</v>
      </c>
      <c r="M59" s="687">
        <v>98.98574881447128</v>
      </c>
      <c r="N59" s="687">
        <v>108.48323629793215</v>
      </c>
      <c r="O59" s="694">
        <v>107.08400902943096</v>
      </c>
      <c r="P59" s="695"/>
    </row>
    <row r="60" spans="1:16" ht="18" customHeight="1">
      <c r="A60" s="110"/>
      <c r="B60" s="266" t="s">
        <v>16</v>
      </c>
      <c r="C60" s="688">
        <v>0.15045846224168505</v>
      </c>
      <c r="D60" s="688">
        <v>0.2199946812037508</v>
      </c>
      <c r="E60" s="688">
        <v>0.1732275387349816</v>
      </c>
      <c r="F60" s="688">
        <v>0.1434888268100688</v>
      </c>
      <c r="G60" s="688">
        <v>0.16461688665859953</v>
      </c>
      <c r="H60" s="688">
        <v>0.12372279714327669</v>
      </c>
      <c r="I60" s="688">
        <v>0.1485185874769323</v>
      </c>
      <c r="J60" s="688">
        <v>0.14111429460754965</v>
      </c>
      <c r="K60" s="688">
        <v>0.15231918523351082</v>
      </c>
      <c r="L60" s="688">
        <v>0.1</v>
      </c>
      <c r="M60" s="688">
        <v>0.13558605807844176</v>
      </c>
      <c r="N60" s="688">
        <v>0.13974789458351475</v>
      </c>
      <c r="O60" s="696">
        <v>0.04235607311153722</v>
      </c>
      <c r="P60" s="697"/>
    </row>
    <row r="61" spans="1:16" ht="18" customHeight="1">
      <c r="A61" s="112" t="s">
        <v>10</v>
      </c>
      <c r="B61" s="230" t="s">
        <v>20</v>
      </c>
      <c r="C61" s="686" t="s">
        <v>14</v>
      </c>
      <c r="D61" s="686" t="s">
        <v>14</v>
      </c>
      <c r="E61" s="686" t="s">
        <v>14</v>
      </c>
      <c r="F61" s="686" t="s">
        <v>14</v>
      </c>
      <c r="G61" s="686" t="s">
        <v>14</v>
      </c>
      <c r="H61" s="686" t="s">
        <v>14</v>
      </c>
      <c r="I61" s="686" t="s">
        <v>14</v>
      </c>
      <c r="J61" s="686" t="s">
        <v>14</v>
      </c>
      <c r="K61" s="686" t="s">
        <v>14</v>
      </c>
      <c r="L61" s="686" t="s">
        <v>14</v>
      </c>
      <c r="M61" s="686" t="s">
        <v>14</v>
      </c>
      <c r="N61" s="686" t="s">
        <v>14</v>
      </c>
      <c r="O61" s="698">
        <v>0</v>
      </c>
      <c r="P61" s="693" t="s">
        <v>14</v>
      </c>
    </row>
    <row r="62" spans="1:16" ht="18" customHeight="1">
      <c r="A62" s="108"/>
      <c r="B62" s="265" t="s">
        <v>15</v>
      </c>
      <c r="C62" s="687" t="s">
        <v>14</v>
      </c>
      <c r="D62" s="687" t="s">
        <v>14</v>
      </c>
      <c r="E62" s="687" t="s">
        <v>14</v>
      </c>
      <c r="F62" s="687" t="s">
        <v>14</v>
      </c>
      <c r="G62" s="687" t="s">
        <v>14</v>
      </c>
      <c r="H62" s="687" t="s">
        <v>14</v>
      </c>
      <c r="I62" s="687" t="s">
        <v>14</v>
      </c>
      <c r="J62" s="687" t="s">
        <v>14</v>
      </c>
      <c r="K62" s="687" t="s">
        <v>14</v>
      </c>
      <c r="L62" s="687" t="s">
        <v>14</v>
      </c>
      <c r="M62" s="687" t="s">
        <v>14</v>
      </c>
      <c r="N62" s="687" t="s">
        <v>14</v>
      </c>
      <c r="O62" s="694" t="s">
        <v>14</v>
      </c>
      <c r="P62" s="695"/>
    </row>
    <row r="63" spans="1:16" ht="18" customHeight="1">
      <c r="A63" s="110"/>
      <c r="B63" s="266" t="s">
        <v>16</v>
      </c>
      <c r="C63" s="688" t="s">
        <v>14</v>
      </c>
      <c r="D63" s="688" t="s">
        <v>14</v>
      </c>
      <c r="E63" s="688" t="s">
        <v>14</v>
      </c>
      <c r="F63" s="688" t="s">
        <v>14</v>
      </c>
      <c r="G63" s="688" t="s">
        <v>14</v>
      </c>
      <c r="H63" s="688" t="s">
        <v>14</v>
      </c>
      <c r="I63" s="688" t="s">
        <v>14</v>
      </c>
      <c r="J63" s="688" t="s">
        <v>14</v>
      </c>
      <c r="K63" s="688" t="s">
        <v>14</v>
      </c>
      <c r="L63" s="688" t="s">
        <v>14</v>
      </c>
      <c r="M63" s="688" t="s">
        <v>14</v>
      </c>
      <c r="N63" s="688" t="s">
        <v>14</v>
      </c>
      <c r="O63" s="696" t="s">
        <v>14</v>
      </c>
      <c r="P63" s="697"/>
    </row>
    <row r="64" spans="1:16" ht="18" customHeight="1">
      <c r="A64" s="112" t="s">
        <v>12</v>
      </c>
      <c r="B64" s="230" t="s">
        <v>20</v>
      </c>
      <c r="C64" s="686" t="s">
        <v>14</v>
      </c>
      <c r="D64" s="686" t="s">
        <v>14</v>
      </c>
      <c r="E64" s="686" t="s">
        <v>14</v>
      </c>
      <c r="F64" s="686" t="s">
        <v>14</v>
      </c>
      <c r="G64" s="686" t="s">
        <v>14</v>
      </c>
      <c r="H64" s="686" t="s">
        <v>14</v>
      </c>
      <c r="I64" s="686" t="s">
        <v>14</v>
      </c>
      <c r="J64" s="686" t="s">
        <v>14</v>
      </c>
      <c r="K64" s="686" t="s">
        <v>14</v>
      </c>
      <c r="L64" s="686" t="s">
        <v>14</v>
      </c>
      <c r="M64" s="686" t="s">
        <v>14</v>
      </c>
      <c r="N64" s="686" t="s">
        <v>14</v>
      </c>
      <c r="O64" s="698">
        <v>0</v>
      </c>
      <c r="P64" s="693" t="s">
        <v>14</v>
      </c>
    </row>
    <row r="65" spans="1:16" ht="18" customHeight="1">
      <c r="A65" s="108"/>
      <c r="B65" s="265" t="s">
        <v>15</v>
      </c>
      <c r="C65" s="687" t="s">
        <v>14</v>
      </c>
      <c r="D65" s="687" t="s">
        <v>14</v>
      </c>
      <c r="E65" s="687" t="s">
        <v>14</v>
      </c>
      <c r="F65" s="687" t="s">
        <v>14</v>
      </c>
      <c r="G65" s="687" t="s">
        <v>14</v>
      </c>
      <c r="H65" s="687" t="s">
        <v>14</v>
      </c>
      <c r="I65" s="687" t="s">
        <v>14</v>
      </c>
      <c r="J65" s="687" t="s">
        <v>14</v>
      </c>
      <c r="K65" s="687" t="s">
        <v>14</v>
      </c>
      <c r="L65" s="687" t="s">
        <v>14</v>
      </c>
      <c r="M65" s="687" t="s">
        <v>14</v>
      </c>
      <c r="N65" s="687" t="s">
        <v>14</v>
      </c>
      <c r="O65" s="694" t="s">
        <v>14</v>
      </c>
      <c r="P65" s="695"/>
    </row>
    <row r="66" spans="1:16" ht="18" customHeight="1">
      <c r="A66" s="110"/>
      <c r="B66" s="266" t="s">
        <v>16</v>
      </c>
      <c r="C66" s="688" t="s">
        <v>14</v>
      </c>
      <c r="D66" s="688" t="s">
        <v>14</v>
      </c>
      <c r="E66" s="688" t="s">
        <v>14</v>
      </c>
      <c r="F66" s="688" t="s">
        <v>14</v>
      </c>
      <c r="G66" s="688" t="s">
        <v>14</v>
      </c>
      <c r="H66" s="688" t="s">
        <v>14</v>
      </c>
      <c r="I66" s="688" t="s">
        <v>14</v>
      </c>
      <c r="J66" s="688" t="s">
        <v>14</v>
      </c>
      <c r="K66" s="688" t="s">
        <v>14</v>
      </c>
      <c r="L66" s="688" t="s">
        <v>14</v>
      </c>
      <c r="M66" s="688" t="s">
        <v>14</v>
      </c>
      <c r="N66" s="688" t="s">
        <v>14</v>
      </c>
      <c r="O66" s="696" t="s">
        <v>14</v>
      </c>
      <c r="P66" s="697"/>
    </row>
    <row r="67" spans="1:16" ht="18" customHeight="1">
      <c r="A67" s="112" t="s">
        <v>48</v>
      </c>
      <c r="B67" s="230" t="s">
        <v>20</v>
      </c>
      <c r="C67" s="689" t="s">
        <v>14</v>
      </c>
      <c r="D67" s="689">
        <v>0</v>
      </c>
      <c r="E67" s="689">
        <v>0</v>
      </c>
      <c r="F67" s="689" t="s">
        <v>14</v>
      </c>
      <c r="G67" s="690" t="s">
        <v>14</v>
      </c>
      <c r="H67" s="690" t="s">
        <v>14</v>
      </c>
      <c r="I67" s="690" t="s">
        <v>14</v>
      </c>
      <c r="J67" s="690" t="s">
        <v>14</v>
      </c>
      <c r="K67" s="690" t="s">
        <v>14</v>
      </c>
      <c r="L67" s="690" t="s">
        <v>14</v>
      </c>
      <c r="M67" s="690" t="s">
        <v>14</v>
      </c>
      <c r="N67" s="690" t="s">
        <v>14</v>
      </c>
      <c r="O67" s="692">
        <v>3810</v>
      </c>
      <c r="P67" s="693" t="s">
        <v>14</v>
      </c>
    </row>
    <row r="68" spans="1:16" ht="18" customHeight="1">
      <c r="A68" s="108"/>
      <c r="B68" s="265" t="s">
        <v>15</v>
      </c>
      <c r="C68" s="687" t="s">
        <v>275</v>
      </c>
      <c r="D68" s="687" t="s">
        <v>14</v>
      </c>
      <c r="E68" s="687" t="s">
        <v>14</v>
      </c>
      <c r="F68" s="687" t="s">
        <v>14</v>
      </c>
      <c r="G68" s="687" t="s">
        <v>14</v>
      </c>
      <c r="H68" s="687" t="s">
        <v>14</v>
      </c>
      <c r="I68" s="687" t="s">
        <v>14</v>
      </c>
      <c r="J68" s="687" t="s">
        <v>14</v>
      </c>
      <c r="K68" s="687" t="s">
        <v>14</v>
      </c>
      <c r="L68" s="687" t="s">
        <v>14</v>
      </c>
      <c r="M68" s="687" t="s">
        <v>14</v>
      </c>
      <c r="N68" s="687" t="s">
        <v>14</v>
      </c>
      <c r="O68" s="694">
        <v>9.46677930726035</v>
      </c>
      <c r="P68" s="695"/>
    </row>
    <row r="69" spans="1:16" ht="18" customHeight="1">
      <c r="A69" s="108"/>
      <c r="B69" s="265" t="s">
        <v>16</v>
      </c>
      <c r="C69" s="687" t="s">
        <v>14</v>
      </c>
      <c r="D69" s="687">
        <v>0</v>
      </c>
      <c r="E69" s="687">
        <v>0</v>
      </c>
      <c r="F69" s="687" t="s">
        <v>14</v>
      </c>
      <c r="G69" s="691" t="s">
        <v>14</v>
      </c>
      <c r="H69" s="691" t="s">
        <v>14</v>
      </c>
      <c r="I69" s="691" t="s">
        <v>14</v>
      </c>
      <c r="J69" s="691" t="s">
        <v>14</v>
      </c>
      <c r="K69" s="691" t="s">
        <v>14</v>
      </c>
      <c r="L69" s="691" t="s">
        <v>14</v>
      </c>
      <c r="M69" s="691" t="s">
        <v>14</v>
      </c>
      <c r="N69" s="691" t="s">
        <v>14</v>
      </c>
      <c r="O69" s="696">
        <v>1.921500248435306E-05</v>
      </c>
      <c r="P69" s="697"/>
    </row>
    <row r="70" spans="1:16" ht="18" customHeight="1">
      <c r="A70" s="134" t="s">
        <v>13</v>
      </c>
      <c r="B70" s="448" t="s">
        <v>20</v>
      </c>
      <c r="C70" s="452">
        <v>225755996</v>
      </c>
      <c r="D70" s="452">
        <v>205775884</v>
      </c>
      <c r="E70" s="452">
        <v>242501858</v>
      </c>
      <c r="F70" s="452">
        <v>251581958</v>
      </c>
      <c r="G70" s="452">
        <v>270213469</v>
      </c>
      <c r="H70" s="452">
        <v>307064671</v>
      </c>
      <c r="I70" s="452">
        <v>313726388</v>
      </c>
      <c r="J70" s="452">
        <v>313759142</v>
      </c>
      <c r="K70" s="452">
        <v>298933453</v>
      </c>
      <c r="L70" s="452">
        <v>292334162</v>
      </c>
      <c r="M70" s="699">
        <v>293894524</v>
      </c>
      <c r="N70" s="699">
        <v>309331315</v>
      </c>
      <c r="O70" s="453">
        <v>19828256608.879</v>
      </c>
      <c r="P70" s="451">
        <v>1.5600530147541205</v>
      </c>
    </row>
    <row r="71" spans="1:16" ht="18" customHeight="1">
      <c r="A71" s="108"/>
      <c r="B71" s="265" t="s">
        <v>15</v>
      </c>
      <c r="C71" s="273">
        <v>93.19222326330089</v>
      </c>
      <c r="D71" s="273">
        <v>91.14968711617298</v>
      </c>
      <c r="E71" s="273">
        <v>117.8475598238713</v>
      </c>
      <c r="F71" s="273">
        <v>103.74434244540922</v>
      </c>
      <c r="G71" s="273">
        <v>107.40574210810459</v>
      </c>
      <c r="H71" s="273">
        <v>113.637810926442</v>
      </c>
      <c r="I71" s="273">
        <v>102.16948337895894</v>
      </c>
      <c r="J71" s="273">
        <v>100.01044030762245</v>
      </c>
      <c r="K71" s="273">
        <v>95.27481847843656</v>
      </c>
      <c r="L71" s="273">
        <v>97.8</v>
      </c>
      <c r="M71" s="272">
        <v>100.53375971844167</v>
      </c>
      <c r="N71" s="272">
        <v>105.25249357827435</v>
      </c>
      <c r="O71" s="275">
        <v>107.45183300614782</v>
      </c>
      <c r="P71" s="255"/>
    </row>
    <row r="72" spans="1:16" ht="18" customHeight="1">
      <c r="A72" s="126"/>
      <c r="B72" s="267" t="s">
        <v>16</v>
      </c>
      <c r="C72" s="285">
        <v>100</v>
      </c>
      <c r="D72" s="285">
        <v>100</v>
      </c>
      <c r="E72" s="285">
        <v>100</v>
      </c>
      <c r="F72" s="285">
        <v>100</v>
      </c>
      <c r="G72" s="285">
        <v>100</v>
      </c>
      <c r="H72" s="285">
        <v>100</v>
      </c>
      <c r="I72" s="285">
        <v>100</v>
      </c>
      <c r="J72" s="285">
        <v>100</v>
      </c>
      <c r="K72" s="285">
        <v>100</v>
      </c>
      <c r="L72" s="285">
        <v>100</v>
      </c>
      <c r="M72" s="286">
        <v>100</v>
      </c>
      <c r="N72" s="286">
        <v>100</v>
      </c>
      <c r="O72" s="287">
        <v>100</v>
      </c>
      <c r="P72" s="262"/>
    </row>
    <row r="73" spans="1:16" ht="18" customHeight="1">
      <c r="A73" s="99"/>
      <c r="B73" s="99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441"/>
      <c r="N73" s="441"/>
      <c r="O73" s="441"/>
      <c r="P73" s="447"/>
    </row>
    <row r="74" spans="1:20" ht="18" customHeight="1">
      <c r="A74" s="98" t="s">
        <v>341</v>
      </c>
      <c r="C74" s="98"/>
      <c r="D74" s="98"/>
      <c r="E74" s="98"/>
      <c r="F74" s="98"/>
      <c r="G74" s="98"/>
      <c r="H74" s="103"/>
      <c r="M74" s="104"/>
      <c r="N74" s="104"/>
      <c r="P74" s="104"/>
      <c r="Q74" s="104"/>
      <c r="R74" s="103"/>
      <c r="S74" s="103"/>
      <c r="T74" s="146"/>
    </row>
    <row r="75" spans="1:17" ht="18" customHeight="1">
      <c r="A75" s="98" t="s">
        <v>342</v>
      </c>
      <c r="C75" s="98"/>
      <c r="D75" s="98"/>
      <c r="E75" s="98"/>
      <c r="F75" s="98"/>
      <c r="G75" s="98"/>
      <c r="H75" s="103"/>
      <c r="I75" s="103"/>
      <c r="J75" s="103"/>
      <c r="K75" s="103"/>
      <c r="L75" s="103"/>
      <c r="M75" s="104"/>
      <c r="N75" s="104"/>
      <c r="O75" s="104"/>
      <c r="P75" s="104"/>
      <c r="Q75" s="243"/>
    </row>
    <row r="76" spans="1:17" ht="18" customHeight="1">
      <c r="A76" s="103" t="s">
        <v>218</v>
      </c>
      <c r="B76" s="284"/>
      <c r="C76" s="98"/>
      <c r="D76" s="103"/>
      <c r="E76" s="103"/>
      <c r="F76" s="103"/>
      <c r="G76" s="103"/>
      <c r="H76" s="103"/>
      <c r="I76" s="103"/>
      <c r="J76" s="103"/>
      <c r="K76" s="103"/>
      <c r="L76" s="103"/>
      <c r="M76" s="104"/>
      <c r="N76" s="104"/>
      <c r="O76" s="104"/>
      <c r="P76" s="104"/>
      <c r="Q76" s="103"/>
    </row>
    <row r="77" spans="1:17" ht="18" customHeight="1">
      <c r="A77" s="103" t="s">
        <v>221</v>
      </c>
      <c r="B77" s="28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4"/>
      <c r="N77" s="104"/>
      <c r="O77" s="104"/>
      <c r="P77" s="104"/>
      <c r="Q77" s="103"/>
    </row>
    <row r="78" spans="1:18" ht="12">
      <c r="A78" s="146" t="s">
        <v>302</v>
      </c>
      <c r="B78" s="284"/>
      <c r="C78" s="103"/>
      <c r="O78" s="104"/>
      <c r="P78" s="104"/>
      <c r="Q78" s="103"/>
      <c r="R78" s="146"/>
    </row>
  </sheetData>
  <sheetProtection/>
  <printOptions/>
  <pageMargins left="0.6" right="0.75" top="0.57" bottom="0.6" header="0.33" footer="0.45"/>
  <pageSetup fitToWidth="2" fitToHeight="1" horizontalDpi="300" verticalDpi="300" orientation="portrait" paperSize="9" scale="57" r:id="rId1"/>
  <colBreaks count="1" manualBreakCount="1">
    <brk id="4" max="7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43">
      <selection activeCell="C58" sqref="C58:O59"/>
    </sheetView>
  </sheetViews>
  <sheetFormatPr defaultColWidth="23.50390625" defaultRowHeight="16.5" customHeight="1"/>
  <cols>
    <col min="1" max="1" width="20.625" style="98" customWidth="1"/>
    <col min="2" max="2" width="8.50390625" style="98" bestFit="1" customWidth="1"/>
    <col min="3" max="4" width="9.625" style="146" customWidth="1"/>
    <col min="5" max="12" width="9.625" style="99" customWidth="1"/>
    <col min="13" max="15" width="9.625" style="3" customWidth="1"/>
    <col min="16" max="16384" width="23.50390625" style="98" customWidth="1"/>
  </cols>
  <sheetData>
    <row r="1" spans="1:5" ht="18" customHeight="1">
      <c r="A1" s="2" t="s">
        <v>43</v>
      </c>
      <c r="B1" s="2"/>
      <c r="C1" s="243"/>
      <c r="D1" s="243"/>
      <c r="E1" s="3"/>
    </row>
    <row r="2" spans="4:15" ht="18" customHeight="1">
      <c r="D2" s="294"/>
      <c r="E2" s="294"/>
      <c r="F2" s="294"/>
      <c r="G2" s="294"/>
      <c r="H2" s="294"/>
      <c r="I2" s="294"/>
      <c r="J2" s="294"/>
      <c r="K2" s="294"/>
      <c r="L2" s="294"/>
      <c r="M2" s="15"/>
      <c r="N2" s="15"/>
      <c r="O2" s="15" t="s">
        <v>86</v>
      </c>
    </row>
    <row r="3" spans="1:15" ht="18" customHeight="1">
      <c r="A3" s="190" t="s">
        <v>0</v>
      </c>
      <c r="B3" s="321"/>
      <c r="C3" s="460" t="s">
        <v>231</v>
      </c>
      <c r="D3" s="460" t="s">
        <v>232</v>
      </c>
      <c r="E3" s="460" t="s">
        <v>233</v>
      </c>
      <c r="F3" s="460" t="s">
        <v>234</v>
      </c>
      <c r="G3" s="459" t="s">
        <v>235</v>
      </c>
      <c r="H3" s="460" t="s">
        <v>258</v>
      </c>
      <c r="I3" s="460" t="s">
        <v>260</v>
      </c>
      <c r="J3" s="460" t="s">
        <v>268</v>
      </c>
      <c r="K3" s="460" t="s">
        <v>277</v>
      </c>
      <c r="L3" s="460" t="s">
        <v>287</v>
      </c>
      <c r="M3" s="497" t="s">
        <v>300</v>
      </c>
      <c r="N3" s="546" t="s">
        <v>316</v>
      </c>
      <c r="O3" s="501" t="s">
        <v>339</v>
      </c>
    </row>
    <row r="4" spans="1:15" ht="18" customHeight="1">
      <c r="A4" s="309" t="s">
        <v>2</v>
      </c>
      <c r="B4" s="230" t="s">
        <v>44</v>
      </c>
      <c r="C4" s="270">
        <v>73654</v>
      </c>
      <c r="D4" s="295">
        <v>71306</v>
      </c>
      <c r="E4" s="295">
        <v>68572</v>
      </c>
      <c r="F4" s="179">
        <v>74658</v>
      </c>
      <c r="G4" s="178">
        <v>81231</v>
      </c>
      <c r="H4" s="295">
        <v>83172</v>
      </c>
      <c r="I4" s="295">
        <v>82100</v>
      </c>
      <c r="J4" s="295">
        <v>80505</v>
      </c>
      <c r="K4" s="295">
        <v>81274</v>
      </c>
      <c r="L4" s="295">
        <v>81936</v>
      </c>
      <c r="M4" s="271">
        <v>81818</v>
      </c>
      <c r="N4" s="271">
        <v>79357</v>
      </c>
      <c r="O4" s="310">
        <v>80307</v>
      </c>
    </row>
    <row r="5" spans="1:15" ht="18" customHeight="1">
      <c r="A5" s="110"/>
      <c r="B5" s="265" t="s">
        <v>15</v>
      </c>
      <c r="C5" s="296">
        <v>91.99505389505764</v>
      </c>
      <c r="D5" s="297">
        <v>96.81212154126048</v>
      </c>
      <c r="E5" s="297">
        <v>96.16582054806048</v>
      </c>
      <c r="F5" s="276">
        <v>108.87534270547745</v>
      </c>
      <c r="G5" s="296">
        <v>108.80414690990918</v>
      </c>
      <c r="H5" s="297">
        <v>102.38948184806293</v>
      </c>
      <c r="I5" s="297">
        <v>98.71110469869667</v>
      </c>
      <c r="J5" s="297">
        <v>98.0572472594397</v>
      </c>
      <c r="K5" s="297">
        <v>100.95522017266008</v>
      </c>
      <c r="L5" s="297">
        <v>100.81452863154267</v>
      </c>
      <c r="M5" s="278">
        <v>99.9</v>
      </c>
      <c r="N5" s="278">
        <v>96.99210442689873</v>
      </c>
      <c r="O5" s="311">
        <v>101.19712186700608</v>
      </c>
    </row>
    <row r="6" spans="1:15" ht="18" customHeight="1">
      <c r="A6" s="309" t="s">
        <v>3</v>
      </c>
      <c r="B6" s="230" t="s">
        <v>44</v>
      </c>
      <c r="C6" s="270">
        <v>12817</v>
      </c>
      <c r="D6" s="295">
        <v>12392</v>
      </c>
      <c r="E6" s="295">
        <v>12006</v>
      </c>
      <c r="F6" s="179">
        <v>11910</v>
      </c>
      <c r="G6" s="178">
        <v>8584</v>
      </c>
      <c r="H6" s="295">
        <v>8042</v>
      </c>
      <c r="I6" s="295">
        <v>7730</v>
      </c>
      <c r="J6" s="295">
        <v>6198</v>
      </c>
      <c r="K6" s="295">
        <v>5914</v>
      </c>
      <c r="L6" s="295">
        <v>5614</v>
      </c>
      <c r="M6" s="271">
        <v>4084</v>
      </c>
      <c r="N6" s="271">
        <v>3990</v>
      </c>
      <c r="O6" s="310">
        <v>3872</v>
      </c>
    </row>
    <row r="7" spans="1:15" ht="18" customHeight="1">
      <c r="A7" s="110"/>
      <c r="B7" s="265" t="s">
        <v>15</v>
      </c>
      <c r="C7" s="296">
        <v>98.32003682111076</v>
      </c>
      <c r="D7" s="297">
        <v>96.68409144105485</v>
      </c>
      <c r="E7" s="297">
        <v>96.88508715300193</v>
      </c>
      <c r="F7" s="276">
        <v>99.20039980009994</v>
      </c>
      <c r="G7" s="296">
        <v>72.07388748950461</v>
      </c>
      <c r="H7" s="297">
        <v>93.68592730661696</v>
      </c>
      <c r="I7" s="297">
        <v>96.12036806764486</v>
      </c>
      <c r="J7" s="297">
        <v>80.18111254851229</v>
      </c>
      <c r="K7" s="297">
        <v>95.41787673443046</v>
      </c>
      <c r="L7" s="297">
        <v>94.92729117348664</v>
      </c>
      <c r="M7" s="278">
        <v>72.7</v>
      </c>
      <c r="N7" s="278">
        <v>97.69833496571988</v>
      </c>
      <c r="O7" s="311">
        <v>97.04260651629073</v>
      </c>
    </row>
    <row r="8" spans="1:15" ht="18" customHeight="1">
      <c r="A8" s="309" t="s">
        <v>50</v>
      </c>
      <c r="B8" s="230" t="s">
        <v>44</v>
      </c>
      <c r="C8" s="280">
        <v>5574</v>
      </c>
      <c r="D8" s="295">
        <v>5469</v>
      </c>
      <c r="E8" s="295">
        <v>5520</v>
      </c>
      <c r="F8" s="179">
        <v>5656</v>
      </c>
      <c r="G8" s="178">
        <v>6098</v>
      </c>
      <c r="H8" s="295">
        <v>6546</v>
      </c>
      <c r="I8" s="295">
        <v>6820</v>
      </c>
      <c r="J8" s="295">
        <v>7596</v>
      </c>
      <c r="K8" s="295">
        <v>7838</v>
      </c>
      <c r="L8" s="295">
        <v>7712</v>
      </c>
      <c r="M8" s="271">
        <v>7846</v>
      </c>
      <c r="N8" s="271">
        <v>7595</v>
      </c>
      <c r="O8" s="310">
        <v>7916</v>
      </c>
    </row>
    <row r="9" spans="1:15" ht="18" customHeight="1">
      <c r="A9" s="110"/>
      <c r="B9" s="265" t="s">
        <v>15</v>
      </c>
      <c r="C9" s="296">
        <v>89.90322580645162</v>
      </c>
      <c r="D9" s="297">
        <v>98.11625403659849</v>
      </c>
      <c r="E9" s="297">
        <v>100.93252879868348</v>
      </c>
      <c r="F9" s="276">
        <v>102.46376811594202</v>
      </c>
      <c r="G9" s="296">
        <v>107.81471004243282</v>
      </c>
      <c r="H9" s="297">
        <v>107.34667103968513</v>
      </c>
      <c r="I9" s="297">
        <v>104.18576229758631</v>
      </c>
      <c r="J9" s="297">
        <v>111.3782991202346</v>
      </c>
      <c r="K9" s="297">
        <v>103.18588730911004</v>
      </c>
      <c r="L9" s="297">
        <v>98.39244705281959</v>
      </c>
      <c r="M9" s="278">
        <v>101.7</v>
      </c>
      <c r="N9" s="278">
        <v>96.80091766505225</v>
      </c>
      <c r="O9" s="311">
        <v>104.22646477946019</v>
      </c>
    </row>
    <row r="10" spans="1:15" ht="18" customHeight="1">
      <c r="A10" s="312" t="s">
        <v>111</v>
      </c>
      <c r="B10" s="230" t="s">
        <v>44</v>
      </c>
      <c r="C10" s="245">
        <v>190</v>
      </c>
      <c r="D10" s="295">
        <v>205</v>
      </c>
      <c r="E10" s="295">
        <v>205</v>
      </c>
      <c r="F10" s="179">
        <v>286</v>
      </c>
      <c r="G10" s="178">
        <v>514</v>
      </c>
      <c r="H10" s="295">
        <v>464</v>
      </c>
      <c r="I10" s="295">
        <v>483</v>
      </c>
      <c r="J10" s="295">
        <v>377</v>
      </c>
      <c r="K10" s="295">
        <v>483</v>
      </c>
      <c r="L10" s="295">
        <v>446</v>
      </c>
      <c r="M10" s="271">
        <v>472</v>
      </c>
      <c r="N10" s="271">
        <v>476</v>
      </c>
      <c r="O10" s="310">
        <v>576</v>
      </c>
    </row>
    <row r="11" spans="1:15" ht="18" customHeight="1">
      <c r="A11" s="110"/>
      <c r="B11" s="265" t="s">
        <v>15</v>
      </c>
      <c r="C11" s="296">
        <v>109.82658959537572</v>
      </c>
      <c r="D11" s="297">
        <v>107.89473684210526</v>
      </c>
      <c r="E11" s="297">
        <v>100</v>
      </c>
      <c r="F11" s="276">
        <v>139.5121951219512</v>
      </c>
      <c r="G11" s="296">
        <v>179.72027972027973</v>
      </c>
      <c r="H11" s="297">
        <v>90.27237354085604</v>
      </c>
      <c r="I11" s="297">
        <v>104.09482758620689</v>
      </c>
      <c r="J11" s="297">
        <v>78.05383022774328</v>
      </c>
      <c r="K11" s="297">
        <v>128.11671087533156</v>
      </c>
      <c r="L11" s="297">
        <v>92.33954451345755</v>
      </c>
      <c r="M11" s="278">
        <v>105.8</v>
      </c>
      <c r="N11" s="278">
        <v>100.84745762711864</v>
      </c>
      <c r="O11" s="311">
        <v>121.00840336134453</v>
      </c>
    </row>
    <row r="12" spans="1:15" ht="18" customHeight="1">
      <c r="A12" s="309" t="s">
        <v>4</v>
      </c>
      <c r="B12" s="230" t="s">
        <v>44</v>
      </c>
      <c r="C12" s="270">
        <v>25945</v>
      </c>
      <c r="D12" s="295">
        <v>22906</v>
      </c>
      <c r="E12" s="295">
        <v>18791</v>
      </c>
      <c r="F12" s="179">
        <v>26045</v>
      </c>
      <c r="G12" s="178">
        <v>33344</v>
      </c>
      <c r="H12" s="295">
        <v>32855</v>
      </c>
      <c r="I12" s="295">
        <v>33059</v>
      </c>
      <c r="J12" s="295">
        <v>33688</v>
      </c>
      <c r="K12" s="295">
        <v>33984</v>
      </c>
      <c r="L12" s="295">
        <v>34058</v>
      </c>
      <c r="M12" s="271">
        <v>33890</v>
      </c>
      <c r="N12" s="271">
        <v>33380</v>
      </c>
      <c r="O12" s="310">
        <v>35450</v>
      </c>
    </row>
    <row r="13" spans="1:15" ht="18" customHeight="1">
      <c r="A13" s="110"/>
      <c r="B13" s="265" t="s">
        <v>15</v>
      </c>
      <c r="C13" s="296">
        <v>88.88926956283404</v>
      </c>
      <c r="D13" s="297">
        <v>88.28676045480825</v>
      </c>
      <c r="E13" s="297">
        <v>82.03527460054134</v>
      </c>
      <c r="F13" s="276">
        <v>138.60358682347933</v>
      </c>
      <c r="G13" s="296">
        <v>128.0245728546746</v>
      </c>
      <c r="H13" s="297">
        <v>98.53346928982725</v>
      </c>
      <c r="I13" s="297">
        <v>100.6209100593517</v>
      </c>
      <c r="J13" s="297">
        <v>101.90265888260383</v>
      </c>
      <c r="K13" s="297">
        <v>100.87865115174543</v>
      </c>
      <c r="L13" s="297">
        <v>100.2177495291902</v>
      </c>
      <c r="M13" s="278">
        <v>99.5</v>
      </c>
      <c r="N13" s="278">
        <v>98.49513130717025</v>
      </c>
      <c r="O13" s="311">
        <v>106.20131815458357</v>
      </c>
    </row>
    <row r="14" spans="1:15" ht="18" customHeight="1">
      <c r="A14" s="309" t="s">
        <v>5</v>
      </c>
      <c r="B14" s="230" t="s">
        <v>44</v>
      </c>
      <c r="C14" s="270">
        <v>59492</v>
      </c>
      <c r="D14" s="295">
        <v>57301</v>
      </c>
      <c r="E14" s="295">
        <v>55982</v>
      </c>
      <c r="F14" s="179">
        <v>66052</v>
      </c>
      <c r="G14" s="178">
        <v>53175</v>
      </c>
      <c r="H14" s="295">
        <v>74368</v>
      </c>
      <c r="I14" s="295">
        <v>71183</v>
      </c>
      <c r="J14" s="295">
        <v>49825</v>
      </c>
      <c r="K14" s="295">
        <v>50982</v>
      </c>
      <c r="L14" s="295">
        <v>49152</v>
      </c>
      <c r="M14" s="271">
        <v>48547</v>
      </c>
      <c r="N14" s="271">
        <v>45741</v>
      </c>
      <c r="O14" s="310">
        <v>45115</v>
      </c>
    </row>
    <row r="15" spans="1:15" ht="18" customHeight="1">
      <c r="A15" s="110"/>
      <c r="B15" s="265" t="s">
        <v>15</v>
      </c>
      <c r="C15" s="296">
        <v>105.83881871553105</v>
      </c>
      <c r="D15" s="297">
        <v>96.31715188596786</v>
      </c>
      <c r="E15" s="297">
        <v>97.69812045165006</v>
      </c>
      <c r="F15" s="276">
        <v>117.98792469007896</v>
      </c>
      <c r="G15" s="296">
        <v>80.50475383031551</v>
      </c>
      <c r="H15" s="297">
        <v>139.85519511048426</v>
      </c>
      <c r="I15" s="297">
        <v>95.71724397590361</v>
      </c>
      <c r="J15" s="297">
        <v>69.99564502760491</v>
      </c>
      <c r="K15" s="297">
        <v>102.32212744606122</v>
      </c>
      <c r="L15" s="297">
        <v>96.41049782276097</v>
      </c>
      <c r="M15" s="278">
        <v>98.8</v>
      </c>
      <c r="N15" s="278">
        <v>94.22003419366798</v>
      </c>
      <c r="O15" s="311">
        <v>98.6314247611552</v>
      </c>
    </row>
    <row r="16" spans="1:15" ht="18" customHeight="1">
      <c r="A16" s="309" t="s">
        <v>6</v>
      </c>
      <c r="B16" s="230" t="s">
        <v>44</v>
      </c>
      <c r="C16" s="270">
        <v>24</v>
      </c>
      <c r="D16" s="295">
        <v>24</v>
      </c>
      <c r="E16" s="295">
        <v>24</v>
      </c>
      <c r="F16" s="179">
        <v>24</v>
      </c>
      <c r="G16" s="178">
        <v>24</v>
      </c>
      <c r="H16" s="295">
        <v>24</v>
      </c>
      <c r="I16" s="295">
        <v>24</v>
      </c>
      <c r="J16" s="295">
        <v>24</v>
      </c>
      <c r="K16" s="295">
        <v>24</v>
      </c>
      <c r="L16" s="295">
        <v>24</v>
      </c>
      <c r="M16" s="271">
        <v>24</v>
      </c>
      <c r="N16" s="271">
        <v>24</v>
      </c>
      <c r="O16" s="310">
        <v>24</v>
      </c>
    </row>
    <row r="17" spans="1:15" ht="18" customHeight="1">
      <c r="A17" s="110"/>
      <c r="B17" s="265" t="s">
        <v>15</v>
      </c>
      <c r="C17" s="296">
        <v>100</v>
      </c>
      <c r="D17" s="297">
        <v>100</v>
      </c>
      <c r="E17" s="297">
        <v>100</v>
      </c>
      <c r="F17" s="276">
        <v>100</v>
      </c>
      <c r="G17" s="296">
        <v>100</v>
      </c>
      <c r="H17" s="297">
        <v>100</v>
      </c>
      <c r="I17" s="297">
        <v>100</v>
      </c>
      <c r="J17" s="297">
        <v>100</v>
      </c>
      <c r="K17" s="297">
        <v>100</v>
      </c>
      <c r="L17" s="297">
        <v>100</v>
      </c>
      <c r="M17" s="278">
        <v>100</v>
      </c>
      <c r="N17" s="278">
        <v>100</v>
      </c>
      <c r="O17" s="311">
        <v>100</v>
      </c>
    </row>
    <row r="18" spans="1:15" ht="18" customHeight="1">
      <c r="A18" s="309" t="s">
        <v>7</v>
      </c>
      <c r="B18" s="230" t="s">
        <v>44</v>
      </c>
      <c r="C18" s="270">
        <v>27979</v>
      </c>
      <c r="D18" s="295">
        <v>26859</v>
      </c>
      <c r="E18" s="295">
        <v>18012</v>
      </c>
      <c r="F18" s="179">
        <v>28537</v>
      </c>
      <c r="G18" s="178">
        <v>32532</v>
      </c>
      <c r="H18" s="295">
        <v>30035</v>
      </c>
      <c r="I18" s="295">
        <v>32292</v>
      </c>
      <c r="J18" s="295">
        <v>30971</v>
      </c>
      <c r="K18" s="295">
        <v>31263</v>
      </c>
      <c r="L18" s="295">
        <v>30300</v>
      </c>
      <c r="M18" s="271">
        <v>30108</v>
      </c>
      <c r="N18" s="271">
        <v>29366</v>
      </c>
      <c r="O18" s="310">
        <v>27615</v>
      </c>
    </row>
    <row r="19" spans="1:15" ht="18" customHeight="1">
      <c r="A19" s="110"/>
      <c r="B19" s="265" t="s">
        <v>15</v>
      </c>
      <c r="C19" s="296">
        <v>90.12401352874859</v>
      </c>
      <c r="D19" s="297">
        <v>95.99699774831123</v>
      </c>
      <c r="E19" s="297">
        <v>67.06132022785658</v>
      </c>
      <c r="F19" s="276">
        <v>158.4332667110815</v>
      </c>
      <c r="G19" s="296">
        <v>113.99936923993413</v>
      </c>
      <c r="H19" s="297">
        <v>92.32448051149638</v>
      </c>
      <c r="I19" s="297">
        <v>107.51456633927086</v>
      </c>
      <c r="J19" s="297">
        <v>95.90920351789917</v>
      </c>
      <c r="K19" s="297">
        <v>100.94281747441154</v>
      </c>
      <c r="L19" s="297">
        <v>96.91968141253238</v>
      </c>
      <c r="M19" s="278">
        <v>99.4</v>
      </c>
      <c r="N19" s="278">
        <v>97.53553872724858</v>
      </c>
      <c r="O19" s="311">
        <v>94.03732207314582</v>
      </c>
    </row>
    <row r="20" spans="1:15" ht="18" customHeight="1">
      <c r="A20" s="309" t="s">
        <v>8</v>
      </c>
      <c r="B20" s="230" t="s">
        <v>44</v>
      </c>
      <c r="C20" s="270">
        <v>92</v>
      </c>
      <c r="D20" s="295">
        <v>1887</v>
      </c>
      <c r="E20" s="295">
        <v>221</v>
      </c>
      <c r="F20" s="179">
        <v>95</v>
      </c>
      <c r="G20" s="178">
        <v>87</v>
      </c>
      <c r="H20" s="295">
        <v>96</v>
      </c>
      <c r="I20" s="295">
        <v>101</v>
      </c>
      <c r="J20" s="295">
        <v>1301</v>
      </c>
      <c r="K20" s="295">
        <v>1414</v>
      </c>
      <c r="L20" s="295">
        <v>2580</v>
      </c>
      <c r="M20" s="271">
        <v>871</v>
      </c>
      <c r="N20" s="271">
        <v>1518</v>
      </c>
      <c r="O20" s="310">
        <v>1503</v>
      </c>
    </row>
    <row r="21" spans="1:15" ht="18" customHeight="1">
      <c r="A21" s="110"/>
      <c r="B21" s="265" t="s">
        <v>15</v>
      </c>
      <c r="C21" s="296">
        <v>87.61904761904762</v>
      </c>
      <c r="D21" s="297">
        <v>2051.086956521739</v>
      </c>
      <c r="E21" s="297">
        <v>11.711711711711711</v>
      </c>
      <c r="F21" s="276">
        <v>42.98642533936652</v>
      </c>
      <c r="G21" s="296">
        <v>91.57894736842105</v>
      </c>
      <c r="H21" s="297">
        <v>110.34482758620689</v>
      </c>
      <c r="I21" s="297">
        <v>105.20833333333333</v>
      </c>
      <c r="J21" s="297">
        <v>1288.118811881188</v>
      </c>
      <c r="K21" s="297">
        <v>108.68562644119908</v>
      </c>
      <c r="L21" s="297">
        <v>182.46110325318244</v>
      </c>
      <c r="M21" s="278">
        <v>33.8</v>
      </c>
      <c r="N21" s="278">
        <v>174.28243398392652</v>
      </c>
      <c r="O21" s="311">
        <v>99.01185770750988</v>
      </c>
    </row>
    <row r="22" spans="1:15" ht="18" customHeight="1">
      <c r="A22" s="309" t="s">
        <v>9</v>
      </c>
      <c r="B22" s="230" t="s">
        <v>44</v>
      </c>
      <c r="C22" s="270">
        <v>518</v>
      </c>
      <c r="D22" s="295">
        <v>508</v>
      </c>
      <c r="E22" s="295">
        <v>507</v>
      </c>
      <c r="F22" s="179">
        <v>464</v>
      </c>
      <c r="G22" s="178">
        <v>469</v>
      </c>
      <c r="H22" s="295">
        <v>472</v>
      </c>
      <c r="I22" s="295">
        <v>477</v>
      </c>
      <c r="J22" s="295">
        <v>458</v>
      </c>
      <c r="K22" s="295">
        <v>448</v>
      </c>
      <c r="L22" s="295">
        <v>445</v>
      </c>
      <c r="M22" s="271">
        <v>457</v>
      </c>
      <c r="N22" s="271">
        <v>445</v>
      </c>
      <c r="O22" s="310">
        <v>446</v>
      </c>
    </row>
    <row r="23" spans="1:15" ht="18" customHeight="1">
      <c r="A23" s="110"/>
      <c r="B23" s="265" t="s">
        <v>15</v>
      </c>
      <c r="C23" s="296">
        <v>98.292220113852</v>
      </c>
      <c r="D23" s="297">
        <v>98.06949806949807</v>
      </c>
      <c r="E23" s="297">
        <v>99.80314960629921</v>
      </c>
      <c r="F23" s="276">
        <v>91.51873767258382</v>
      </c>
      <c r="G23" s="296">
        <v>101.07758620689656</v>
      </c>
      <c r="H23" s="297">
        <v>100.63965884861408</v>
      </c>
      <c r="I23" s="297">
        <v>101.05932203389831</v>
      </c>
      <c r="J23" s="297">
        <v>96.0167714884696</v>
      </c>
      <c r="K23" s="297">
        <v>97.81659388646288</v>
      </c>
      <c r="L23" s="297">
        <v>99.33035714285714</v>
      </c>
      <c r="M23" s="278">
        <v>102.7</v>
      </c>
      <c r="N23" s="278">
        <v>97.3741794310722</v>
      </c>
      <c r="O23" s="311">
        <v>100.22471910112361</v>
      </c>
    </row>
    <row r="24" spans="1:15" ht="18" customHeight="1">
      <c r="A24" s="309" t="s">
        <v>78</v>
      </c>
      <c r="B24" s="230" t="s">
        <v>44</v>
      </c>
      <c r="C24" s="270">
        <v>92167</v>
      </c>
      <c r="D24" s="295">
        <v>83672</v>
      </c>
      <c r="E24" s="295">
        <v>98242</v>
      </c>
      <c r="F24" s="179">
        <v>85315</v>
      </c>
      <c r="G24" s="178">
        <v>74791</v>
      </c>
      <c r="H24" s="295">
        <v>60623</v>
      </c>
      <c r="I24" s="295">
        <v>79866</v>
      </c>
      <c r="J24" s="295">
        <v>78282</v>
      </c>
      <c r="K24" s="295">
        <v>83812</v>
      </c>
      <c r="L24" s="295">
        <v>88379</v>
      </c>
      <c r="M24" s="271">
        <v>43162</v>
      </c>
      <c r="N24" s="271" t="s">
        <v>14</v>
      </c>
      <c r="O24" s="310" t="s">
        <v>14</v>
      </c>
    </row>
    <row r="25" spans="1:15" ht="18" customHeight="1">
      <c r="A25" s="110"/>
      <c r="B25" s="265" t="s">
        <v>15</v>
      </c>
      <c r="C25" s="296">
        <v>92.71587799774666</v>
      </c>
      <c r="D25" s="297">
        <v>90.78303514273004</v>
      </c>
      <c r="E25" s="297">
        <v>117.41323262262166</v>
      </c>
      <c r="F25" s="276">
        <v>86.84167667596344</v>
      </c>
      <c r="G25" s="296">
        <v>87.66453730293617</v>
      </c>
      <c r="H25" s="297">
        <v>81.05654423660602</v>
      </c>
      <c r="I25" s="297">
        <v>131.74207808917407</v>
      </c>
      <c r="J25" s="297">
        <v>98.01667793554203</v>
      </c>
      <c r="K25" s="297">
        <v>107.06420377609156</v>
      </c>
      <c r="L25" s="297">
        <v>105.44910036748914</v>
      </c>
      <c r="M25" s="278">
        <v>48.8</v>
      </c>
      <c r="N25" s="278" t="s">
        <v>14</v>
      </c>
      <c r="O25" s="311" t="s">
        <v>14</v>
      </c>
    </row>
    <row r="26" spans="1:15" ht="18" customHeight="1">
      <c r="A26" s="309" t="s">
        <v>79</v>
      </c>
      <c r="B26" s="230" t="s">
        <v>44</v>
      </c>
      <c r="C26" s="270">
        <v>2943</v>
      </c>
      <c r="D26" s="295">
        <v>3104</v>
      </c>
      <c r="E26" s="295">
        <v>3124</v>
      </c>
      <c r="F26" s="179">
        <v>3081</v>
      </c>
      <c r="G26" s="178">
        <v>3167</v>
      </c>
      <c r="H26" s="295">
        <v>3211</v>
      </c>
      <c r="I26" s="295">
        <v>3189</v>
      </c>
      <c r="J26" s="295">
        <v>3245</v>
      </c>
      <c r="K26" s="295">
        <v>3120</v>
      </c>
      <c r="L26" s="295">
        <v>3054</v>
      </c>
      <c r="M26" s="271">
        <v>2931</v>
      </c>
      <c r="N26" s="271">
        <v>2881</v>
      </c>
      <c r="O26" s="310">
        <v>2871</v>
      </c>
    </row>
    <row r="27" spans="1:15" ht="18" customHeight="1">
      <c r="A27" s="110"/>
      <c r="B27" s="265" t="s">
        <v>15</v>
      </c>
      <c r="C27" s="296">
        <v>83.18258903335217</v>
      </c>
      <c r="D27" s="297">
        <v>105.4706082229018</v>
      </c>
      <c r="E27" s="297">
        <v>100.64432989690721</v>
      </c>
      <c r="F27" s="276">
        <v>98.6235595390525</v>
      </c>
      <c r="G27" s="296">
        <v>102.79130152547876</v>
      </c>
      <c r="H27" s="297">
        <v>101.38932743921691</v>
      </c>
      <c r="I27" s="297">
        <v>99.31485518530053</v>
      </c>
      <c r="J27" s="297">
        <v>101.7560363750392</v>
      </c>
      <c r="K27" s="297">
        <v>96.14791987673344</v>
      </c>
      <c r="L27" s="297">
        <v>97.88461538461539</v>
      </c>
      <c r="M27" s="278">
        <v>96</v>
      </c>
      <c r="N27" s="278">
        <v>98.29409757761856</v>
      </c>
      <c r="O27" s="311">
        <v>99.65289829920167</v>
      </c>
    </row>
    <row r="28" spans="1:15" ht="18" customHeight="1">
      <c r="A28" s="309" t="s">
        <v>293</v>
      </c>
      <c r="B28" s="230" t="s">
        <v>44</v>
      </c>
      <c r="C28" s="270" t="s">
        <v>14</v>
      </c>
      <c r="D28" s="295" t="s">
        <v>14</v>
      </c>
      <c r="E28" s="295" t="s">
        <v>14</v>
      </c>
      <c r="F28" s="179" t="s">
        <v>14</v>
      </c>
      <c r="G28" s="178" t="s">
        <v>14</v>
      </c>
      <c r="H28" s="295" t="s">
        <v>14</v>
      </c>
      <c r="I28" s="295" t="s">
        <v>14</v>
      </c>
      <c r="J28" s="295" t="s">
        <v>14</v>
      </c>
      <c r="K28" s="295" t="s">
        <v>14</v>
      </c>
      <c r="L28" s="295" t="s">
        <v>14</v>
      </c>
      <c r="M28" s="271">
        <v>20573</v>
      </c>
      <c r="N28" s="271">
        <v>37296</v>
      </c>
      <c r="O28" s="310">
        <v>31877</v>
      </c>
    </row>
    <row r="29" spans="1:15" ht="18" customHeight="1">
      <c r="A29" s="110"/>
      <c r="B29" s="265" t="s">
        <v>15</v>
      </c>
      <c r="C29" s="296" t="s">
        <v>14</v>
      </c>
      <c r="D29" s="297" t="s">
        <v>14</v>
      </c>
      <c r="E29" s="297" t="s">
        <v>14</v>
      </c>
      <c r="F29" s="276" t="s">
        <v>14</v>
      </c>
      <c r="G29" s="296" t="s">
        <v>14</v>
      </c>
      <c r="H29" s="297" t="s">
        <v>14</v>
      </c>
      <c r="I29" s="297" t="s">
        <v>14</v>
      </c>
      <c r="J29" s="297" t="s">
        <v>14</v>
      </c>
      <c r="K29" s="297" t="s">
        <v>14</v>
      </c>
      <c r="L29" s="297" t="s">
        <v>14</v>
      </c>
      <c r="M29" s="278" t="s">
        <v>304</v>
      </c>
      <c r="N29" s="278">
        <v>181.2861517522967</v>
      </c>
      <c r="O29" s="311">
        <v>85.47029172029173</v>
      </c>
    </row>
    <row r="30" spans="1:15" ht="18" customHeight="1">
      <c r="A30" s="309" t="s">
        <v>292</v>
      </c>
      <c r="B30" s="230" t="s">
        <v>44</v>
      </c>
      <c r="C30" s="270">
        <v>986644</v>
      </c>
      <c r="D30" s="295">
        <v>977574</v>
      </c>
      <c r="E30" s="295">
        <v>898496</v>
      </c>
      <c r="F30" s="179">
        <v>927156</v>
      </c>
      <c r="G30" s="178">
        <v>955699</v>
      </c>
      <c r="H30" s="295">
        <v>1008265</v>
      </c>
      <c r="I30" s="295">
        <v>1007395</v>
      </c>
      <c r="J30" s="295">
        <v>1011614</v>
      </c>
      <c r="K30" s="295">
        <v>1021067</v>
      </c>
      <c r="L30" s="295">
        <v>1013381</v>
      </c>
      <c r="M30" s="271">
        <v>1015130</v>
      </c>
      <c r="N30" s="271">
        <v>1001207</v>
      </c>
      <c r="O30" s="310">
        <v>993468</v>
      </c>
    </row>
    <row r="31" spans="1:15" ht="18" customHeight="1">
      <c r="A31" s="110"/>
      <c r="B31" s="265" t="s">
        <v>15</v>
      </c>
      <c r="C31" s="296">
        <v>98.2164348406916</v>
      </c>
      <c r="D31" s="297">
        <v>99.08072212469746</v>
      </c>
      <c r="E31" s="297">
        <v>91.91079140811847</v>
      </c>
      <c r="F31" s="276">
        <v>103.18977491274308</v>
      </c>
      <c r="G31" s="296">
        <v>103.07855420231331</v>
      </c>
      <c r="H31" s="297">
        <v>105.5002673435883</v>
      </c>
      <c r="I31" s="297">
        <v>99.91371316072659</v>
      </c>
      <c r="J31" s="297">
        <v>100.41880295216872</v>
      </c>
      <c r="K31" s="297">
        <v>100.93444732872419</v>
      </c>
      <c r="L31" s="297">
        <v>99.24725801538979</v>
      </c>
      <c r="M31" s="278">
        <v>100.2</v>
      </c>
      <c r="N31" s="278">
        <v>98.62845152837568</v>
      </c>
      <c r="O31" s="311">
        <v>99.22703297120376</v>
      </c>
    </row>
    <row r="32" spans="1:15" ht="18" customHeight="1">
      <c r="A32" s="309" t="s">
        <v>75</v>
      </c>
      <c r="B32" s="230" t="s">
        <v>44</v>
      </c>
      <c r="C32" s="270">
        <v>47</v>
      </c>
      <c r="D32" s="295">
        <v>48</v>
      </c>
      <c r="E32" s="295">
        <v>47</v>
      </c>
      <c r="F32" s="179">
        <v>47</v>
      </c>
      <c r="G32" s="178">
        <v>47</v>
      </c>
      <c r="H32" s="295">
        <v>43</v>
      </c>
      <c r="I32" s="295">
        <v>40</v>
      </c>
      <c r="J32" s="295">
        <v>36</v>
      </c>
      <c r="K32" s="295">
        <v>36</v>
      </c>
      <c r="L32" s="295">
        <v>31</v>
      </c>
      <c r="M32" s="271">
        <v>30</v>
      </c>
      <c r="N32" s="271">
        <v>29</v>
      </c>
      <c r="O32" s="310">
        <v>29</v>
      </c>
    </row>
    <row r="33" spans="1:15" ht="18" customHeight="1">
      <c r="A33" s="110"/>
      <c r="B33" s="265" t="s">
        <v>15</v>
      </c>
      <c r="C33" s="296">
        <v>104.44444444444446</v>
      </c>
      <c r="D33" s="297">
        <v>102.12765957446808</v>
      </c>
      <c r="E33" s="297">
        <v>97.91666666666666</v>
      </c>
      <c r="F33" s="276">
        <v>100</v>
      </c>
      <c r="G33" s="296">
        <v>100</v>
      </c>
      <c r="H33" s="297">
        <v>91.48936170212765</v>
      </c>
      <c r="I33" s="297">
        <v>93.02325581395348</v>
      </c>
      <c r="J33" s="297">
        <v>90</v>
      </c>
      <c r="K33" s="297">
        <v>100</v>
      </c>
      <c r="L33" s="297">
        <v>86.11111111111111</v>
      </c>
      <c r="M33" s="278">
        <v>96.8</v>
      </c>
      <c r="N33" s="278">
        <v>96.66666666666667</v>
      </c>
      <c r="O33" s="311">
        <v>100</v>
      </c>
    </row>
    <row r="34" spans="1:15" ht="18" customHeight="1">
      <c r="A34" s="309" t="s">
        <v>99</v>
      </c>
      <c r="B34" s="230" t="s">
        <v>44</v>
      </c>
      <c r="C34" s="700">
        <v>2350</v>
      </c>
      <c r="D34" s="295">
        <v>2278</v>
      </c>
      <c r="E34" s="295">
        <v>2019</v>
      </c>
      <c r="F34" s="179">
        <v>1881</v>
      </c>
      <c r="G34" s="178">
        <v>1844</v>
      </c>
      <c r="H34" s="295">
        <v>1897</v>
      </c>
      <c r="I34" s="295">
        <v>1988</v>
      </c>
      <c r="J34" s="295">
        <v>1940</v>
      </c>
      <c r="K34" s="295">
        <v>2309</v>
      </c>
      <c r="L34" s="295">
        <v>2425</v>
      </c>
      <c r="M34" s="271">
        <v>2298</v>
      </c>
      <c r="N34" s="271">
        <v>2669</v>
      </c>
      <c r="O34" s="310">
        <v>2701</v>
      </c>
    </row>
    <row r="35" spans="1:15" ht="18" customHeight="1">
      <c r="A35" s="110"/>
      <c r="B35" s="265" t="s">
        <v>15</v>
      </c>
      <c r="C35" s="281">
        <v>99.28179129700042</v>
      </c>
      <c r="D35" s="297">
        <v>96.93617021276596</v>
      </c>
      <c r="E35" s="297">
        <v>88.630377524144</v>
      </c>
      <c r="F35" s="276">
        <v>93.16493313521545</v>
      </c>
      <c r="G35" s="296">
        <v>98.03296119085593</v>
      </c>
      <c r="H35" s="297">
        <v>102.87418655097613</v>
      </c>
      <c r="I35" s="297">
        <v>104.79704797047971</v>
      </c>
      <c r="J35" s="297">
        <v>97.58551307847083</v>
      </c>
      <c r="K35" s="298">
        <v>119.02061855670102</v>
      </c>
      <c r="L35" s="298">
        <v>105.0238198354266</v>
      </c>
      <c r="M35" s="279">
        <v>94.8</v>
      </c>
      <c r="N35" s="279">
        <v>116.14447345517843</v>
      </c>
      <c r="O35" s="313">
        <v>101.19895091794679</v>
      </c>
    </row>
    <row r="36" spans="1:15" ht="18" customHeight="1">
      <c r="A36" s="309" t="s">
        <v>11</v>
      </c>
      <c r="B36" s="230" t="s">
        <v>44</v>
      </c>
      <c r="C36" s="701">
        <v>3</v>
      </c>
      <c r="D36" s="702">
        <v>2</v>
      </c>
      <c r="E36" s="702" t="s">
        <v>14</v>
      </c>
      <c r="F36" s="179" t="s">
        <v>14</v>
      </c>
      <c r="G36" s="178">
        <v>0</v>
      </c>
      <c r="H36" s="703">
        <v>0</v>
      </c>
      <c r="I36" s="703">
        <v>0</v>
      </c>
      <c r="J36" s="702">
        <v>0</v>
      </c>
      <c r="K36" s="299">
        <v>0</v>
      </c>
      <c r="L36" s="299">
        <v>3</v>
      </c>
      <c r="M36" s="283">
        <v>4</v>
      </c>
      <c r="N36" s="283">
        <v>4</v>
      </c>
      <c r="O36" s="704">
        <v>4</v>
      </c>
    </row>
    <row r="37" spans="1:15" ht="18" customHeight="1">
      <c r="A37" s="110"/>
      <c r="B37" s="265" t="s">
        <v>15</v>
      </c>
      <c r="C37" s="296">
        <v>300</v>
      </c>
      <c r="D37" s="297">
        <v>66.66666666666666</v>
      </c>
      <c r="E37" s="297" t="s">
        <v>275</v>
      </c>
      <c r="F37" s="276" t="s">
        <v>14</v>
      </c>
      <c r="G37" s="296" t="s">
        <v>14</v>
      </c>
      <c r="H37" s="297" t="s">
        <v>14</v>
      </c>
      <c r="I37" s="307" t="s">
        <v>14</v>
      </c>
      <c r="J37" s="297" t="s">
        <v>14</v>
      </c>
      <c r="K37" s="298" t="s">
        <v>14</v>
      </c>
      <c r="L37" s="298" t="s">
        <v>306</v>
      </c>
      <c r="M37" s="279">
        <v>133.3</v>
      </c>
      <c r="N37" s="279">
        <v>100</v>
      </c>
      <c r="O37" s="313">
        <v>100</v>
      </c>
    </row>
    <row r="38" spans="1:15" ht="18" customHeight="1">
      <c r="A38" s="309" t="s">
        <v>113</v>
      </c>
      <c r="B38" s="230" t="s">
        <v>44</v>
      </c>
      <c r="C38" s="705">
        <v>70</v>
      </c>
      <c r="D38" s="302">
        <v>65</v>
      </c>
      <c r="E38" s="302">
        <v>65</v>
      </c>
      <c r="F38" s="461">
        <v>65</v>
      </c>
      <c r="G38" s="303">
        <v>61</v>
      </c>
      <c r="H38" s="302">
        <v>62</v>
      </c>
      <c r="I38" s="302">
        <v>69</v>
      </c>
      <c r="J38" s="302">
        <v>64</v>
      </c>
      <c r="K38" s="302">
        <v>60</v>
      </c>
      <c r="L38" s="302">
        <v>60</v>
      </c>
      <c r="M38" s="498">
        <v>61</v>
      </c>
      <c r="N38" s="498">
        <v>53</v>
      </c>
      <c r="O38" s="315">
        <v>52</v>
      </c>
    </row>
    <row r="39" spans="1:15" ht="18" customHeight="1">
      <c r="A39" s="110"/>
      <c r="B39" s="265" t="s">
        <v>15</v>
      </c>
      <c r="C39" s="281">
        <v>97.22222222222221</v>
      </c>
      <c r="D39" s="297">
        <v>92.85714285714286</v>
      </c>
      <c r="E39" s="297">
        <v>100</v>
      </c>
      <c r="F39" s="276">
        <v>100</v>
      </c>
      <c r="G39" s="296">
        <v>93.84615384615384</v>
      </c>
      <c r="H39" s="297">
        <v>101.63934426229508</v>
      </c>
      <c r="I39" s="297">
        <v>111.29032258064515</v>
      </c>
      <c r="J39" s="297">
        <v>92.7536231884058</v>
      </c>
      <c r="K39" s="297">
        <v>93.75</v>
      </c>
      <c r="L39" s="297">
        <v>100</v>
      </c>
      <c r="M39" s="278">
        <v>101.7</v>
      </c>
      <c r="N39" s="278">
        <v>86.88524590163934</v>
      </c>
      <c r="O39" s="311">
        <v>98.11320754716981</v>
      </c>
    </row>
    <row r="40" spans="1:15" ht="18" customHeight="1">
      <c r="A40" s="309" t="s">
        <v>10</v>
      </c>
      <c r="B40" s="230" t="s">
        <v>44</v>
      </c>
      <c r="C40" s="304" t="s">
        <v>14</v>
      </c>
      <c r="D40" s="304" t="s">
        <v>14</v>
      </c>
      <c r="E40" s="304" t="s">
        <v>14</v>
      </c>
      <c r="F40" s="244" t="s">
        <v>14</v>
      </c>
      <c r="G40" s="245" t="s">
        <v>14</v>
      </c>
      <c r="H40" s="304" t="s">
        <v>14</v>
      </c>
      <c r="I40" s="304" t="s">
        <v>14</v>
      </c>
      <c r="J40" s="304" t="s">
        <v>14</v>
      </c>
      <c r="K40" s="304" t="s">
        <v>14</v>
      </c>
      <c r="L40" s="304" t="s">
        <v>14</v>
      </c>
      <c r="M40" s="246" t="s">
        <v>14</v>
      </c>
      <c r="N40" s="246" t="s">
        <v>14</v>
      </c>
      <c r="O40" s="316" t="s">
        <v>14</v>
      </c>
    </row>
    <row r="41" spans="1:15" ht="18" customHeight="1">
      <c r="A41" s="110"/>
      <c r="B41" s="265" t="s">
        <v>15</v>
      </c>
      <c r="C41" s="298" t="s">
        <v>14</v>
      </c>
      <c r="D41" s="298" t="s">
        <v>14</v>
      </c>
      <c r="E41" s="297" t="s">
        <v>14</v>
      </c>
      <c r="F41" s="276" t="s">
        <v>14</v>
      </c>
      <c r="G41" s="296" t="s">
        <v>14</v>
      </c>
      <c r="H41" s="297" t="s">
        <v>14</v>
      </c>
      <c r="I41" s="297" t="s">
        <v>14</v>
      </c>
      <c r="J41" s="297" t="s">
        <v>14</v>
      </c>
      <c r="K41" s="297" t="s">
        <v>14</v>
      </c>
      <c r="L41" s="297" t="s">
        <v>14</v>
      </c>
      <c r="M41" s="278" t="s">
        <v>14</v>
      </c>
      <c r="N41" s="278" t="s">
        <v>14</v>
      </c>
      <c r="O41" s="311" t="s">
        <v>14</v>
      </c>
    </row>
    <row r="42" spans="1:15" ht="18" customHeight="1">
      <c r="A42" s="309" t="s">
        <v>12</v>
      </c>
      <c r="B42" s="230" t="s">
        <v>44</v>
      </c>
      <c r="C42" s="304" t="s">
        <v>14</v>
      </c>
      <c r="D42" s="304" t="s">
        <v>14</v>
      </c>
      <c r="E42" s="304" t="s">
        <v>14</v>
      </c>
      <c r="F42" s="244" t="s">
        <v>14</v>
      </c>
      <c r="G42" s="245" t="s">
        <v>14</v>
      </c>
      <c r="H42" s="304" t="s">
        <v>14</v>
      </c>
      <c r="I42" s="304" t="s">
        <v>14</v>
      </c>
      <c r="J42" s="304" t="s">
        <v>14</v>
      </c>
      <c r="K42" s="304" t="s">
        <v>14</v>
      </c>
      <c r="L42" s="304" t="s">
        <v>14</v>
      </c>
      <c r="M42" s="246" t="s">
        <v>14</v>
      </c>
      <c r="N42" s="246" t="s">
        <v>14</v>
      </c>
      <c r="O42" s="316" t="s">
        <v>14</v>
      </c>
    </row>
    <row r="43" spans="1:15" ht="18" customHeight="1">
      <c r="A43" s="110"/>
      <c r="B43" s="265" t="s">
        <v>15</v>
      </c>
      <c r="C43" s="298" t="s">
        <v>14</v>
      </c>
      <c r="D43" s="298" t="s">
        <v>14</v>
      </c>
      <c r="E43" s="298" t="s">
        <v>14</v>
      </c>
      <c r="F43" s="277" t="s">
        <v>14</v>
      </c>
      <c r="G43" s="305" t="s">
        <v>14</v>
      </c>
      <c r="H43" s="298" t="s">
        <v>14</v>
      </c>
      <c r="I43" s="298" t="s">
        <v>14</v>
      </c>
      <c r="J43" s="298" t="s">
        <v>14</v>
      </c>
      <c r="K43" s="298" t="s">
        <v>14</v>
      </c>
      <c r="L43" s="298" t="s">
        <v>14</v>
      </c>
      <c r="M43" s="279" t="s">
        <v>14</v>
      </c>
      <c r="N43" s="279" t="s">
        <v>14</v>
      </c>
      <c r="O43" s="313" t="s">
        <v>14</v>
      </c>
    </row>
    <row r="44" spans="1:15" ht="18" customHeight="1">
      <c r="A44" s="309" t="s">
        <v>49</v>
      </c>
      <c r="B44" s="230" t="s">
        <v>44</v>
      </c>
      <c r="C44" s="706">
        <v>326</v>
      </c>
      <c r="D44" s="299" t="s">
        <v>14</v>
      </c>
      <c r="E44" s="299" t="s">
        <v>14</v>
      </c>
      <c r="F44" s="306">
        <v>0</v>
      </c>
      <c r="G44" s="306" t="s">
        <v>14</v>
      </c>
      <c r="H44" s="306">
        <v>0</v>
      </c>
      <c r="I44" s="707" t="s">
        <v>14</v>
      </c>
      <c r="J44" s="299">
        <v>0</v>
      </c>
      <c r="K44" s="299" t="s">
        <v>14</v>
      </c>
      <c r="L44" s="299">
        <v>0</v>
      </c>
      <c r="M44" s="283">
        <v>0</v>
      </c>
      <c r="N44" s="283">
        <v>0</v>
      </c>
      <c r="O44" s="314" t="s">
        <v>14</v>
      </c>
    </row>
    <row r="45" spans="1:15" ht="18" customHeight="1">
      <c r="A45" s="110"/>
      <c r="B45" s="265" t="s">
        <v>15</v>
      </c>
      <c r="C45" s="282" t="s">
        <v>276</v>
      </c>
      <c r="D45" s="298" t="s">
        <v>275</v>
      </c>
      <c r="E45" s="298" t="s">
        <v>14</v>
      </c>
      <c r="F45" s="277" t="s">
        <v>14</v>
      </c>
      <c r="G45" s="305" t="s">
        <v>14</v>
      </c>
      <c r="H45" s="300" t="s">
        <v>14</v>
      </c>
      <c r="I45" s="298" t="s">
        <v>14</v>
      </c>
      <c r="J45" s="298" t="s">
        <v>14</v>
      </c>
      <c r="K45" s="298" t="s">
        <v>14</v>
      </c>
      <c r="L45" s="298" t="s">
        <v>14</v>
      </c>
      <c r="M45" s="279" t="s">
        <v>14</v>
      </c>
      <c r="N45" s="279" t="s">
        <v>14</v>
      </c>
      <c r="O45" s="313" t="s">
        <v>14</v>
      </c>
    </row>
    <row r="46" spans="1:15" ht="18" customHeight="1">
      <c r="A46" s="112" t="s">
        <v>280</v>
      </c>
      <c r="B46" s="230" t="s">
        <v>44</v>
      </c>
      <c r="C46" s="708">
        <v>0</v>
      </c>
      <c r="D46" s="709">
        <v>1</v>
      </c>
      <c r="E46" s="709">
        <v>1</v>
      </c>
      <c r="F46" s="244" t="s">
        <v>14</v>
      </c>
      <c r="G46" s="306">
        <v>0</v>
      </c>
      <c r="H46" s="306" t="s">
        <v>14</v>
      </c>
      <c r="I46" s="710">
        <v>0</v>
      </c>
      <c r="J46" s="710">
        <v>0</v>
      </c>
      <c r="K46" s="710">
        <v>0</v>
      </c>
      <c r="L46" s="709">
        <v>0</v>
      </c>
      <c r="M46" s="711">
        <v>0</v>
      </c>
      <c r="N46" s="711">
        <v>0</v>
      </c>
      <c r="O46" s="712">
        <v>0</v>
      </c>
    </row>
    <row r="47" spans="1:15" ht="18" customHeight="1">
      <c r="A47" s="110"/>
      <c r="B47" s="265" t="s">
        <v>15</v>
      </c>
      <c r="C47" s="282" t="s">
        <v>14</v>
      </c>
      <c r="D47" s="298" t="s">
        <v>14</v>
      </c>
      <c r="E47" s="298" t="s">
        <v>14</v>
      </c>
      <c r="F47" s="277" t="s">
        <v>14</v>
      </c>
      <c r="G47" s="277" t="s">
        <v>14</v>
      </c>
      <c r="H47" s="297" t="s">
        <v>14</v>
      </c>
      <c r="I47" s="307" t="s">
        <v>14</v>
      </c>
      <c r="J47" s="297" t="s">
        <v>14</v>
      </c>
      <c r="K47" s="297" t="s">
        <v>14</v>
      </c>
      <c r="L47" s="298" t="s">
        <v>14</v>
      </c>
      <c r="M47" s="279" t="s">
        <v>14</v>
      </c>
      <c r="N47" s="279" t="s">
        <v>14</v>
      </c>
      <c r="O47" s="313" t="s">
        <v>14</v>
      </c>
    </row>
    <row r="48" spans="1:15" ht="18" customHeight="1">
      <c r="A48" s="112" t="s">
        <v>281</v>
      </c>
      <c r="B48" s="230" t="s">
        <v>44</v>
      </c>
      <c r="C48" s="708">
        <v>0</v>
      </c>
      <c r="D48" s="709">
        <v>1</v>
      </c>
      <c r="E48" s="709">
        <v>1</v>
      </c>
      <c r="F48" s="244" t="s">
        <v>14</v>
      </c>
      <c r="G48" s="306">
        <v>0</v>
      </c>
      <c r="H48" s="306" t="s">
        <v>14</v>
      </c>
      <c r="I48" s="710">
        <v>0</v>
      </c>
      <c r="J48" s="710">
        <v>0</v>
      </c>
      <c r="K48" s="713">
        <v>0</v>
      </c>
      <c r="L48" s="709">
        <v>0</v>
      </c>
      <c r="M48" s="711">
        <v>0</v>
      </c>
      <c r="N48" s="711">
        <v>0</v>
      </c>
      <c r="O48" s="712">
        <v>0</v>
      </c>
    </row>
    <row r="49" spans="1:15" ht="18" customHeight="1">
      <c r="A49" s="110"/>
      <c r="B49" s="265" t="s">
        <v>15</v>
      </c>
      <c r="C49" s="282" t="s">
        <v>14</v>
      </c>
      <c r="D49" s="298" t="s">
        <v>14</v>
      </c>
      <c r="E49" s="298" t="s">
        <v>14</v>
      </c>
      <c r="F49" s="277" t="s">
        <v>14</v>
      </c>
      <c r="G49" s="277" t="s">
        <v>14</v>
      </c>
      <c r="H49" s="297" t="s">
        <v>14</v>
      </c>
      <c r="I49" s="307" t="s">
        <v>14</v>
      </c>
      <c r="J49" s="297" t="s">
        <v>14</v>
      </c>
      <c r="K49" s="298" t="s">
        <v>14</v>
      </c>
      <c r="L49" s="298" t="s">
        <v>14</v>
      </c>
      <c r="M49" s="279" t="s">
        <v>14</v>
      </c>
      <c r="N49" s="279" t="s">
        <v>14</v>
      </c>
      <c r="O49" s="313" t="s">
        <v>14</v>
      </c>
    </row>
    <row r="50" spans="1:15" ht="18" customHeight="1">
      <c r="A50" s="112" t="s">
        <v>282</v>
      </c>
      <c r="B50" s="230" t="s">
        <v>44</v>
      </c>
      <c r="C50" s="708">
        <v>0</v>
      </c>
      <c r="D50" s="709">
        <v>1</v>
      </c>
      <c r="E50" s="709">
        <v>1</v>
      </c>
      <c r="F50" s="244" t="s">
        <v>14</v>
      </c>
      <c r="G50" s="306">
        <v>0</v>
      </c>
      <c r="H50" s="306" t="s">
        <v>14</v>
      </c>
      <c r="I50" s="710">
        <v>0</v>
      </c>
      <c r="J50" s="710">
        <v>0</v>
      </c>
      <c r="K50" s="714">
        <v>0</v>
      </c>
      <c r="L50" s="709">
        <v>0</v>
      </c>
      <c r="M50" s="711">
        <v>0</v>
      </c>
      <c r="N50" s="711">
        <v>0</v>
      </c>
      <c r="O50" s="712">
        <v>0</v>
      </c>
    </row>
    <row r="51" spans="1:15" ht="18" customHeight="1">
      <c r="A51" s="110"/>
      <c r="B51" s="265" t="s">
        <v>15</v>
      </c>
      <c r="C51" s="282" t="s">
        <v>14</v>
      </c>
      <c r="D51" s="298" t="s">
        <v>14</v>
      </c>
      <c r="E51" s="298" t="s">
        <v>14</v>
      </c>
      <c r="F51" s="277" t="s">
        <v>14</v>
      </c>
      <c r="G51" s="277" t="s">
        <v>14</v>
      </c>
      <c r="H51" s="297" t="s">
        <v>14</v>
      </c>
      <c r="I51" s="307" t="s">
        <v>14</v>
      </c>
      <c r="J51" s="297" t="s">
        <v>14</v>
      </c>
      <c r="K51" s="297" t="s">
        <v>14</v>
      </c>
      <c r="L51" s="298" t="s">
        <v>14</v>
      </c>
      <c r="M51" s="279" t="s">
        <v>14</v>
      </c>
      <c r="N51" s="279" t="s">
        <v>14</v>
      </c>
      <c r="O51" s="313" t="s">
        <v>14</v>
      </c>
    </row>
    <row r="52" spans="1:15" ht="18" customHeight="1">
      <c r="A52" s="112" t="s">
        <v>222</v>
      </c>
      <c r="B52" s="230" t="s">
        <v>44</v>
      </c>
      <c r="C52" s="280" t="s">
        <v>14</v>
      </c>
      <c r="D52" s="304" t="s">
        <v>14</v>
      </c>
      <c r="E52" s="304" t="s">
        <v>14</v>
      </c>
      <c r="F52" s="244" t="s">
        <v>14</v>
      </c>
      <c r="G52" s="245" t="s">
        <v>14</v>
      </c>
      <c r="H52" s="306" t="s">
        <v>14</v>
      </c>
      <c r="I52" s="304" t="s">
        <v>14</v>
      </c>
      <c r="J52" s="304" t="s">
        <v>14</v>
      </c>
      <c r="K52" s="304" t="s">
        <v>14</v>
      </c>
      <c r="L52" s="304" t="s">
        <v>14</v>
      </c>
      <c r="M52" s="246" t="s">
        <v>14</v>
      </c>
      <c r="N52" s="246" t="s">
        <v>14</v>
      </c>
      <c r="O52" s="316" t="s">
        <v>14</v>
      </c>
    </row>
    <row r="53" spans="1:15" ht="18" customHeight="1">
      <c r="A53" s="110"/>
      <c r="B53" s="265" t="s">
        <v>15</v>
      </c>
      <c r="C53" s="281" t="s">
        <v>14</v>
      </c>
      <c r="D53" s="297" t="s">
        <v>14</v>
      </c>
      <c r="E53" s="297" t="s">
        <v>14</v>
      </c>
      <c r="F53" s="276" t="s">
        <v>14</v>
      </c>
      <c r="G53" s="296" t="s">
        <v>14</v>
      </c>
      <c r="H53" s="307" t="s">
        <v>14</v>
      </c>
      <c r="I53" s="297" t="s">
        <v>14</v>
      </c>
      <c r="J53" s="297" t="s">
        <v>14</v>
      </c>
      <c r="K53" s="297" t="s">
        <v>14</v>
      </c>
      <c r="L53" s="297" t="s">
        <v>14</v>
      </c>
      <c r="M53" s="278" t="s">
        <v>14</v>
      </c>
      <c r="N53" s="278" t="s">
        <v>14</v>
      </c>
      <c r="O53" s="311" t="s">
        <v>14</v>
      </c>
    </row>
    <row r="54" spans="1:15" ht="18" customHeight="1">
      <c r="A54" s="112" t="s">
        <v>223</v>
      </c>
      <c r="B54" s="230" t="s">
        <v>44</v>
      </c>
      <c r="C54" s="715">
        <v>39</v>
      </c>
      <c r="D54" s="716" t="s">
        <v>14</v>
      </c>
      <c r="E54" s="716" t="s">
        <v>14</v>
      </c>
      <c r="F54" s="306" t="s">
        <v>14</v>
      </c>
      <c r="G54" s="245" t="s">
        <v>14</v>
      </c>
      <c r="H54" s="306" t="s">
        <v>14</v>
      </c>
      <c r="I54" s="716" t="s">
        <v>14</v>
      </c>
      <c r="J54" s="716" t="s">
        <v>14</v>
      </c>
      <c r="K54" s="301" t="s">
        <v>14</v>
      </c>
      <c r="L54" s="301" t="s">
        <v>14</v>
      </c>
      <c r="M54" s="499" t="s">
        <v>14</v>
      </c>
      <c r="N54" s="499" t="s">
        <v>14</v>
      </c>
      <c r="O54" s="317" t="s">
        <v>14</v>
      </c>
    </row>
    <row r="55" spans="1:15" ht="18" customHeight="1">
      <c r="A55" s="110"/>
      <c r="B55" s="265" t="s">
        <v>15</v>
      </c>
      <c r="C55" s="281" t="s">
        <v>276</v>
      </c>
      <c r="D55" s="297" t="s">
        <v>275</v>
      </c>
      <c r="E55" s="297" t="s">
        <v>14</v>
      </c>
      <c r="F55" s="276" t="s">
        <v>14</v>
      </c>
      <c r="G55" s="296" t="s">
        <v>14</v>
      </c>
      <c r="H55" s="307" t="s">
        <v>14</v>
      </c>
      <c r="I55" s="297" t="s">
        <v>14</v>
      </c>
      <c r="J55" s="297" t="s">
        <v>14</v>
      </c>
      <c r="K55" s="298" t="s">
        <v>14</v>
      </c>
      <c r="L55" s="298" t="s">
        <v>14</v>
      </c>
      <c r="M55" s="279" t="s">
        <v>14</v>
      </c>
      <c r="N55" s="279" t="s">
        <v>14</v>
      </c>
      <c r="O55" s="313" t="s">
        <v>14</v>
      </c>
    </row>
    <row r="56" spans="1:15" ht="18" customHeight="1">
      <c r="A56" s="112" t="s">
        <v>224</v>
      </c>
      <c r="B56" s="230" t="s">
        <v>44</v>
      </c>
      <c r="C56" s="715">
        <v>287</v>
      </c>
      <c r="D56" s="716" t="s">
        <v>14</v>
      </c>
      <c r="E56" s="716" t="s">
        <v>14</v>
      </c>
      <c r="F56" s="306" t="s">
        <v>14</v>
      </c>
      <c r="G56" s="245" t="s">
        <v>14</v>
      </c>
      <c r="H56" s="306" t="s">
        <v>14</v>
      </c>
      <c r="I56" s="716" t="s">
        <v>14</v>
      </c>
      <c r="J56" s="716" t="s">
        <v>14</v>
      </c>
      <c r="K56" s="297" t="s">
        <v>14</v>
      </c>
      <c r="L56" s="297" t="s">
        <v>14</v>
      </c>
      <c r="M56" s="278" t="s">
        <v>14</v>
      </c>
      <c r="N56" s="278" t="s">
        <v>14</v>
      </c>
      <c r="O56" s="311" t="s">
        <v>14</v>
      </c>
    </row>
    <row r="57" spans="1:15" ht="18" customHeight="1">
      <c r="A57" s="110"/>
      <c r="B57" s="265" t="s">
        <v>15</v>
      </c>
      <c r="C57" s="281" t="s">
        <v>276</v>
      </c>
      <c r="D57" s="297" t="s">
        <v>275</v>
      </c>
      <c r="E57" s="297" t="s">
        <v>14</v>
      </c>
      <c r="F57" s="276" t="s">
        <v>14</v>
      </c>
      <c r="G57" s="296" t="s">
        <v>14</v>
      </c>
      <c r="H57" s="307" t="s">
        <v>14</v>
      </c>
      <c r="I57" s="297" t="s">
        <v>14</v>
      </c>
      <c r="J57" s="297" t="s">
        <v>14</v>
      </c>
      <c r="K57" s="297" t="s">
        <v>14</v>
      </c>
      <c r="L57" s="297" t="s">
        <v>14</v>
      </c>
      <c r="M57" s="278" t="s">
        <v>14</v>
      </c>
      <c r="N57" s="278" t="s">
        <v>14</v>
      </c>
      <c r="O57" s="311" t="s">
        <v>14</v>
      </c>
    </row>
    <row r="58" spans="1:15" ht="18" customHeight="1">
      <c r="A58" s="309" t="s">
        <v>13</v>
      </c>
      <c r="B58" s="230" t="s">
        <v>44</v>
      </c>
      <c r="C58" s="270">
        <v>1290835</v>
      </c>
      <c r="D58" s="295">
        <v>1265600</v>
      </c>
      <c r="E58" s="295">
        <v>1181833</v>
      </c>
      <c r="F58" s="179">
        <v>1231273</v>
      </c>
      <c r="G58" s="178">
        <v>1251667</v>
      </c>
      <c r="H58" s="295">
        <v>1310175</v>
      </c>
      <c r="I58" s="295">
        <v>1326816</v>
      </c>
      <c r="J58" s="295">
        <v>1306124</v>
      </c>
      <c r="K58" s="295">
        <v>1324028</v>
      </c>
      <c r="L58" s="295">
        <v>1319600</v>
      </c>
      <c r="M58" s="271">
        <v>1292306</v>
      </c>
      <c r="N58" s="271">
        <v>1246031</v>
      </c>
      <c r="O58" s="310">
        <v>1233826</v>
      </c>
    </row>
    <row r="59" spans="1:15" ht="18" customHeight="1">
      <c r="A59" s="126"/>
      <c r="B59" s="267" t="s">
        <v>15</v>
      </c>
      <c r="C59" s="318">
        <v>97.30672421890253</v>
      </c>
      <c r="D59" s="319">
        <v>98.04506385401697</v>
      </c>
      <c r="E59" s="319">
        <v>93.38124209860935</v>
      </c>
      <c r="F59" s="462">
        <v>104.1833321628352</v>
      </c>
      <c r="G59" s="318">
        <v>101.65633454156794</v>
      </c>
      <c r="H59" s="319">
        <v>104.67440621187585</v>
      </c>
      <c r="I59" s="319">
        <v>101.2701356688992</v>
      </c>
      <c r="J59" s="319">
        <v>98.44047705182935</v>
      </c>
      <c r="K59" s="319">
        <v>101.37077337220661</v>
      </c>
      <c r="L59" s="319">
        <v>99.66556598500938</v>
      </c>
      <c r="M59" s="500">
        <v>97.9</v>
      </c>
      <c r="N59" s="500">
        <v>96.41919173941776</v>
      </c>
      <c r="O59" s="320">
        <v>99.02048985940158</v>
      </c>
    </row>
    <row r="60" spans="1:15" ht="18" customHeight="1">
      <c r="A60" s="99"/>
      <c r="B60" s="99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455"/>
      <c r="N60" s="455"/>
      <c r="O60" s="455"/>
    </row>
    <row r="61" ht="18" customHeight="1">
      <c r="A61" s="98" t="s">
        <v>45</v>
      </c>
    </row>
    <row r="70" ht="16.5" customHeight="1">
      <c r="Y70" s="308"/>
    </row>
    <row r="71" ht="16.5" customHeight="1">
      <c r="Y71" s="308"/>
    </row>
    <row r="72" ht="16.5" customHeight="1">
      <c r="Y72" s="308"/>
    </row>
    <row r="73" ht="16.5" customHeight="1">
      <c r="Y73" s="308"/>
    </row>
  </sheetData>
  <sheetProtection/>
  <printOptions horizontalCentered="1"/>
  <pageMargins left="0.35433070866141736" right="0.3937007874015748" top="0.7874015748031497" bottom="0.5905511811023623" header="0.5118110236220472" footer="0.5118110236220472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29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5" customHeight="1"/>
  <cols>
    <col min="1" max="1" width="23.25390625" style="98" customWidth="1"/>
    <col min="2" max="2" width="10.25390625" style="98" bestFit="1" customWidth="1"/>
    <col min="3" max="20" width="10.625" style="98" customWidth="1"/>
    <col min="21" max="22" width="10.625" style="82" customWidth="1"/>
    <col min="23" max="25" width="10.625" style="2" customWidth="1"/>
    <col min="26" max="16384" width="9.00390625" style="98" customWidth="1"/>
  </cols>
  <sheetData>
    <row r="1" spans="1:20" ht="15" customHeight="1">
      <c r="A1" s="98" t="s">
        <v>47</v>
      </c>
      <c r="O1" s="99"/>
      <c r="P1" s="99"/>
      <c r="Q1" s="99"/>
      <c r="R1" s="99"/>
      <c r="S1" s="99"/>
      <c r="T1" s="99"/>
    </row>
    <row r="2" spans="1:25" ht="15" customHeight="1">
      <c r="A2" s="99"/>
      <c r="B2" s="99"/>
      <c r="K2" s="99"/>
      <c r="L2" s="294"/>
      <c r="M2" s="294"/>
      <c r="N2" s="294"/>
      <c r="O2" s="294"/>
      <c r="P2" s="294"/>
      <c r="Q2" s="294"/>
      <c r="R2" s="294"/>
      <c r="U2" s="89"/>
      <c r="V2" s="89"/>
      <c r="W2" s="15"/>
      <c r="X2" s="15"/>
      <c r="Y2" s="15" t="s">
        <v>116</v>
      </c>
    </row>
    <row r="3" spans="1:25" ht="15" customHeight="1">
      <c r="A3" s="322"/>
      <c r="B3" s="323"/>
      <c r="C3" s="348" t="s">
        <v>236</v>
      </c>
      <c r="D3" s="348" t="s">
        <v>237</v>
      </c>
      <c r="E3" s="348" t="s">
        <v>238</v>
      </c>
      <c r="F3" s="348" t="s">
        <v>220</v>
      </c>
      <c r="G3" s="348" t="s">
        <v>225</v>
      </c>
      <c r="H3" s="348" t="s">
        <v>226</v>
      </c>
      <c r="I3" s="348" t="s">
        <v>227</v>
      </c>
      <c r="J3" s="348" t="s">
        <v>228</v>
      </c>
      <c r="K3" s="348" t="s">
        <v>229</v>
      </c>
      <c r="L3" s="348" t="s">
        <v>230</v>
      </c>
      <c r="M3" s="348" t="s">
        <v>231</v>
      </c>
      <c r="N3" s="348" t="s">
        <v>232</v>
      </c>
      <c r="O3" s="348" t="s">
        <v>233</v>
      </c>
      <c r="P3" s="348" t="s">
        <v>234</v>
      </c>
      <c r="Q3" s="348" t="s">
        <v>235</v>
      </c>
      <c r="R3" s="348" t="s">
        <v>258</v>
      </c>
      <c r="S3" s="348" t="s">
        <v>260</v>
      </c>
      <c r="T3" s="348" t="s">
        <v>268</v>
      </c>
      <c r="U3" s="348" t="s">
        <v>277</v>
      </c>
      <c r="V3" s="348" t="s">
        <v>287</v>
      </c>
      <c r="W3" s="350" t="s">
        <v>303</v>
      </c>
      <c r="X3" s="350" t="s">
        <v>318</v>
      </c>
      <c r="Y3" s="350" t="s">
        <v>343</v>
      </c>
    </row>
    <row r="4" spans="1:25" ht="15" customHeight="1">
      <c r="A4" s="114" t="s">
        <v>31</v>
      </c>
      <c r="B4" s="325"/>
      <c r="C4" s="324">
        <v>92.93</v>
      </c>
      <c r="D4" s="324">
        <v>92.07</v>
      </c>
      <c r="E4" s="324">
        <v>91.98395997317576</v>
      </c>
      <c r="F4" s="324">
        <v>91.6519245081794</v>
      </c>
      <c r="G4" s="324">
        <v>91.28</v>
      </c>
      <c r="H4" s="324">
        <v>91.07</v>
      </c>
      <c r="I4" s="324">
        <v>91.22</v>
      </c>
      <c r="J4" s="324">
        <v>91.66</v>
      </c>
      <c r="K4" s="324">
        <v>93.77</v>
      </c>
      <c r="L4" s="324">
        <v>92.64629731260416</v>
      </c>
      <c r="M4" s="324">
        <v>91.40102460545688</v>
      </c>
      <c r="N4" s="324">
        <v>90.13328449924869</v>
      </c>
      <c r="O4" s="324">
        <v>89.71217767109655</v>
      </c>
      <c r="P4" s="324">
        <v>90.88</v>
      </c>
      <c r="Q4" s="324">
        <v>92.70740885092249</v>
      </c>
      <c r="R4" s="324">
        <v>93.88</v>
      </c>
      <c r="S4" s="324">
        <v>94.59389961579286</v>
      </c>
      <c r="T4" s="324">
        <v>95.33722409305248</v>
      </c>
      <c r="U4" s="342">
        <v>95.92284519448651</v>
      </c>
      <c r="V4" s="342">
        <v>95.55292926624351</v>
      </c>
      <c r="W4" s="337">
        <v>95.81</v>
      </c>
      <c r="X4" s="337">
        <v>96.2675202453071</v>
      </c>
      <c r="Y4" s="337">
        <v>96.45335887203858</v>
      </c>
    </row>
    <row r="5" spans="1:25" ht="15" customHeight="1">
      <c r="A5" s="114"/>
      <c r="B5" s="325" t="s">
        <v>32</v>
      </c>
      <c r="C5" s="324">
        <v>97.88</v>
      </c>
      <c r="D5" s="324">
        <v>97.73</v>
      </c>
      <c r="E5" s="324">
        <v>97.83270879262832</v>
      </c>
      <c r="F5" s="324">
        <v>97.87622830147383</v>
      </c>
      <c r="G5" s="324">
        <v>97.95</v>
      </c>
      <c r="H5" s="324">
        <v>97.84</v>
      </c>
      <c r="I5" s="324">
        <v>97.81</v>
      </c>
      <c r="J5" s="324">
        <v>97.77</v>
      </c>
      <c r="K5" s="324">
        <v>97.01</v>
      </c>
      <c r="L5" s="324">
        <v>97.00246562204187</v>
      </c>
      <c r="M5" s="324">
        <v>96.81800052599014</v>
      </c>
      <c r="N5" s="324">
        <v>96.86625133131187</v>
      </c>
      <c r="O5" s="324">
        <v>98.03519931279753</v>
      </c>
      <c r="P5" s="324">
        <v>97.78</v>
      </c>
      <c r="Q5" s="324">
        <v>98.2454314584048</v>
      </c>
      <c r="R5" s="324">
        <v>98.28</v>
      </c>
      <c r="S5" s="324">
        <v>98.40353151834002</v>
      </c>
      <c r="T5" s="324">
        <v>98.46959771522482</v>
      </c>
      <c r="U5" s="342">
        <v>98.54078956374602</v>
      </c>
      <c r="V5" s="342">
        <v>98.5148804460776</v>
      </c>
      <c r="W5" s="337">
        <v>98.64</v>
      </c>
      <c r="X5" s="337">
        <v>98.77741678298094</v>
      </c>
      <c r="Y5" s="337">
        <v>98.82458816887335</v>
      </c>
    </row>
    <row r="6" spans="1:25" ht="15" customHeight="1">
      <c r="A6" s="326"/>
      <c r="B6" s="327" t="s">
        <v>25</v>
      </c>
      <c r="C6" s="328">
        <v>18.64</v>
      </c>
      <c r="D6" s="328">
        <v>18.53</v>
      </c>
      <c r="E6" s="328">
        <v>20.5378719248622</v>
      </c>
      <c r="F6" s="328">
        <v>17.341462006319457</v>
      </c>
      <c r="G6" s="328">
        <v>15.84</v>
      </c>
      <c r="H6" s="328">
        <v>15.08</v>
      </c>
      <c r="I6" s="328">
        <v>15.05</v>
      </c>
      <c r="J6" s="328">
        <v>15.46</v>
      </c>
      <c r="K6" s="328">
        <v>16.78</v>
      </c>
      <c r="L6" s="328">
        <v>18.500420554204197</v>
      </c>
      <c r="M6" s="328">
        <v>17.7826512872975</v>
      </c>
      <c r="N6" s="328">
        <v>19.26764386238606</v>
      </c>
      <c r="O6" s="328">
        <v>20.88733693814894</v>
      </c>
      <c r="P6" s="328">
        <v>24.76</v>
      </c>
      <c r="Q6" s="328">
        <v>27.921647288222477</v>
      </c>
      <c r="R6" s="328">
        <v>29.84</v>
      </c>
      <c r="S6" s="328">
        <v>30.15276097575745</v>
      </c>
      <c r="T6" s="328">
        <v>32.74849670088996</v>
      </c>
      <c r="U6" s="343">
        <v>34.859952718676126</v>
      </c>
      <c r="V6" s="342">
        <v>36.35237766960061</v>
      </c>
      <c r="W6" s="337">
        <v>32.22</v>
      </c>
      <c r="X6" s="337">
        <v>32.147070288676346</v>
      </c>
      <c r="Y6" s="337">
        <v>30.880062775958073</v>
      </c>
    </row>
    <row r="7" spans="1:25" ht="15" customHeight="1">
      <c r="A7" s="114" t="s">
        <v>26</v>
      </c>
      <c r="B7" s="325"/>
      <c r="C7" s="324">
        <v>98.2</v>
      </c>
      <c r="D7" s="329">
        <v>98.38</v>
      </c>
      <c r="E7" s="324">
        <v>98.61686059385129</v>
      </c>
      <c r="F7" s="324">
        <v>98.52308885150545</v>
      </c>
      <c r="G7" s="324">
        <v>98.72</v>
      </c>
      <c r="H7" s="324">
        <v>98.94</v>
      </c>
      <c r="I7" s="324">
        <v>98.88</v>
      </c>
      <c r="J7" s="324">
        <v>98.99</v>
      </c>
      <c r="K7" s="324">
        <v>99.1</v>
      </c>
      <c r="L7" s="324">
        <v>99.1759192886641</v>
      </c>
      <c r="M7" s="324">
        <v>98.86558047017418</v>
      </c>
      <c r="N7" s="324">
        <v>98.80464521145547</v>
      </c>
      <c r="O7" s="324">
        <v>99.0309728261951</v>
      </c>
      <c r="P7" s="324">
        <v>99.54</v>
      </c>
      <c r="Q7" s="324">
        <v>99.50787954259505</v>
      </c>
      <c r="R7" s="324">
        <v>99.61</v>
      </c>
      <c r="S7" s="324">
        <v>99.63607972096362</v>
      </c>
      <c r="T7" s="329">
        <v>99.73206447206107</v>
      </c>
      <c r="U7" s="344">
        <v>99.76387644950165</v>
      </c>
      <c r="V7" s="344">
        <v>99.76448985541757</v>
      </c>
      <c r="W7" s="338">
        <v>99.65</v>
      </c>
      <c r="X7" s="338">
        <v>98.67660481863886</v>
      </c>
      <c r="Y7" s="338">
        <v>99.40431232370625</v>
      </c>
    </row>
    <row r="8" spans="1:25" ht="15" customHeight="1">
      <c r="A8" s="114"/>
      <c r="B8" s="325" t="s">
        <v>33</v>
      </c>
      <c r="C8" s="324">
        <v>99.31</v>
      </c>
      <c r="D8" s="324">
        <v>99.59</v>
      </c>
      <c r="E8" s="324">
        <v>99.5871420409033</v>
      </c>
      <c r="F8" s="324">
        <v>99.64023119493979</v>
      </c>
      <c r="G8" s="324">
        <v>99.7</v>
      </c>
      <c r="H8" s="324">
        <v>99.71</v>
      </c>
      <c r="I8" s="324">
        <v>99.64</v>
      </c>
      <c r="J8" s="324">
        <v>99.69</v>
      </c>
      <c r="K8" s="324">
        <v>99.65</v>
      </c>
      <c r="L8" s="324">
        <v>99.56334064586531</v>
      </c>
      <c r="M8" s="324">
        <v>99.4437272224062</v>
      </c>
      <c r="N8" s="324">
        <v>99.380140479185</v>
      </c>
      <c r="O8" s="324">
        <v>99.73914139074293</v>
      </c>
      <c r="P8" s="324">
        <v>99.82</v>
      </c>
      <c r="Q8" s="324">
        <v>99.79608250724532</v>
      </c>
      <c r="R8" s="324">
        <v>99.87</v>
      </c>
      <c r="S8" s="324">
        <v>99.83622233319109</v>
      </c>
      <c r="T8" s="324">
        <v>99.8878855105462</v>
      </c>
      <c r="U8" s="342">
        <v>99.88309496882232</v>
      </c>
      <c r="V8" s="342">
        <v>99.87146112495994</v>
      </c>
      <c r="W8" s="337">
        <v>99.8</v>
      </c>
      <c r="X8" s="337">
        <v>98.92117203539142</v>
      </c>
      <c r="Y8" s="337">
        <v>99.82589945843024</v>
      </c>
    </row>
    <row r="9" spans="1:25" ht="15" customHeight="1">
      <c r="A9" s="326"/>
      <c r="B9" s="327" t="s">
        <v>25</v>
      </c>
      <c r="C9" s="328">
        <v>18.52</v>
      </c>
      <c r="D9" s="328">
        <v>20.23</v>
      </c>
      <c r="E9" s="328">
        <v>21.243691495822254</v>
      </c>
      <c r="F9" s="328">
        <v>20.621824031362856</v>
      </c>
      <c r="G9" s="328">
        <v>20.54</v>
      </c>
      <c r="H9" s="328">
        <v>22.68</v>
      </c>
      <c r="I9" s="328">
        <v>20.04</v>
      </c>
      <c r="J9" s="328">
        <v>23.62</v>
      </c>
      <c r="K9" s="328">
        <v>30.44</v>
      </c>
      <c r="L9" s="328">
        <v>36.49227995513674</v>
      </c>
      <c r="M9" s="328">
        <v>29.89233822455758</v>
      </c>
      <c r="N9" s="328">
        <v>29.3954974701436</v>
      </c>
      <c r="O9" s="328">
        <v>30.218356013660674</v>
      </c>
      <c r="P9" s="328">
        <v>36.63</v>
      </c>
      <c r="Q9" s="328">
        <v>31.571943009237515</v>
      </c>
      <c r="R9" s="328">
        <v>33.15</v>
      </c>
      <c r="S9" s="328">
        <v>36.900221262248444</v>
      </c>
      <c r="T9" s="328">
        <v>45.361444209316296</v>
      </c>
      <c r="U9" s="343">
        <v>40.47467763034946</v>
      </c>
      <c r="V9" s="342">
        <v>35.35561268209083</v>
      </c>
      <c r="W9" s="337">
        <v>30.42</v>
      </c>
      <c r="X9" s="337">
        <v>38.93324435758717</v>
      </c>
      <c r="Y9" s="337">
        <v>64.91232922174899</v>
      </c>
    </row>
    <row r="10" spans="1:25" ht="15" customHeight="1">
      <c r="A10" s="114" t="s">
        <v>27</v>
      </c>
      <c r="B10" s="325"/>
      <c r="C10" s="324">
        <v>100</v>
      </c>
      <c r="D10" s="329">
        <v>100</v>
      </c>
      <c r="E10" s="324">
        <v>100</v>
      </c>
      <c r="F10" s="324">
        <v>100</v>
      </c>
      <c r="G10" s="324">
        <v>100</v>
      </c>
      <c r="H10" s="324">
        <v>100</v>
      </c>
      <c r="I10" s="324">
        <v>100</v>
      </c>
      <c r="J10" s="324">
        <v>100</v>
      </c>
      <c r="K10" s="324">
        <v>100</v>
      </c>
      <c r="L10" s="324">
        <v>100</v>
      </c>
      <c r="M10" s="324">
        <v>100</v>
      </c>
      <c r="N10" s="324">
        <v>100</v>
      </c>
      <c r="O10" s="324">
        <v>100</v>
      </c>
      <c r="P10" s="324">
        <v>100</v>
      </c>
      <c r="Q10" s="324">
        <v>100</v>
      </c>
      <c r="R10" s="324">
        <v>100</v>
      </c>
      <c r="S10" s="324">
        <v>100</v>
      </c>
      <c r="T10" s="329">
        <v>100</v>
      </c>
      <c r="U10" s="344">
        <v>100</v>
      </c>
      <c r="V10" s="344">
        <v>100</v>
      </c>
      <c r="W10" s="338">
        <v>100</v>
      </c>
      <c r="X10" s="338">
        <v>100</v>
      </c>
      <c r="Y10" s="338">
        <v>100</v>
      </c>
    </row>
    <row r="11" spans="1:25" ht="15" customHeight="1">
      <c r="A11" s="326"/>
      <c r="B11" s="327" t="s">
        <v>34</v>
      </c>
      <c r="C11" s="328">
        <v>100</v>
      </c>
      <c r="D11" s="328">
        <v>100</v>
      </c>
      <c r="E11" s="328">
        <v>100</v>
      </c>
      <c r="F11" s="328">
        <v>100</v>
      </c>
      <c r="G11" s="328">
        <v>100</v>
      </c>
      <c r="H11" s="328">
        <v>100</v>
      </c>
      <c r="I11" s="328">
        <v>100</v>
      </c>
      <c r="J11" s="328">
        <v>100</v>
      </c>
      <c r="K11" s="328">
        <v>100</v>
      </c>
      <c r="L11" s="328">
        <v>100</v>
      </c>
      <c r="M11" s="328">
        <v>100</v>
      </c>
      <c r="N11" s="328">
        <v>100</v>
      </c>
      <c r="O11" s="328">
        <v>100</v>
      </c>
      <c r="P11" s="328">
        <v>100</v>
      </c>
      <c r="Q11" s="328">
        <v>100</v>
      </c>
      <c r="R11" s="328">
        <v>100</v>
      </c>
      <c r="S11" s="328">
        <v>100</v>
      </c>
      <c r="T11" s="328">
        <v>100</v>
      </c>
      <c r="U11" s="343">
        <v>100</v>
      </c>
      <c r="V11" s="343">
        <v>100</v>
      </c>
      <c r="W11" s="339">
        <v>100</v>
      </c>
      <c r="X11" s="339">
        <v>100</v>
      </c>
      <c r="Y11" s="339">
        <v>100</v>
      </c>
    </row>
    <row r="12" spans="1:25" ht="15" customHeight="1">
      <c r="A12" s="114" t="s">
        <v>50</v>
      </c>
      <c r="B12" s="325"/>
      <c r="C12" s="324" t="s">
        <v>14</v>
      </c>
      <c r="D12" s="324" t="s">
        <v>14</v>
      </c>
      <c r="E12" s="329" t="s">
        <v>14</v>
      </c>
      <c r="F12" s="324" t="s">
        <v>14</v>
      </c>
      <c r="G12" s="324">
        <v>100</v>
      </c>
      <c r="H12" s="324">
        <v>100</v>
      </c>
      <c r="I12" s="324">
        <v>100</v>
      </c>
      <c r="J12" s="324">
        <v>100</v>
      </c>
      <c r="K12" s="324">
        <v>100</v>
      </c>
      <c r="L12" s="324">
        <v>100</v>
      </c>
      <c r="M12" s="324">
        <v>100</v>
      </c>
      <c r="N12" s="324">
        <v>100</v>
      </c>
      <c r="O12" s="324">
        <v>100</v>
      </c>
      <c r="P12" s="324">
        <v>100</v>
      </c>
      <c r="Q12" s="324">
        <v>100</v>
      </c>
      <c r="R12" s="324">
        <v>100</v>
      </c>
      <c r="S12" s="324">
        <v>100</v>
      </c>
      <c r="T12" s="329">
        <v>100</v>
      </c>
      <c r="U12" s="344">
        <v>100</v>
      </c>
      <c r="V12" s="344">
        <v>100</v>
      </c>
      <c r="W12" s="338">
        <v>100</v>
      </c>
      <c r="X12" s="338">
        <v>100</v>
      </c>
      <c r="Y12" s="338">
        <v>100</v>
      </c>
    </row>
    <row r="13" spans="1:25" ht="15" customHeight="1">
      <c r="A13" s="326"/>
      <c r="B13" s="327" t="s">
        <v>34</v>
      </c>
      <c r="C13" s="328" t="s">
        <v>14</v>
      </c>
      <c r="D13" s="328" t="s">
        <v>14</v>
      </c>
      <c r="E13" s="328" t="s">
        <v>14</v>
      </c>
      <c r="F13" s="328" t="s">
        <v>14</v>
      </c>
      <c r="G13" s="328">
        <v>100</v>
      </c>
      <c r="H13" s="328">
        <v>100</v>
      </c>
      <c r="I13" s="328">
        <v>100</v>
      </c>
      <c r="J13" s="328">
        <v>100</v>
      </c>
      <c r="K13" s="328">
        <v>100</v>
      </c>
      <c r="L13" s="328">
        <v>100</v>
      </c>
      <c r="M13" s="328">
        <v>100</v>
      </c>
      <c r="N13" s="328">
        <v>100</v>
      </c>
      <c r="O13" s="328">
        <v>100</v>
      </c>
      <c r="P13" s="328">
        <v>100</v>
      </c>
      <c r="Q13" s="328">
        <v>100</v>
      </c>
      <c r="R13" s="328">
        <v>100</v>
      </c>
      <c r="S13" s="328">
        <v>100</v>
      </c>
      <c r="T13" s="328">
        <v>100</v>
      </c>
      <c r="U13" s="343">
        <v>100</v>
      </c>
      <c r="V13" s="343">
        <v>100</v>
      </c>
      <c r="W13" s="339">
        <v>100</v>
      </c>
      <c r="X13" s="339">
        <v>100</v>
      </c>
      <c r="Y13" s="339">
        <v>100</v>
      </c>
    </row>
    <row r="14" spans="1:25" ht="15" customHeight="1">
      <c r="A14" s="114" t="s">
        <v>111</v>
      </c>
      <c r="B14" s="325"/>
      <c r="C14" s="324" t="s">
        <v>14</v>
      </c>
      <c r="D14" s="324" t="s">
        <v>14</v>
      </c>
      <c r="E14" s="329" t="s">
        <v>14</v>
      </c>
      <c r="F14" s="324" t="s">
        <v>14</v>
      </c>
      <c r="G14" s="324" t="s">
        <v>14</v>
      </c>
      <c r="H14" s="324">
        <v>100</v>
      </c>
      <c r="I14" s="324">
        <v>100</v>
      </c>
      <c r="J14" s="324">
        <v>100</v>
      </c>
      <c r="K14" s="324">
        <v>100</v>
      </c>
      <c r="L14" s="324">
        <v>100</v>
      </c>
      <c r="M14" s="324">
        <v>100</v>
      </c>
      <c r="N14" s="324">
        <v>100</v>
      </c>
      <c r="O14" s="324">
        <v>100</v>
      </c>
      <c r="P14" s="324">
        <v>100</v>
      </c>
      <c r="Q14" s="324">
        <v>100</v>
      </c>
      <c r="R14" s="324">
        <v>100</v>
      </c>
      <c r="S14" s="324">
        <v>100</v>
      </c>
      <c r="T14" s="329">
        <v>100</v>
      </c>
      <c r="U14" s="344">
        <v>100</v>
      </c>
      <c r="V14" s="344">
        <v>100</v>
      </c>
      <c r="W14" s="338">
        <v>100</v>
      </c>
      <c r="X14" s="338">
        <v>100</v>
      </c>
      <c r="Y14" s="338">
        <v>100</v>
      </c>
    </row>
    <row r="15" spans="1:25" ht="15" customHeight="1">
      <c r="A15" s="326"/>
      <c r="B15" s="327" t="s">
        <v>34</v>
      </c>
      <c r="C15" s="328" t="s">
        <v>14</v>
      </c>
      <c r="D15" s="328" t="s">
        <v>14</v>
      </c>
      <c r="E15" s="328" t="s">
        <v>14</v>
      </c>
      <c r="F15" s="328" t="s">
        <v>14</v>
      </c>
      <c r="G15" s="328" t="s">
        <v>14</v>
      </c>
      <c r="H15" s="328">
        <v>100</v>
      </c>
      <c r="I15" s="328">
        <v>100</v>
      </c>
      <c r="J15" s="328">
        <v>100</v>
      </c>
      <c r="K15" s="328">
        <v>100</v>
      </c>
      <c r="L15" s="328">
        <v>100</v>
      </c>
      <c r="M15" s="328">
        <v>100</v>
      </c>
      <c r="N15" s="328">
        <v>100</v>
      </c>
      <c r="O15" s="328">
        <v>100</v>
      </c>
      <c r="P15" s="328">
        <v>100</v>
      </c>
      <c r="Q15" s="328">
        <v>100</v>
      </c>
      <c r="R15" s="328">
        <v>100</v>
      </c>
      <c r="S15" s="328">
        <v>100</v>
      </c>
      <c r="T15" s="328">
        <v>100</v>
      </c>
      <c r="U15" s="343">
        <v>100</v>
      </c>
      <c r="V15" s="343">
        <v>100</v>
      </c>
      <c r="W15" s="339">
        <v>100</v>
      </c>
      <c r="X15" s="339">
        <v>100</v>
      </c>
      <c r="Y15" s="339">
        <v>100</v>
      </c>
    </row>
    <row r="16" spans="1:25" ht="15" customHeight="1">
      <c r="A16" s="114" t="s">
        <v>22</v>
      </c>
      <c r="B16" s="325"/>
      <c r="C16" s="324">
        <v>85.68</v>
      </c>
      <c r="D16" s="324">
        <v>85.2</v>
      </c>
      <c r="E16" s="329">
        <v>84.47404591711933</v>
      </c>
      <c r="F16" s="324">
        <v>84.39209878109793</v>
      </c>
      <c r="G16" s="324">
        <v>85.33</v>
      </c>
      <c r="H16" s="324">
        <v>85.84</v>
      </c>
      <c r="I16" s="324">
        <v>86.37</v>
      </c>
      <c r="J16" s="324">
        <v>87.25</v>
      </c>
      <c r="K16" s="324">
        <v>88.52</v>
      </c>
      <c r="L16" s="324">
        <v>89.16598633579831</v>
      </c>
      <c r="M16" s="324">
        <v>89.08871767848659</v>
      </c>
      <c r="N16" s="324">
        <v>90.97030720423874</v>
      </c>
      <c r="O16" s="324">
        <v>92.15147822273207</v>
      </c>
      <c r="P16" s="324">
        <v>96.05</v>
      </c>
      <c r="Q16" s="324">
        <v>96.8718989523676</v>
      </c>
      <c r="R16" s="324">
        <v>97.29</v>
      </c>
      <c r="S16" s="324">
        <v>97.18937750295649</v>
      </c>
      <c r="T16" s="329">
        <v>97.29648739569745</v>
      </c>
      <c r="U16" s="344">
        <v>96.75449725391663</v>
      </c>
      <c r="V16" s="344">
        <v>96.3993999296126</v>
      </c>
      <c r="W16" s="338">
        <v>96.01</v>
      </c>
      <c r="X16" s="338">
        <v>96.14085663142696</v>
      </c>
      <c r="Y16" s="338">
        <v>96.33716974050262</v>
      </c>
    </row>
    <row r="17" spans="1:25" ht="15" customHeight="1">
      <c r="A17" s="114"/>
      <c r="B17" s="325" t="s">
        <v>32</v>
      </c>
      <c r="C17" s="324">
        <v>95.25</v>
      </c>
      <c r="D17" s="324">
        <v>95.36</v>
      </c>
      <c r="E17" s="324">
        <v>94.9220207082436</v>
      </c>
      <c r="F17" s="324">
        <v>96.1017194419059</v>
      </c>
      <c r="G17" s="324">
        <v>97.26</v>
      </c>
      <c r="H17" s="324">
        <v>96.48</v>
      </c>
      <c r="I17" s="324">
        <v>96.79</v>
      </c>
      <c r="J17" s="324">
        <v>96.92</v>
      </c>
      <c r="K17" s="324">
        <v>96.7</v>
      </c>
      <c r="L17" s="324">
        <v>97.47558578233969</v>
      </c>
      <c r="M17" s="324">
        <v>97.52554050131396</v>
      </c>
      <c r="N17" s="324">
        <v>97.06824173954645</v>
      </c>
      <c r="O17" s="324">
        <v>98.50677225770814</v>
      </c>
      <c r="P17" s="324">
        <v>99.12</v>
      </c>
      <c r="Q17" s="324">
        <v>98.7360039749161</v>
      </c>
      <c r="R17" s="324">
        <v>98.87</v>
      </c>
      <c r="S17" s="324">
        <v>98.70372628281483</v>
      </c>
      <c r="T17" s="324">
        <v>98.67545975361558</v>
      </c>
      <c r="U17" s="342">
        <v>98.27675294411259</v>
      </c>
      <c r="V17" s="342">
        <v>98.52990106186395</v>
      </c>
      <c r="W17" s="337">
        <v>98.27</v>
      </c>
      <c r="X17" s="337">
        <v>98.75838406951354</v>
      </c>
      <c r="Y17" s="337">
        <v>98.47303700706794</v>
      </c>
    </row>
    <row r="18" spans="1:25" ht="15" customHeight="1">
      <c r="A18" s="326"/>
      <c r="B18" s="327" t="s">
        <v>25</v>
      </c>
      <c r="C18" s="328">
        <v>21.21</v>
      </c>
      <c r="D18" s="328">
        <v>23.74</v>
      </c>
      <c r="E18" s="328">
        <v>20.03441654220433</v>
      </c>
      <c r="F18" s="328">
        <v>19.46324256167693</v>
      </c>
      <c r="G18" s="328">
        <v>20.18</v>
      </c>
      <c r="H18" s="328">
        <v>18.74</v>
      </c>
      <c r="I18" s="328">
        <v>20.78</v>
      </c>
      <c r="J18" s="328">
        <v>21.28</v>
      </c>
      <c r="K18" s="328">
        <v>26.41</v>
      </c>
      <c r="L18" s="328">
        <v>23.410787737679474</v>
      </c>
      <c r="M18" s="328">
        <v>20.41075934367725</v>
      </c>
      <c r="N18" s="328">
        <v>29.50329482838166</v>
      </c>
      <c r="O18" s="328">
        <v>30.0598350328251</v>
      </c>
      <c r="P18" s="328">
        <v>39.75</v>
      </c>
      <c r="Q18" s="328">
        <v>33.07930712405536</v>
      </c>
      <c r="R18" s="328">
        <v>43.79</v>
      </c>
      <c r="S18" s="328">
        <v>39.516359479925704</v>
      </c>
      <c r="T18" s="328">
        <v>42.49012815232927</v>
      </c>
      <c r="U18" s="343">
        <v>38.353474320241695</v>
      </c>
      <c r="V18" s="342">
        <v>32.31565282240616</v>
      </c>
      <c r="W18" s="337">
        <v>29.83</v>
      </c>
      <c r="X18" s="337">
        <v>28.534947350965922</v>
      </c>
      <c r="Y18" s="337">
        <v>34.68028065580733</v>
      </c>
    </row>
    <row r="19" spans="1:25" ht="15" customHeight="1">
      <c r="A19" s="114" t="s">
        <v>21</v>
      </c>
      <c r="B19" s="325"/>
      <c r="C19" s="324">
        <v>98.8</v>
      </c>
      <c r="D19" s="324">
        <v>98.92</v>
      </c>
      <c r="E19" s="329">
        <v>98.92128976129203</v>
      </c>
      <c r="F19" s="324">
        <v>98.93036248273371</v>
      </c>
      <c r="G19" s="324">
        <v>99.09</v>
      </c>
      <c r="H19" s="324">
        <v>99.23</v>
      </c>
      <c r="I19" s="324">
        <v>99.2</v>
      </c>
      <c r="J19" s="324">
        <v>99.32</v>
      </c>
      <c r="K19" s="324">
        <v>99.42</v>
      </c>
      <c r="L19" s="324">
        <v>99.50511077139005</v>
      </c>
      <c r="M19" s="324">
        <v>99.20647295710924</v>
      </c>
      <c r="N19" s="324">
        <v>98.77833762415568</v>
      </c>
      <c r="O19" s="324">
        <v>98.89589074584407</v>
      </c>
      <c r="P19" s="324">
        <v>99.58</v>
      </c>
      <c r="Q19" s="324">
        <v>99.59910754726745</v>
      </c>
      <c r="R19" s="324">
        <v>99.7</v>
      </c>
      <c r="S19" s="324">
        <v>99.79864793288858</v>
      </c>
      <c r="T19" s="329">
        <v>99.89059094213043</v>
      </c>
      <c r="U19" s="344">
        <v>99.85945638328928</v>
      </c>
      <c r="V19" s="344">
        <v>99.85866993105843</v>
      </c>
      <c r="W19" s="338">
        <v>99.78</v>
      </c>
      <c r="X19" s="338">
        <v>98.47605570786983</v>
      </c>
      <c r="Y19" s="338">
        <v>99.74913950557806</v>
      </c>
    </row>
    <row r="20" spans="1:25" ht="15" customHeight="1">
      <c r="A20" s="114"/>
      <c r="B20" s="325" t="s">
        <v>33</v>
      </c>
      <c r="C20" s="324">
        <v>99.71</v>
      </c>
      <c r="D20" s="324">
        <v>99.71</v>
      </c>
      <c r="E20" s="324">
        <v>99.71262437370139</v>
      </c>
      <c r="F20" s="324">
        <v>99.81713257895868</v>
      </c>
      <c r="G20" s="324">
        <v>99.85</v>
      </c>
      <c r="H20" s="324">
        <v>99.86</v>
      </c>
      <c r="I20" s="324">
        <v>99.79</v>
      </c>
      <c r="J20" s="324">
        <v>99.82</v>
      </c>
      <c r="K20" s="324">
        <v>99.78</v>
      </c>
      <c r="L20" s="324">
        <v>99.70248837533688</v>
      </c>
      <c r="M20" s="324">
        <v>99.6211267412351</v>
      </c>
      <c r="N20" s="324">
        <v>99.38086591244016</v>
      </c>
      <c r="O20" s="324">
        <v>99.85766795622301</v>
      </c>
      <c r="P20" s="324">
        <v>99.89</v>
      </c>
      <c r="Q20" s="324">
        <v>99.89412316491148</v>
      </c>
      <c r="R20" s="324">
        <v>99.93</v>
      </c>
      <c r="S20" s="324">
        <v>99.88859441158951</v>
      </c>
      <c r="T20" s="324">
        <v>99.9489145630238</v>
      </c>
      <c r="U20" s="342">
        <v>99.9180641110977</v>
      </c>
      <c r="V20" s="342">
        <v>99.9350131572315</v>
      </c>
      <c r="W20" s="337">
        <v>99.87</v>
      </c>
      <c r="X20" s="337">
        <v>98.60349294167068</v>
      </c>
      <c r="Y20" s="337">
        <v>99.94750970826982</v>
      </c>
    </row>
    <row r="21" spans="1:25" ht="15" customHeight="1">
      <c r="A21" s="326"/>
      <c r="B21" s="327" t="s">
        <v>25</v>
      </c>
      <c r="C21" s="328">
        <v>20.12</v>
      </c>
      <c r="D21" s="328">
        <v>25.59</v>
      </c>
      <c r="E21" s="328">
        <v>17.073941235034333</v>
      </c>
      <c r="F21" s="328">
        <v>17.114351866739558</v>
      </c>
      <c r="G21" s="328">
        <v>15.05</v>
      </c>
      <c r="H21" s="328">
        <v>15.01</v>
      </c>
      <c r="I21" s="328">
        <v>15.21</v>
      </c>
      <c r="J21" s="328">
        <v>20.24</v>
      </c>
      <c r="K21" s="328">
        <v>24.28</v>
      </c>
      <c r="L21" s="328">
        <v>36.97014559170281</v>
      </c>
      <c r="M21" s="328">
        <v>22.329484218629716</v>
      </c>
      <c r="N21" s="328">
        <v>25.07690854629355</v>
      </c>
      <c r="O21" s="328">
        <v>14.74844019646887</v>
      </c>
      <c r="P21" s="328">
        <v>20.23</v>
      </c>
      <c r="Q21" s="328">
        <v>18.143616432288784</v>
      </c>
      <c r="R21" s="328">
        <v>29.85</v>
      </c>
      <c r="S21" s="328">
        <v>31.27087298452257</v>
      </c>
      <c r="T21" s="328">
        <v>43.432676063603424</v>
      </c>
      <c r="U21" s="343">
        <v>30.02818635391693</v>
      </c>
      <c r="V21" s="342">
        <v>27.76375762882085</v>
      </c>
      <c r="W21" s="337">
        <v>29.09</v>
      </c>
      <c r="X21" s="337">
        <v>31.43121040250538</v>
      </c>
      <c r="Y21" s="337">
        <v>73.70232629800151</v>
      </c>
    </row>
    <row r="22" spans="1:25" ht="15" customHeight="1">
      <c r="A22" s="114" t="s">
        <v>18</v>
      </c>
      <c r="B22" s="325"/>
      <c r="C22" s="324">
        <v>100</v>
      </c>
      <c r="D22" s="324">
        <v>100</v>
      </c>
      <c r="E22" s="329">
        <v>100</v>
      </c>
      <c r="F22" s="324">
        <v>100</v>
      </c>
      <c r="G22" s="324">
        <v>100</v>
      </c>
      <c r="H22" s="324">
        <v>100</v>
      </c>
      <c r="I22" s="324">
        <v>100</v>
      </c>
      <c r="J22" s="324">
        <v>100</v>
      </c>
      <c r="K22" s="324">
        <v>100</v>
      </c>
      <c r="L22" s="324">
        <v>100</v>
      </c>
      <c r="M22" s="324">
        <v>100</v>
      </c>
      <c r="N22" s="324">
        <v>100</v>
      </c>
      <c r="O22" s="324">
        <v>100</v>
      </c>
      <c r="P22" s="324">
        <v>100</v>
      </c>
      <c r="Q22" s="324">
        <v>100</v>
      </c>
      <c r="R22" s="324">
        <v>100</v>
      </c>
      <c r="S22" s="324">
        <v>100</v>
      </c>
      <c r="T22" s="329">
        <v>100</v>
      </c>
      <c r="U22" s="344">
        <v>100</v>
      </c>
      <c r="V22" s="344">
        <v>100</v>
      </c>
      <c r="W22" s="338">
        <v>100</v>
      </c>
      <c r="X22" s="338">
        <v>100</v>
      </c>
      <c r="Y22" s="338">
        <v>100</v>
      </c>
    </row>
    <row r="23" spans="1:25" ht="15" customHeight="1">
      <c r="A23" s="326"/>
      <c r="B23" s="327" t="s">
        <v>33</v>
      </c>
      <c r="C23" s="328">
        <v>100</v>
      </c>
      <c r="D23" s="328">
        <v>100</v>
      </c>
      <c r="E23" s="328">
        <v>100</v>
      </c>
      <c r="F23" s="328">
        <v>100</v>
      </c>
      <c r="G23" s="328">
        <v>100</v>
      </c>
      <c r="H23" s="328">
        <v>100</v>
      </c>
      <c r="I23" s="328">
        <v>100</v>
      </c>
      <c r="J23" s="328">
        <v>100</v>
      </c>
      <c r="K23" s="328">
        <v>100</v>
      </c>
      <c r="L23" s="328">
        <v>100</v>
      </c>
      <c r="M23" s="328">
        <v>100</v>
      </c>
      <c r="N23" s="328">
        <v>100</v>
      </c>
      <c r="O23" s="328">
        <v>100</v>
      </c>
      <c r="P23" s="328">
        <v>100</v>
      </c>
      <c r="Q23" s="328">
        <v>100</v>
      </c>
      <c r="R23" s="328">
        <v>100</v>
      </c>
      <c r="S23" s="328">
        <v>100</v>
      </c>
      <c r="T23" s="328">
        <v>100</v>
      </c>
      <c r="U23" s="343">
        <v>100</v>
      </c>
      <c r="V23" s="343">
        <v>100</v>
      </c>
      <c r="W23" s="339">
        <v>100</v>
      </c>
      <c r="X23" s="339">
        <v>100</v>
      </c>
      <c r="Y23" s="339">
        <v>100</v>
      </c>
    </row>
    <row r="24" spans="1:25" ht="15" customHeight="1">
      <c r="A24" s="114" t="s">
        <v>35</v>
      </c>
      <c r="B24" s="325"/>
      <c r="C24" s="324">
        <v>88.98</v>
      </c>
      <c r="D24" s="324">
        <v>89.43</v>
      </c>
      <c r="E24" s="329">
        <v>88.29204232754918</v>
      </c>
      <c r="F24" s="324">
        <v>86.47768633516475</v>
      </c>
      <c r="G24" s="324">
        <v>87.4</v>
      </c>
      <c r="H24" s="324">
        <v>89.54</v>
      </c>
      <c r="I24" s="324">
        <v>91.36</v>
      </c>
      <c r="J24" s="324">
        <v>91.12</v>
      </c>
      <c r="K24" s="324">
        <v>91.52</v>
      </c>
      <c r="L24" s="324">
        <v>91.5843057742987</v>
      </c>
      <c r="M24" s="324">
        <v>92.344135249014</v>
      </c>
      <c r="N24" s="324">
        <v>91.57170029583985</v>
      </c>
      <c r="O24" s="324">
        <v>93.21736825855666</v>
      </c>
      <c r="P24" s="324">
        <v>94.75</v>
      </c>
      <c r="Q24" s="324">
        <v>95.93528351377999</v>
      </c>
      <c r="R24" s="324">
        <v>97.17</v>
      </c>
      <c r="S24" s="324">
        <v>96.66791709257848</v>
      </c>
      <c r="T24" s="329">
        <v>97.56376513160409</v>
      </c>
      <c r="U24" s="342">
        <v>98.11034556817275</v>
      </c>
      <c r="V24" s="344">
        <v>97.73390368042249</v>
      </c>
      <c r="W24" s="338">
        <v>97.78</v>
      </c>
      <c r="X24" s="338">
        <v>96.20056320758613</v>
      </c>
      <c r="Y24" s="338">
        <v>98.19072152845052</v>
      </c>
    </row>
    <row r="25" spans="1:25" ht="15" customHeight="1">
      <c r="A25" s="114"/>
      <c r="B25" s="325" t="s">
        <v>34</v>
      </c>
      <c r="C25" s="324">
        <v>96.07</v>
      </c>
      <c r="D25" s="324">
        <v>96.02</v>
      </c>
      <c r="E25" s="324">
        <v>94.81453446544052</v>
      </c>
      <c r="F25" s="324">
        <v>94.20077564032204</v>
      </c>
      <c r="G25" s="324">
        <v>95.36</v>
      </c>
      <c r="H25" s="324">
        <v>97.09</v>
      </c>
      <c r="I25" s="324">
        <v>97.06</v>
      </c>
      <c r="J25" s="324">
        <v>96.27</v>
      </c>
      <c r="K25" s="324">
        <v>95.76</v>
      </c>
      <c r="L25" s="324">
        <v>96.74157676908443</v>
      </c>
      <c r="M25" s="324">
        <v>97.55098699192853</v>
      </c>
      <c r="N25" s="324">
        <v>95.64096646995642</v>
      </c>
      <c r="O25" s="324">
        <v>97.99737893509656</v>
      </c>
      <c r="P25" s="324">
        <v>97.51</v>
      </c>
      <c r="Q25" s="324">
        <v>98.20423259463537</v>
      </c>
      <c r="R25" s="324">
        <v>99.21</v>
      </c>
      <c r="S25" s="324">
        <v>98.25134465069792</v>
      </c>
      <c r="T25" s="324">
        <v>99.18600183834168</v>
      </c>
      <c r="U25" s="342">
        <v>99.18962692865489</v>
      </c>
      <c r="V25" s="342">
        <v>98.80734379731544</v>
      </c>
      <c r="W25" s="337">
        <v>98.64</v>
      </c>
      <c r="X25" s="337">
        <v>97.73248806385457</v>
      </c>
      <c r="Y25" s="337">
        <v>99.16503084383586</v>
      </c>
    </row>
    <row r="26" spans="1:25" ht="15" customHeight="1">
      <c r="A26" s="326"/>
      <c r="B26" s="327" t="s">
        <v>25</v>
      </c>
      <c r="C26" s="328">
        <v>20.91</v>
      </c>
      <c r="D26" s="328">
        <v>20.05</v>
      </c>
      <c r="E26" s="328">
        <v>18.578580142300257</v>
      </c>
      <c r="F26" s="328">
        <v>23.205413535430168</v>
      </c>
      <c r="G26" s="328">
        <v>26.38</v>
      </c>
      <c r="H26" s="328">
        <v>32.26</v>
      </c>
      <c r="I26" s="328">
        <v>28.23</v>
      </c>
      <c r="J26" s="328">
        <v>29.2</v>
      </c>
      <c r="K26" s="328">
        <v>27.8</v>
      </c>
      <c r="L26" s="328">
        <v>27.696891882070783</v>
      </c>
      <c r="M26" s="328">
        <v>32.89822180968164</v>
      </c>
      <c r="N26" s="328">
        <v>35.606409526361624</v>
      </c>
      <c r="O26" s="328">
        <v>46.98125390543637</v>
      </c>
      <c r="P26" s="328">
        <v>28.15</v>
      </c>
      <c r="Q26" s="328">
        <v>36.388249063865416</v>
      </c>
      <c r="R26" s="328">
        <v>24.32</v>
      </c>
      <c r="S26" s="328">
        <v>23.41171904179513</v>
      </c>
      <c r="T26" s="328">
        <v>32.164408079774994</v>
      </c>
      <c r="U26" s="343">
        <v>27.19774824900177</v>
      </c>
      <c r="V26" s="342">
        <v>26.911010302285156</v>
      </c>
      <c r="W26" s="337">
        <v>33.01</v>
      </c>
      <c r="X26" s="337">
        <v>23.710596551972877</v>
      </c>
      <c r="Y26" s="337">
        <v>60.91422182309106</v>
      </c>
    </row>
    <row r="27" spans="1:25" ht="15" customHeight="1">
      <c r="A27" s="114" t="s">
        <v>23</v>
      </c>
      <c r="B27" s="325"/>
      <c r="C27" s="324">
        <v>100</v>
      </c>
      <c r="D27" s="324">
        <v>100</v>
      </c>
      <c r="E27" s="329">
        <v>100</v>
      </c>
      <c r="F27" s="324">
        <v>100</v>
      </c>
      <c r="G27" s="324">
        <v>99.99</v>
      </c>
      <c r="H27" s="324">
        <v>100</v>
      </c>
      <c r="I27" s="324">
        <v>100</v>
      </c>
      <c r="J27" s="324">
        <v>100</v>
      </c>
      <c r="K27" s="324">
        <v>100</v>
      </c>
      <c r="L27" s="324">
        <v>100</v>
      </c>
      <c r="M27" s="324">
        <v>100</v>
      </c>
      <c r="N27" s="324">
        <v>100</v>
      </c>
      <c r="O27" s="324">
        <v>100</v>
      </c>
      <c r="P27" s="324">
        <v>100</v>
      </c>
      <c r="Q27" s="324">
        <v>100</v>
      </c>
      <c r="R27" s="324">
        <v>100</v>
      </c>
      <c r="S27" s="324">
        <v>100</v>
      </c>
      <c r="T27" s="329">
        <v>100</v>
      </c>
      <c r="U27" s="342">
        <v>100</v>
      </c>
      <c r="V27" s="344">
        <v>100</v>
      </c>
      <c r="W27" s="338">
        <v>100</v>
      </c>
      <c r="X27" s="338">
        <v>99.99984865081663</v>
      </c>
      <c r="Y27" s="338">
        <v>100</v>
      </c>
    </row>
    <row r="28" spans="1:25" ht="15" customHeight="1">
      <c r="A28" s="114"/>
      <c r="B28" s="325" t="s">
        <v>46</v>
      </c>
      <c r="C28" s="324">
        <v>100</v>
      </c>
      <c r="D28" s="324">
        <v>100</v>
      </c>
      <c r="E28" s="324">
        <v>100</v>
      </c>
      <c r="F28" s="324">
        <v>100</v>
      </c>
      <c r="G28" s="324">
        <v>99.99</v>
      </c>
      <c r="H28" s="324">
        <v>100</v>
      </c>
      <c r="I28" s="324">
        <v>100</v>
      </c>
      <c r="J28" s="324">
        <v>100</v>
      </c>
      <c r="K28" s="324">
        <v>100</v>
      </c>
      <c r="L28" s="324">
        <v>100</v>
      </c>
      <c r="M28" s="324">
        <v>100</v>
      </c>
      <c r="N28" s="324">
        <v>100</v>
      </c>
      <c r="O28" s="324">
        <v>100</v>
      </c>
      <c r="P28" s="324">
        <v>100</v>
      </c>
      <c r="Q28" s="324">
        <v>100</v>
      </c>
      <c r="R28" s="324">
        <v>100</v>
      </c>
      <c r="S28" s="324">
        <v>100</v>
      </c>
      <c r="T28" s="324">
        <v>100</v>
      </c>
      <c r="U28" s="342">
        <v>100</v>
      </c>
      <c r="V28" s="342">
        <v>100</v>
      </c>
      <c r="W28" s="337">
        <v>100</v>
      </c>
      <c r="X28" s="337">
        <v>99.99984865081663</v>
      </c>
      <c r="Y28" s="337">
        <v>100</v>
      </c>
    </row>
    <row r="29" spans="1:25" ht="15" customHeight="1">
      <c r="A29" s="326"/>
      <c r="B29" s="327" t="s">
        <v>25</v>
      </c>
      <c r="C29" s="328" t="s">
        <v>14</v>
      </c>
      <c r="D29" s="328" t="s">
        <v>14</v>
      </c>
      <c r="E29" s="328" t="s">
        <v>14</v>
      </c>
      <c r="F29" s="328" t="s">
        <v>14</v>
      </c>
      <c r="G29" s="328" t="s">
        <v>14</v>
      </c>
      <c r="H29" s="328">
        <v>100</v>
      </c>
      <c r="I29" s="328" t="s">
        <v>14</v>
      </c>
      <c r="J29" s="328" t="s">
        <v>14</v>
      </c>
      <c r="K29" s="328">
        <v>80.49</v>
      </c>
      <c r="L29" s="328" t="s">
        <v>14</v>
      </c>
      <c r="M29" s="328" t="s">
        <v>14</v>
      </c>
      <c r="N29" s="328" t="s">
        <v>14</v>
      </c>
      <c r="O29" s="328" t="s">
        <v>14</v>
      </c>
      <c r="P29" s="328" t="s">
        <v>14</v>
      </c>
      <c r="Q29" s="328" t="s">
        <v>14</v>
      </c>
      <c r="R29" s="328" t="s">
        <v>14</v>
      </c>
      <c r="S29" s="328" t="s">
        <v>14</v>
      </c>
      <c r="T29" s="328" t="s">
        <v>14</v>
      </c>
      <c r="U29" s="343" t="s">
        <v>14</v>
      </c>
      <c r="V29" s="342" t="s">
        <v>14</v>
      </c>
      <c r="W29" s="508" t="s">
        <v>14</v>
      </c>
      <c r="X29" s="509" t="s">
        <v>14</v>
      </c>
      <c r="Y29" s="509" t="s">
        <v>14</v>
      </c>
    </row>
    <row r="30" spans="1:25" ht="15" customHeight="1">
      <c r="A30" s="114" t="s">
        <v>28</v>
      </c>
      <c r="B30" s="325"/>
      <c r="C30" s="324">
        <v>99.31</v>
      </c>
      <c r="D30" s="329">
        <v>99.08</v>
      </c>
      <c r="E30" s="324">
        <v>99.71497157515252</v>
      </c>
      <c r="F30" s="324">
        <v>98.05151022313441</v>
      </c>
      <c r="G30" s="324">
        <v>99.06</v>
      </c>
      <c r="H30" s="324">
        <v>98.46</v>
      </c>
      <c r="I30" s="324">
        <v>97.52</v>
      </c>
      <c r="J30" s="324">
        <v>97.3</v>
      </c>
      <c r="K30" s="324">
        <v>96.18</v>
      </c>
      <c r="L30" s="324">
        <v>95.91087769806933</v>
      </c>
      <c r="M30" s="324">
        <v>99.656180119467</v>
      </c>
      <c r="N30" s="324">
        <v>99.00382454330415</v>
      </c>
      <c r="O30" s="324">
        <v>96.93486726992292</v>
      </c>
      <c r="P30" s="324">
        <v>97.65</v>
      </c>
      <c r="Q30" s="324">
        <v>98.60651891181637</v>
      </c>
      <c r="R30" s="324">
        <v>98.65</v>
      </c>
      <c r="S30" s="324">
        <v>98.7531903999669</v>
      </c>
      <c r="T30" s="329">
        <v>100</v>
      </c>
      <c r="U30" s="342">
        <v>100</v>
      </c>
      <c r="V30" s="344">
        <v>100</v>
      </c>
      <c r="W30" s="338">
        <v>100</v>
      </c>
      <c r="X30" s="338">
        <v>100</v>
      </c>
      <c r="Y30" s="338">
        <v>100</v>
      </c>
    </row>
    <row r="31" spans="1:25" ht="15" customHeight="1">
      <c r="A31" s="114"/>
      <c r="B31" s="325" t="s">
        <v>36</v>
      </c>
      <c r="C31" s="324">
        <v>99.3</v>
      </c>
      <c r="D31" s="324">
        <v>99.26</v>
      </c>
      <c r="E31" s="324">
        <v>99.90605844319423</v>
      </c>
      <c r="F31" s="324">
        <v>98.08689738847048</v>
      </c>
      <c r="G31" s="324">
        <v>99.04</v>
      </c>
      <c r="H31" s="324">
        <v>99.23</v>
      </c>
      <c r="I31" s="324">
        <v>98.09</v>
      </c>
      <c r="J31" s="324">
        <v>99.17</v>
      </c>
      <c r="K31" s="324">
        <v>98.73</v>
      </c>
      <c r="L31" s="324">
        <v>99.64119242465158</v>
      </c>
      <c r="M31" s="324">
        <v>100</v>
      </c>
      <c r="N31" s="324">
        <v>99.25912978536613</v>
      </c>
      <c r="O31" s="324">
        <v>97.56634442576382</v>
      </c>
      <c r="P31" s="324">
        <v>99.66</v>
      </c>
      <c r="Q31" s="324">
        <v>99.89738130779998</v>
      </c>
      <c r="R31" s="324">
        <v>100</v>
      </c>
      <c r="S31" s="324">
        <v>100</v>
      </c>
      <c r="T31" s="324">
        <v>100</v>
      </c>
      <c r="U31" s="342">
        <v>100</v>
      </c>
      <c r="V31" s="342">
        <v>100</v>
      </c>
      <c r="W31" s="337">
        <v>100</v>
      </c>
      <c r="X31" s="337">
        <v>100</v>
      </c>
      <c r="Y31" s="337">
        <v>100</v>
      </c>
    </row>
    <row r="32" spans="1:25" ht="15" customHeight="1">
      <c r="A32" s="326"/>
      <c r="B32" s="327" t="s">
        <v>25</v>
      </c>
      <c r="C32" s="328">
        <v>100</v>
      </c>
      <c r="D32" s="328">
        <v>75.33</v>
      </c>
      <c r="E32" s="328">
        <v>79.21358858858859</v>
      </c>
      <c r="F32" s="328">
        <v>86.47005168744299</v>
      </c>
      <c r="G32" s="328">
        <v>100</v>
      </c>
      <c r="H32" s="328">
        <v>23.46</v>
      </c>
      <c r="I32" s="328">
        <v>63.58</v>
      </c>
      <c r="J32" s="328">
        <v>21.65</v>
      </c>
      <c r="K32" s="328">
        <v>7.27</v>
      </c>
      <c r="L32" s="328">
        <v>0.5612076468293269</v>
      </c>
      <c r="M32" s="328">
        <v>8.180628272251308</v>
      </c>
      <c r="N32" s="328">
        <v>30.29223093371347</v>
      </c>
      <c r="O32" s="328">
        <v>50.77772994101688</v>
      </c>
      <c r="P32" s="328">
        <v>16.5</v>
      </c>
      <c r="Q32" s="328">
        <v>35.58019907809473</v>
      </c>
      <c r="R32" s="328">
        <v>4.9</v>
      </c>
      <c r="S32" s="328" t="s">
        <v>14</v>
      </c>
      <c r="T32" s="345" t="s">
        <v>14</v>
      </c>
      <c r="U32" s="343" t="s">
        <v>14</v>
      </c>
      <c r="V32" s="342" t="s">
        <v>14</v>
      </c>
      <c r="W32" s="337" t="s">
        <v>14</v>
      </c>
      <c r="X32" s="337" t="s">
        <v>14</v>
      </c>
      <c r="Y32" s="337" t="s">
        <v>14</v>
      </c>
    </row>
    <row r="33" spans="1:25" ht="15" customHeight="1">
      <c r="A33" s="114" t="s">
        <v>78</v>
      </c>
      <c r="B33" s="325"/>
      <c r="C33" s="324">
        <v>100</v>
      </c>
      <c r="D33" s="324">
        <v>100</v>
      </c>
      <c r="E33" s="329">
        <v>99.9988586651404</v>
      </c>
      <c r="F33" s="324">
        <v>99.99586082402556</v>
      </c>
      <c r="G33" s="324">
        <v>99.99</v>
      </c>
      <c r="H33" s="324">
        <v>99.99</v>
      </c>
      <c r="I33" s="324">
        <v>99.98</v>
      </c>
      <c r="J33" s="324">
        <v>99.99</v>
      </c>
      <c r="K33" s="324">
        <v>99.99</v>
      </c>
      <c r="L33" s="324">
        <v>99.988095668345</v>
      </c>
      <c r="M33" s="324">
        <v>99.993131907441</v>
      </c>
      <c r="N33" s="324">
        <v>99.99286393837396</v>
      </c>
      <c r="O33" s="324">
        <v>99.99340080458312</v>
      </c>
      <c r="P33" s="324">
        <v>100</v>
      </c>
      <c r="Q33" s="324">
        <v>100.00006563484318</v>
      </c>
      <c r="R33" s="324">
        <v>100</v>
      </c>
      <c r="S33" s="324">
        <v>99.9976332909646</v>
      </c>
      <c r="T33" s="329">
        <v>99.99773755578553</v>
      </c>
      <c r="U33" s="342">
        <v>99.9982208260649</v>
      </c>
      <c r="V33" s="344">
        <v>99.9963660061024</v>
      </c>
      <c r="W33" s="338">
        <v>99.9963660061024</v>
      </c>
      <c r="X33" s="338" t="s">
        <v>14</v>
      </c>
      <c r="Y33" s="338" t="s">
        <v>14</v>
      </c>
    </row>
    <row r="34" spans="1:25" ht="15" customHeight="1">
      <c r="A34" s="114"/>
      <c r="B34" s="325" t="s">
        <v>37</v>
      </c>
      <c r="C34" s="324">
        <v>100</v>
      </c>
      <c r="D34" s="324">
        <v>100</v>
      </c>
      <c r="E34" s="324">
        <v>100</v>
      </c>
      <c r="F34" s="324">
        <v>99.99713334973843</v>
      </c>
      <c r="G34" s="324">
        <v>99.99</v>
      </c>
      <c r="H34" s="324">
        <v>99.99</v>
      </c>
      <c r="I34" s="324">
        <v>99.99</v>
      </c>
      <c r="J34" s="324">
        <v>100</v>
      </c>
      <c r="K34" s="324">
        <v>100</v>
      </c>
      <c r="L34" s="324">
        <v>99.99855734765036</v>
      </c>
      <c r="M34" s="324">
        <v>99.993131907441</v>
      </c>
      <c r="N34" s="324">
        <v>100</v>
      </c>
      <c r="O34" s="324">
        <v>99.99340036335467</v>
      </c>
      <c r="P34" s="324">
        <v>100</v>
      </c>
      <c r="Q34" s="324">
        <v>100.00006563484318</v>
      </c>
      <c r="R34" s="324">
        <v>100</v>
      </c>
      <c r="S34" s="324">
        <v>99.9976332909646</v>
      </c>
      <c r="T34" s="324">
        <v>100</v>
      </c>
      <c r="U34" s="342">
        <v>100</v>
      </c>
      <c r="V34" s="342">
        <v>99.99807449220157</v>
      </c>
      <c r="W34" s="337">
        <v>99.99807449220157</v>
      </c>
      <c r="X34" s="337" t="s">
        <v>14</v>
      </c>
      <c r="Y34" s="337" t="s">
        <v>14</v>
      </c>
    </row>
    <row r="35" spans="1:25" ht="15" customHeight="1">
      <c r="A35" s="326"/>
      <c r="B35" s="327" t="s">
        <v>25</v>
      </c>
      <c r="C35" s="328">
        <v>100</v>
      </c>
      <c r="D35" s="328">
        <v>86.9</v>
      </c>
      <c r="E35" s="328">
        <v>0</v>
      </c>
      <c r="F35" s="328" t="s">
        <v>14</v>
      </c>
      <c r="G35" s="328">
        <v>32.69</v>
      </c>
      <c r="H35" s="328">
        <v>48.61</v>
      </c>
      <c r="I35" s="328">
        <v>29.57</v>
      </c>
      <c r="J35" s="328">
        <v>48.87</v>
      </c>
      <c r="K35" s="328">
        <v>27.27</v>
      </c>
      <c r="L35" s="328">
        <v>17.79</v>
      </c>
      <c r="M35" s="328" t="s">
        <v>14</v>
      </c>
      <c r="N35" s="328">
        <v>15.942028985507244</v>
      </c>
      <c r="O35" s="328">
        <v>100</v>
      </c>
      <c r="P35" s="328">
        <v>100</v>
      </c>
      <c r="Q35" s="328" t="s">
        <v>14</v>
      </c>
      <c r="R35" s="328">
        <v>100</v>
      </c>
      <c r="S35" s="328" t="s">
        <v>14</v>
      </c>
      <c r="T35" s="324">
        <v>2.94</v>
      </c>
      <c r="U35" s="343">
        <v>3.0303030303030303</v>
      </c>
      <c r="V35" s="342">
        <v>1.5625</v>
      </c>
      <c r="W35" s="337">
        <v>47.01</v>
      </c>
      <c r="X35" s="337" t="s">
        <v>14</v>
      </c>
      <c r="Y35" s="337" t="s">
        <v>14</v>
      </c>
    </row>
    <row r="36" spans="1:25" ht="15" customHeight="1">
      <c r="A36" s="114" t="s">
        <v>79</v>
      </c>
      <c r="B36" s="325"/>
      <c r="C36" s="324">
        <v>99.03</v>
      </c>
      <c r="D36" s="324">
        <v>97.98</v>
      </c>
      <c r="E36" s="329">
        <v>93.59439384271309</v>
      </c>
      <c r="F36" s="324">
        <v>93.26520062443437</v>
      </c>
      <c r="G36" s="324">
        <v>93.55</v>
      </c>
      <c r="H36" s="324">
        <v>93.87</v>
      </c>
      <c r="I36" s="324">
        <v>97.33</v>
      </c>
      <c r="J36" s="324">
        <v>97.59</v>
      </c>
      <c r="K36" s="324">
        <v>99.29</v>
      </c>
      <c r="L36" s="324">
        <v>99.32067534168644</v>
      </c>
      <c r="M36" s="324">
        <v>100</v>
      </c>
      <c r="N36" s="324">
        <v>99.06472884322477</v>
      </c>
      <c r="O36" s="324">
        <v>99.54160600473806</v>
      </c>
      <c r="P36" s="324">
        <v>99.57</v>
      </c>
      <c r="Q36" s="324">
        <v>99.51806377132006</v>
      </c>
      <c r="R36" s="324">
        <v>99.54</v>
      </c>
      <c r="S36" s="324">
        <v>99.49146717030162</v>
      </c>
      <c r="T36" s="329">
        <v>99.48303966810975</v>
      </c>
      <c r="U36" s="342">
        <v>100</v>
      </c>
      <c r="V36" s="344">
        <v>100</v>
      </c>
      <c r="W36" s="338">
        <v>99.48</v>
      </c>
      <c r="X36" s="338">
        <v>100</v>
      </c>
      <c r="Y36" s="338">
        <v>100</v>
      </c>
    </row>
    <row r="37" spans="1:25" ht="15" customHeight="1">
      <c r="A37" s="114"/>
      <c r="B37" s="325" t="s">
        <v>38</v>
      </c>
      <c r="C37" s="324">
        <v>99.98</v>
      </c>
      <c r="D37" s="324">
        <v>98.95</v>
      </c>
      <c r="E37" s="324">
        <v>94.59552927666547</v>
      </c>
      <c r="F37" s="324">
        <v>99.84973104839699</v>
      </c>
      <c r="G37" s="324">
        <v>99.91</v>
      </c>
      <c r="H37" s="324">
        <v>99.22</v>
      </c>
      <c r="I37" s="324">
        <v>98.33</v>
      </c>
      <c r="J37" s="324">
        <v>99.66</v>
      </c>
      <c r="K37" s="324">
        <v>99.98</v>
      </c>
      <c r="L37" s="324">
        <v>99.9700155362629</v>
      </c>
      <c r="M37" s="324">
        <v>100</v>
      </c>
      <c r="N37" s="324">
        <v>99.06472884322477</v>
      </c>
      <c r="O37" s="324">
        <v>99.54052572317975</v>
      </c>
      <c r="P37" s="324">
        <v>99.56</v>
      </c>
      <c r="Q37" s="324">
        <v>99.51609180751825</v>
      </c>
      <c r="R37" s="324">
        <v>99.54</v>
      </c>
      <c r="S37" s="324">
        <v>99.48913818781962</v>
      </c>
      <c r="T37" s="324">
        <v>99.48036769497759</v>
      </c>
      <c r="U37" s="342">
        <v>100</v>
      </c>
      <c r="V37" s="342">
        <v>100</v>
      </c>
      <c r="W37" s="337">
        <v>99.48</v>
      </c>
      <c r="X37" s="337">
        <v>100</v>
      </c>
      <c r="Y37" s="337">
        <v>100</v>
      </c>
    </row>
    <row r="38" spans="1:25" ht="15" customHeight="1">
      <c r="A38" s="326"/>
      <c r="B38" s="327" t="s">
        <v>25</v>
      </c>
      <c r="C38" s="328">
        <v>2.45</v>
      </c>
      <c r="D38" s="328">
        <v>1.17</v>
      </c>
      <c r="E38" s="328">
        <v>0.49701930827444585</v>
      </c>
      <c r="F38" s="328">
        <v>0.9247152102335087</v>
      </c>
      <c r="G38" s="328">
        <v>0.71</v>
      </c>
      <c r="H38" s="328">
        <v>1.48</v>
      </c>
      <c r="I38" s="328">
        <v>9.58</v>
      </c>
      <c r="J38" s="328">
        <v>12.97</v>
      </c>
      <c r="K38" s="328">
        <v>17.89</v>
      </c>
      <c r="L38" s="328">
        <v>19.88192624361316</v>
      </c>
      <c r="M38" s="328" t="s">
        <v>14</v>
      </c>
      <c r="N38" s="328" t="s">
        <v>14</v>
      </c>
      <c r="O38" s="328">
        <v>99.68054680304425</v>
      </c>
      <c r="P38" s="328">
        <v>100</v>
      </c>
      <c r="Q38" s="328">
        <v>100</v>
      </c>
      <c r="R38" s="328">
        <v>100</v>
      </c>
      <c r="S38" s="328">
        <v>100</v>
      </c>
      <c r="T38" s="324">
        <v>100</v>
      </c>
      <c r="U38" s="343">
        <v>100</v>
      </c>
      <c r="V38" s="342" t="s">
        <v>14</v>
      </c>
      <c r="W38" s="337" t="s">
        <v>14</v>
      </c>
      <c r="X38" s="337">
        <v>100</v>
      </c>
      <c r="Y38" s="337" t="s">
        <v>14</v>
      </c>
    </row>
    <row r="39" spans="1:25" ht="15" customHeight="1">
      <c r="A39" s="114" t="s">
        <v>293</v>
      </c>
      <c r="B39" s="325"/>
      <c r="C39" s="324" t="s">
        <v>14</v>
      </c>
      <c r="D39" s="324" t="s">
        <v>14</v>
      </c>
      <c r="E39" s="329" t="s">
        <v>14</v>
      </c>
      <c r="F39" s="324" t="s">
        <v>14</v>
      </c>
      <c r="G39" s="324" t="s">
        <v>14</v>
      </c>
      <c r="H39" s="324" t="s">
        <v>14</v>
      </c>
      <c r="I39" s="324" t="s">
        <v>14</v>
      </c>
      <c r="J39" s="324" t="s">
        <v>14</v>
      </c>
      <c r="K39" s="324" t="s">
        <v>14</v>
      </c>
      <c r="L39" s="324" t="s">
        <v>14</v>
      </c>
      <c r="M39" s="324" t="s">
        <v>14</v>
      </c>
      <c r="N39" s="324" t="s">
        <v>14</v>
      </c>
      <c r="O39" s="324" t="s">
        <v>14</v>
      </c>
      <c r="P39" s="324" t="s">
        <v>14</v>
      </c>
      <c r="Q39" s="324" t="s">
        <v>14</v>
      </c>
      <c r="R39" s="324" t="s">
        <v>14</v>
      </c>
      <c r="S39" s="324" t="s">
        <v>14</v>
      </c>
      <c r="T39" s="329" t="s">
        <v>14</v>
      </c>
      <c r="U39" s="342" t="s">
        <v>14</v>
      </c>
      <c r="V39" s="344" t="s">
        <v>14</v>
      </c>
      <c r="W39" s="338">
        <v>100</v>
      </c>
      <c r="X39" s="338">
        <v>99.9867978084362</v>
      </c>
      <c r="Y39" s="338">
        <v>99.9866365969665</v>
      </c>
    </row>
    <row r="40" spans="1:25" ht="15" customHeight="1">
      <c r="A40" s="114"/>
      <c r="B40" s="325" t="s">
        <v>34</v>
      </c>
      <c r="C40" s="324" t="s">
        <v>14</v>
      </c>
      <c r="D40" s="324" t="s">
        <v>14</v>
      </c>
      <c r="E40" s="324" t="s">
        <v>14</v>
      </c>
      <c r="F40" s="324" t="s">
        <v>14</v>
      </c>
      <c r="G40" s="324" t="s">
        <v>14</v>
      </c>
      <c r="H40" s="324" t="s">
        <v>14</v>
      </c>
      <c r="I40" s="324" t="s">
        <v>14</v>
      </c>
      <c r="J40" s="324" t="s">
        <v>14</v>
      </c>
      <c r="K40" s="324" t="s">
        <v>14</v>
      </c>
      <c r="L40" s="324" t="s">
        <v>14</v>
      </c>
      <c r="M40" s="324" t="s">
        <v>14</v>
      </c>
      <c r="N40" s="324" t="s">
        <v>14</v>
      </c>
      <c r="O40" s="324" t="s">
        <v>14</v>
      </c>
      <c r="P40" s="324" t="s">
        <v>14</v>
      </c>
      <c r="Q40" s="324" t="s">
        <v>14</v>
      </c>
      <c r="R40" s="324" t="s">
        <v>14</v>
      </c>
      <c r="S40" s="324" t="s">
        <v>14</v>
      </c>
      <c r="T40" s="324" t="s">
        <v>14</v>
      </c>
      <c r="U40" s="342" t="s">
        <v>14</v>
      </c>
      <c r="V40" s="342" t="s">
        <v>14</v>
      </c>
      <c r="W40" s="337">
        <v>100</v>
      </c>
      <c r="X40" s="337">
        <v>99.9867978084362</v>
      </c>
      <c r="Y40" s="337">
        <v>100</v>
      </c>
    </row>
    <row r="41" spans="1:25" ht="15" customHeight="1">
      <c r="A41" s="326"/>
      <c r="B41" s="327" t="s">
        <v>25</v>
      </c>
      <c r="C41" s="328" t="s">
        <v>14</v>
      </c>
      <c r="D41" s="328" t="s">
        <v>14</v>
      </c>
      <c r="E41" s="328" t="s">
        <v>14</v>
      </c>
      <c r="F41" s="328" t="s">
        <v>14</v>
      </c>
      <c r="G41" s="328" t="s">
        <v>14</v>
      </c>
      <c r="H41" s="328" t="s">
        <v>14</v>
      </c>
      <c r="I41" s="328" t="s">
        <v>14</v>
      </c>
      <c r="J41" s="328" t="s">
        <v>14</v>
      </c>
      <c r="K41" s="328" t="s">
        <v>14</v>
      </c>
      <c r="L41" s="328" t="s">
        <v>14</v>
      </c>
      <c r="M41" s="328" t="s">
        <v>14</v>
      </c>
      <c r="N41" s="328" t="s">
        <v>14</v>
      </c>
      <c r="O41" s="328" t="s">
        <v>14</v>
      </c>
      <c r="P41" s="328" t="s">
        <v>14</v>
      </c>
      <c r="Q41" s="328" t="s">
        <v>14</v>
      </c>
      <c r="R41" s="328" t="s">
        <v>14</v>
      </c>
      <c r="S41" s="328" t="s">
        <v>14</v>
      </c>
      <c r="T41" s="324" t="s">
        <v>14</v>
      </c>
      <c r="U41" s="343" t="s">
        <v>14</v>
      </c>
      <c r="V41" s="342" t="s">
        <v>14</v>
      </c>
      <c r="W41" s="337" t="s">
        <v>14</v>
      </c>
      <c r="X41" s="337" t="s">
        <v>14</v>
      </c>
      <c r="Y41" s="337" t="s">
        <v>14</v>
      </c>
    </row>
    <row r="42" spans="1:25" ht="15" customHeight="1">
      <c r="A42" s="114" t="s">
        <v>292</v>
      </c>
      <c r="B42" s="325"/>
      <c r="C42" s="324">
        <v>94.59</v>
      </c>
      <c r="D42" s="324">
        <v>94.59</v>
      </c>
      <c r="E42" s="329">
        <v>94.42256987487724</v>
      </c>
      <c r="F42" s="324">
        <v>94.4474174097488</v>
      </c>
      <c r="G42" s="324">
        <v>94.3</v>
      </c>
      <c r="H42" s="324">
        <v>94.23</v>
      </c>
      <c r="I42" s="324">
        <v>94.61</v>
      </c>
      <c r="J42" s="324">
        <v>94.86</v>
      </c>
      <c r="K42" s="324">
        <v>95.28</v>
      </c>
      <c r="L42" s="324">
        <v>95.72051202402594</v>
      </c>
      <c r="M42" s="324">
        <v>96.33054896371702</v>
      </c>
      <c r="N42" s="324">
        <v>96.76670122011572</v>
      </c>
      <c r="O42" s="324">
        <v>96.7781876465382</v>
      </c>
      <c r="P42" s="324">
        <v>97.95</v>
      </c>
      <c r="Q42" s="324">
        <v>98.4136790628326</v>
      </c>
      <c r="R42" s="324">
        <v>98.7</v>
      </c>
      <c r="S42" s="324">
        <v>98.87948551434307</v>
      </c>
      <c r="T42" s="329">
        <v>99.13457416434252</v>
      </c>
      <c r="U42" s="342">
        <v>99.2129131226621</v>
      </c>
      <c r="V42" s="344">
        <v>99.257548299234</v>
      </c>
      <c r="W42" s="338">
        <v>99.27</v>
      </c>
      <c r="X42" s="338">
        <v>99.37711417391164</v>
      </c>
      <c r="Y42" s="338">
        <v>99.40164676316971</v>
      </c>
    </row>
    <row r="43" spans="1:25" ht="15" customHeight="1">
      <c r="A43" s="114"/>
      <c r="B43" s="325" t="s">
        <v>34</v>
      </c>
      <c r="C43" s="324">
        <v>97.53</v>
      </c>
      <c r="D43" s="324">
        <v>97.84</v>
      </c>
      <c r="E43" s="324">
        <v>97.79388665358691</v>
      </c>
      <c r="F43" s="324">
        <v>97.85184809867961</v>
      </c>
      <c r="G43" s="324">
        <v>97.85</v>
      </c>
      <c r="H43" s="324">
        <v>97.96</v>
      </c>
      <c r="I43" s="324">
        <v>98.26</v>
      </c>
      <c r="J43" s="324">
        <v>98.47</v>
      </c>
      <c r="K43" s="324">
        <v>98.68</v>
      </c>
      <c r="L43" s="324">
        <v>98.84992612989434</v>
      </c>
      <c r="M43" s="324">
        <v>99.0439767016071</v>
      </c>
      <c r="N43" s="324">
        <v>98.99312562667815</v>
      </c>
      <c r="O43" s="324">
        <v>98.71137144197918</v>
      </c>
      <c r="P43" s="324">
        <v>99.41</v>
      </c>
      <c r="Q43" s="324">
        <v>99.48117113935902</v>
      </c>
      <c r="R43" s="324">
        <v>99.53</v>
      </c>
      <c r="S43" s="324">
        <v>99.58202967296083</v>
      </c>
      <c r="T43" s="324">
        <v>99.66666198853687</v>
      </c>
      <c r="U43" s="342">
        <v>99.67875245748743</v>
      </c>
      <c r="V43" s="342">
        <v>99.6950494436658</v>
      </c>
      <c r="W43" s="337">
        <v>99.69</v>
      </c>
      <c r="X43" s="337">
        <v>99.76366704024198</v>
      </c>
      <c r="Y43" s="337">
        <v>99.7677326821849</v>
      </c>
    </row>
    <row r="44" spans="1:25" ht="15" customHeight="1">
      <c r="A44" s="326"/>
      <c r="B44" s="327" t="s">
        <v>25</v>
      </c>
      <c r="C44" s="328">
        <v>23.52</v>
      </c>
      <c r="D44" s="328">
        <v>31.49</v>
      </c>
      <c r="E44" s="328">
        <v>29.504405350063724</v>
      </c>
      <c r="F44" s="328">
        <v>30.511560195501495</v>
      </c>
      <c r="G44" s="328">
        <v>29.67</v>
      </c>
      <c r="H44" s="328">
        <v>27.77</v>
      </c>
      <c r="I44" s="328">
        <v>28.5</v>
      </c>
      <c r="J44" s="328">
        <v>27.17</v>
      </c>
      <c r="K44" s="328">
        <v>26.67</v>
      </c>
      <c r="L44" s="328">
        <v>26.47238091034368</v>
      </c>
      <c r="M44" s="328">
        <v>27.09635654663986</v>
      </c>
      <c r="N44" s="328">
        <v>28.21802855944069</v>
      </c>
      <c r="O44" s="328">
        <v>32.314207719417155</v>
      </c>
      <c r="P44" s="328">
        <v>44.65</v>
      </c>
      <c r="Q44" s="328">
        <v>36.44628283210671</v>
      </c>
      <c r="R44" s="328">
        <v>34.94</v>
      </c>
      <c r="S44" s="328">
        <v>36.21734694984969</v>
      </c>
      <c r="T44" s="324">
        <v>42.620274442870645</v>
      </c>
      <c r="U44" s="343">
        <v>40.09563076875959</v>
      </c>
      <c r="V44" s="342">
        <v>38.01227396430539</v>
      </c>
      <c r="W44" s="337">
        <v>35.49</v>
      </c>
      <c r="X44" s="337">
        <v>41.320245286472634</v>
      </c>
      <c r="Y44" s="337">
        <v>34.84912371747051</v>
      </c>
    </row>
    <row r="45" spans="1:25" ht="15" customHeight="1">
      <c r="A45" s="114" t="s">
        <v>75</v>
      </c>
      <c r="B45" s="325"/>
      <c r="C45" s="324">
        <v>89.06</v>
      </c>
      <c r="D45" s="324">
        <v>88.58</v>
      </c>
      <c r="E45" s="329">
        <v>86.91910499139415</v>
      </c>
      <c r="F45" s="324">
        <v>84.71836322303612</v>
      </c>
      <c r="G45" s="324">
        <v>84.13</v>
      </c>
      <c r="H45" s="324">
        <v>83.38</v>
      </c>
      <c r="I45" s="324">
        <v>88.14</v>
      </c>
      <c r="J45" s="324">
        <v>87.92</v>
      </c>
      <c r="K45" s="324">
        <v>90.49</v>
      </c>
      <c r="L45" s="324">
        <v>90.99378881987577</v>
      </c>
      <c r="M45" s="324">
        <v>92.15</v>
      </c>
      <c r="N45" s="324">
        <v>98.65829289180702</v>
      </c>
      <c r="O45" s="324">
        <v>100</v>
      </c>
      <c r="P45" s="324">
        <v>100</v>
      </c>
      <c r="Q45" s="324">
        <v>100</v>
      </c>
      <c r="R45" s="324">
        <v>100</v>
      </c>
      <c r="S45" s="324">
        <v>100</v>
      </c>
      <c r="T45" s="329">
        <v>100</v>
      </c>
      <c r="U45" s="342">
        <v>100</v>
      </c>
      <c r="V45" s="344">
        <v>100</v>
      </c>
      <c r="W45" s="338">
        <v>100</v>
      </c>
      <c r="X45" s="338">
        <v>100</v>
      </c>
      <c r="Y45" s="338">
        <v>100</v>
      </c>
    </row>
    <row r="46" spans="1:25" ht="15" customHeight="1">
      <c r="A46" s="114"/>
      <c r="B46" s="325" t="s">
        <v>40</v>
      </c>
      <c r="C46" s="324">
        <v>96.75</v>
      </c>
      <c r="D46" s="324">
        <v>97.26</v>
      </c>
      <c r="E46" s="324">
        <v>97.24896836313619</v>
      </c>
      <c r="F46" s="324">
        <v>97.02053803876193</v>
      </c>
      <c r="G46" s="324">
        <v>97.01</v>
      </c>
      <c r="H46" s="324">
        <v>96.98</v>
      </c>
      <c r="I46" s="324">
        <v>97.71</v>
      </c>
      <c r="J46" s="324">
        <v>98.29</v>
      </c>
      <c r="K46" s="324">
        <v>99.8</v>
      </c>
      <c r="L46" s="324">
        <v>98.25</v>
      </c>
      <c r="M46" s="324">
        <v>98.13854134879463</v>
      </c>
      <c r="N46" s="324">
        <v>100</v>
      </c>
      <c r="O46" s="324">
        <v>100</v>
      </c>
      <c r="P46" s="324">
        <v>100</v>
      </c>
      <c r="Q46" s="324">
        <v>100</v>
      </c>
      <c r="R46" s="324">
        <v>100</v>
      </c>
      <c r="S46" s="324">
        <v>100</v>
      </c>
      <c r="T46" s="324">
        <v>100</v>
      </c>
      <c r="U46" s="342">
        <v>100</v>
      </c>
      <c r="V46" s="342">
        <v>100</v>
      </c>
      <c r="W46" s="337">
        <v>100</v>
      </c>
      <c r="X46" s="337">
        <v>100</v>
      </c>
      <c r="Y46" s="337">
        <v>100</v>
      </c>
    </row>
    <row r="47" spans="1:25" ht="15" customHeight="1">
      <c r="A47" s="326"/>
      <c r="B47" s="327" t="s">
        <v>25</v>
      </c>
      <c r="C47" s="328">
        <v>0</v>
      </c>
      <c r="D47" s="328">
        <v>6.7</v>
      </c>
      <c r="E47" s="328" t="s">
        <v>14</v>
      </c>
      <c r="F47" s="328" t="s">
        <v>14</v>
      </c>
      <c r="G47" s="328" t="s">
        <v>14</v>
      </c>
      <c r="H47" s="328">
        <v>0</v>
      </c>
      <c r="I47" s="328">
        <v>32.24</v>
      </c>
      <c r="J47" s="328">
        <v>0</v>
      </c>
      <c r="K47" s="328">
        <v>6.86</v>
      </c>
      <c r="L47" s="328">
        <v>2.46</v>
      </c>
      <c r="M47" s="328">
        <v>11.07</v>
      </c>
      <c r="N47" s="328">
        <v>76.38190954773869</v>
      </c>
      <c r="O47" s="328" t="s">
        <v>14</v>
      </c>
      <c r="P47" s="328" t="s">
        <v>14</v>
      </c>
      <c r="Q47" s="328" t="s">
        <v>14</v>
      </c>
      <c r="R47" s="328" t="s">
        <v>14</v>
      </c>
      <c r="S47" s="328" t="s">
        <v>14</v>
      </c>
      <c r="T47" s="345" t="s">
        <v>14</v>
      </c>
      <c r="U47" s="343" t="s">
        <v>14</v>
      </c>
      <c r="V47" s="342" t="s">
        <v>14</v>
      </c>
      <c r="W47" s="342" t="s">
        <v>14</v>
      </c>
      <c r="X47" s="510" t="s">
        <v>14</v>
      </c>
      <c r="Y47" s="510" t="s">
        <v>14</v>
      </c>
    </row>
    <row r="48" spans="1:25" ht="15" customHeight="1">
      <c r="A48" s="114" t="s">
        <v>99</v>
      </c>
      <c r="B48" s="325"/>
      <c r="C48" s="324" t="s">
        <v>14</v>
      </c>
      <c r="D48" s="324" t="s">
        <v>14</v>
      </c>
      <c r="E48" s="329" t="s">
        <v>14</v>
      </c>
      <c r="F48" s="324" t="s">
        <v>14</v>
      </c>
      <c r="G48" s="324" t="s">
        <v>14</v>
      </c>
      <c r="H48" s="324">
        <v>100</v>
      </c>
      <c r="I48" s="324">
        <v>100</v>
      </c>
      <c r="J48" s="324">
        <v>100</v>
      </c>
      <c r="K48" s="324">
        <v>100</v>
      </c>
      <c r="L48" s="324">
        <v>100</v>
      </c>
      <c r="M48" s="324">
        <v>100</v>
      </c>
      <c r="N48" s="324">
        <v>100</v>
      </c>
      <c r="O48" s="324">
        <v>100</v>
      </c>
      <c r="P48" s="324">
        <v>100</v>
      </c>
      <c r="Q48" s="324">
        <v>100</v>
      </c>
      <c r="R48" s="324">
        <v>100</v>
      </c>
      <c r="S48" s="324">
        <v>100</v>
      </c>
      <c r="T48" s="329">
        <v>100</v>
      </c>
      <c r="U48" s="342">
        <v>100</v>
      </c>
      <c r="V48" s="344">
        <v>100</v>
      </c>
      <c r="W48" s="338">
        <v>100</v>
      </c>
      <c r="X48" s="338">
        <v>100</v>
      </c>
      <c r="Y48" s="338">
        <v>100</v>
      </c>
    </row>
    <row r="49" spans="1:25" ht="15" customHeight="1">
      <c r="A49" s="326"/>
      <c r="B49" s="327" t="s">
        <v>29</v>
      </c>
      <c r="C49" s="328" t="s">
        <v>14</v>
      </c>
      <c r="D49" s="328" t="s">
        <v>14</v>
      </c>
      <c r="E49" s="328" t="s">
        <v>14</v>
      </c>
      <c r="F49" s="328" t="s">
        <v>14</v>
      </c>
      <c r="G49" s="328" t="s">
        <v>14</v>
      </c>
      <c r="H49" s="328">
        <v>100</v>
      </c>
      <c r="I49" s="328">
        <v>100</v>
      </c>
      <c r="J49" s="328">
        <v>100</v>
      </c>
      <c r="K49" s="328">
        <v>100</v>
      </c>
      <c r="L49" s="328">
        <v>100</v>
      </c>
      <c r="M49" s="328">
        <v>100</v>
      </c>
      <c r="N49" s="328">
        <v>100</v>
      </c>
      <c r="O49" s="328">
        <v>100</v>
      </c>
      <c r="P49" s="328">
        <v>100</v>
      </c>
      <c r="Q49" s="328">
        <v>100</v>
      </c>
      <c r="R49" s="328">
        <v>100</v>
      </c>
      <c r="S49" s="328">
        <v>100</v>
      </c>
      <c r="T49" s="324">
        <v>100</v>
      </c>
      <c r="U49" s="343">
        <v>100</v>
      </c>
      <c r="V49" s="343">
        <v>100</v>
      </c>
      <c r="W49" s="339">
        <v>100</v>
      </c>
      <c r="X49" s="339">
        <v>100</v>
      </c>
      <c r="Y49" s="339">
        <v>100</v>
      </c>
    </row>
    <row r="50" spans="1:25" ht="15" customHeight="1">
      <c r="A50" s="114" t="s">
        <v>24</v>
      </c>
      <c r="B50" s="325"/>
      <c r="C50" s="324">
        <v>100</v>
      </c>
      <c r="D50" s="324">
        <v>100</v>
      </c>
      <c r="E50" s="329">
        <v>100</v>
      </c>
      <c r="F50" s="324">
        <v>100</v>
      </c>
      <c r="G50" s="324">
        <v>100</v>
      </c>
      <c r="H50" s="324">
        <v>100</v>
      </c>
      <c r="I50" s="324">
        <v>100</v>
      </c>
      <c r="J50" s="324">
        <v>100</v>
      </c>
      <c r="K50" s="324">
        <v>100</v>
      </c>
      <c r="L50" s="324">
        <v>100</v>
      </c>
      <c r="M50" s="324">
        <v>100</v>
      </c>
      <c r="N50" s="324">
        <v>100</v>
      </c>
      <c r="O50" s="324" t="s">
        <v>14</v>
      </c>
      <c r="P50" s="324" t="s">
        <v>14</v>
      </c>
      <c r="Q50" s="324" t="s">
        <v>14</v>
      </c>
      <c r="R50" s="324" t="s">
        <v>14</v>
      </c>
      <c r="S50" s="324" t="s">
        <v>14</v>
      </c>
      <c r="T50" s="329" t="s">
        <v>14</v>
      </c>
      <c r="U50" s="342" t="s">
        <v>14</v>
      </c>
      <c r="V50" s="344">
        <v>100</v>
      </c>
      <c r="W50" s="344">
        <v>100</v>
      </c>
      <c r="X50" s="511">
        <v>100</v>
      </c>
      <c r="Y50" s="511">
        <v>100</v>
      </c>
    </row>
    <row r="51" spans="1:25" ht="15" customHeight="1">
      <c r="A51" s="326"/>
      <c r="B51" s="327" t="s">
        <v>32</v>
      </c>
      <c r="C51" s="328">
        <v>100</v>
      </c>
      <c r="D51" s="328">
        <v>100</v>
      </c>
      <c r="E51" s="328">
        <v>100</v>
      </c>
      <c r="F51" s="328">
        <v>100</v>
      </c>
      <c r="G51" s="328">
        <v>100</v>
      </c>
      <c r="H51" s="328">
        <v>100</v>
      </c>
      <c r="I51" s="328">
        <v>100</v>
      </c>
      <c r="J51" s="328">
        <v>100</v>
      </c>
      <c r="K51" s="328">
        <v>100</v>
      </c>
      <c r="L51" s="328">
        <v>100</v>
      </c>
      <c r="M51" s="328">
        <v>100</v>
      </c>
      <c r="N51" s="328">
        <v>100</v>
      </c>
      <c r="O51" s="328" t="s">
        <v>14</v>
      </c>
      <c r="P51" s="328" t="s">
        <v>14</v>
      </c>
      <c r="Q51" s="328" t="s">
        <v>14</v>
      </c>
      <c r="R51" s="328" t="s">
        <v>14</v>
      </c>
      <c r="S51" s="328" t="s">
        <v>14</v>
      </c>
      <c r="T51" s="324" t="s">
        <v>14</v>
      </c>
      <c r="U51" s="343" t="s">
        <v>14</v>
      </c>
      <c r="V51" s="343">
        <v>100</v>
      </c>
      <c r="W51" s="343">
        <v>100</v>
      </c>
      <c r="X51" s="512">
        <v>100</v>
      </c>
      <c r="Y51" s="512">
        <v>100</v>
      </c>
    </row>
    <row r="52" spans="1:25" ht="15" customHeight="1">
      <c r="A52" s="114" t="s">
        <v>113</v>
      </c>
      <c r="B52" s="325"/>
      <c r="C52" s="324" t="s">
        <v>14</v>
      </c>
      <c r="D52" s="324" t="s">
        <v>14</v>
      </c>
      <c r="E52" s="329" t="s">
        <v>14</v>
      </c>
      <c r="F52" s="324" t="s">
        <v>14</v>
      </c>
      <c r="G52" s="324" t="s">
        <v>14</v>
      </c>
      <c r="H52" s="324" t="s">
        <v>14</v>
      </c>
      <c r="I52" s="324">
        <v>100</v>
      </c>
      <c r="J52" s="324">
        <v>100</v>
      </c>
      <c r="K52" s="324">
        <v>100</v>
      </c>
      <c r="L52" s="324">
        <v>100</v>
      </c>
      <c r="M52" s="324">
        <v>100</v>
      </c>
      <c r="N52" s="324">
        <v>100</v>
      </c>
      <c r="O52" s="324">
        <v>100</v>
      </c>
      <c r="P52" s="324">
        <v>100</v>
      </c>
      <c r="Q52" s="324">
        <v>100</v>
      </c>
      <c r="R52" s="324">
        <v>100</v>
      </c>
      <c r="S52" s="324">
        <v>100</v>
      </c>
      <c r="T52" s="329">
        <v>100</v>
      </c>
      <c r="U52" s="342">
        <v>100</v>
      </c>
      <c r="V52" s="344">
        <v>100</v>
      </c>
      <c r="W52" s="338">
        <v>100</v>
      </c>
      <c r="X52" s="338">
        <v>100</v>
      </c>
      <c r="Y52" s="338">
        <v>100</v>
      </c>
    </row>
    <row r="53" spans="1:25" ht="15" customHeight="1">
      <c r="A53" s="114"/>
      <c r="B53" s="325" t="s">
        <v>32</v>
      </c>
      <c r="C53" s="328" t="s">
        <v>14</v>
      </c>
      <c r="D53" s="328" t="s">
        <v>14</v>
      </c>
      <c r="E53" s="328" t="s">
        <v>14</v>
      </c>
      <c r="F53" s="328" t="s">
        <v>14</v>
      </c>
      <c r="G53" s="328" t="s">
        <v>14</v>
      </c>
      <c r="H53" s="328" t="s">
        <v>14</v>
      </c>
      <c r="I53" s="328">
        <v>100</v>
      </c>
      <c r="J53" s="328">
        <v>100</v>
      </c>
      <c r="K53" s="328">
        <v>100</v>
      </c>
      <c r="L53" s="328">
        <v>100</v>
      </c>
      <c r="M53" s="328">
        <v>100</v>
      </c>
      <c r="N53" s="324">
        <v>100</v>
      </c>
      <c r="O53" s="328">
        <v>100</v>
      </c>
      <c r="P53" s="328">
        <v>100</v>
      </c>
      <c r="Q53" s="328">
        <v>100</v>
      </c>
      <c r="R53" s="328">
        <v>100</v>
      </c>
      <c r="S53" s="328">
        <v>100</v>
      </c>
      <c r="T53" s="328">
        <v>100</v>
      </c>
      <c r="U53" s="343">
        <v>100</v>
      </c>
      <c r="V53" s="343">
        <v>100</v>
      </c>
      <c r="W53" s="339">
        <v>100</v>
      </c>
      <c r="X53" s="339">
        <v>100</v>
      </c>
      <c r="Y53" s="339">
        <v>100</v>
      </c>
    </row>
    <row r="54" spans="1:25" ht="15" customHeight="1">
      <c r="A54" s="309" t="s">
        <v>39</v>
      </c>
      <c r="B54" s="334"/>
      <c r="C54" s="324">
        <v>100</v>
      </c>
      <c r="D54" s="324">
        <v>100</v>
      </c>
      <c r="E54" s="329">
        <v>100</v>
      </c>
      <c r="F54" s="324">
        <v>100</v>
      </c>
      <c r="G54" s="324">
        <v>100</v>
      </c>
      <c r="H54" s="324" t="s">
        <v>14</v>
      </c>
      <c r="I54" s="324" t="s">
        <v>14</v>
      </c>
      <c r="J54" s="324" t="s">
        <v>14</v>
      </c>
      <c r="K54" s="324" t="s">
        <v>14</v>
      </c>
      <c r="L54" s="324" t="s">
        <v>14</v>
      </c>
      <c r="M54" s="324" t="s">
        <v>14</v>
      </c>
      <c r="N54" s="329" t="s">
        <v>14</v>
      </c>
      <c r="O54" s="324" t="s">
        <v>14</v>
      </c>
      <c r="P54" s="324" t="s">
        <v>14</v>
      </c>
      <c r="Q54" s="324" t="s">
        <v>14</v>
      </c>
      <c r="R54" s="324" t="s">
        <v>14</v>
      </c>
      <c r="S54" s="324" t="s">
        <v>14</v>
      </c>
      <c r="T54" s="324" t="s">
        <v>14</v>
      </c>
      <c r="U54" s="342" t="s">
        <v>14</v>
      </c>
      <c r="V54" s="344" t="s">
        <v>14</v>
      </c>
      <c r="W54" s="338" t="s">
        <v>14</v>
      </c>
      <c r="X54" s="338" t="s">
        <v>14</v>
      </c>
      <c r="Y54" s="338" t="s">
        <v>14</v>
      </c>
    </row>
    <row r="55" spans="1:25" ht="15" customHeight="1">
      <c r="A55" s="326"/>
      <c r="B55" s="327" t="s">
        <v>29</v>
      </c>
      <c r="C55" s="328">
        <v>100</v>
      </c>
      <c r="D55" s="328">
        <v>100</v>
      </c>
      <c r="E55" s="328">
        <v>100</v>
      </c>
      <c r="F55" s="328">
        <v>100</v>
      </c>
      <c r="G55" s="328">
        <v>100</v>
      </c>
      <c r="H55" s="328" t="s">
        <v>14</v>
      </c>
      <c r="I55" s="328" t="s">
        <v>14</v>
      </c>
      <c r="J55" s="328" t="s">
        <v>14</v>
      </c>
      <c r="K55" s="328" t="s">
        <v>14</v>
      </c>
      <c r="L55" s="328" t="s">
        <v>14</v>
      </c>
      <c r="M55" s="328" t="s">
        <v>14</v>
      </c>
      <c r="N55" s="328" t="s">
        <v>14</v>
      </c>
      <c r="O55" s="328" t="s">
        <v>14</v>
      </c>
      <c r="P55" s="328" t="s">
        <v>14</v>
      </c>
      <c r="Q55" s="328" t="s">
        <v>14</v>
      </c>
      <c r="R55" s="328" t="s">
        <v>14</v>
      </c>
      <c r="S55" s="328" t="s">
        <v>14</v>
      </c>
      <c r="T55" s="328" t="s">
        <v>14</v>
      </c>
      <c r="U55" s="343" t="s">
        <v>14</v>
      </c>
      <c r="V55" s="343" t="s">
        <v>14</v>
      </c>
      <c r="W55" s="339" t="s">
        <v>14</v>
      </c>
      <c r="X55" s="339" t="s">
        <v>14</v>
      </c>
      <c r="Y55" s="339" t="s">
        <v>14</v>
      </c>
    </row>
    <row r="56" spans="1:25" ht="15" customHeight="1">
      <c r="A56" s="114" t="s">
        <v>30</v>
      </c>
      <c r="B56" s="325"/>
      <c r="C56" s="324">
        <v>100</v>
      </c>
      <c r="D56" s="324">
        <v>100</v>
      </c>
      <c r="E56" s="329">
        <v>100</v>
      </c>
      <c r="F56" s="324">
        <v>100</v>
      </c>
      <c r="G56" s="324">
        <v>100</v>
      </c>
      <c r="H56" s="324" t="s">
        <v>14</v>
      </c>
      <c r="I56" s="324" t="s">
        <v>14</v>
      </c>
      <c r="J56" s="324" t="s">
        <v>14</v>
      </c>
      <c r="K56" s="324" t="s">
        <v>14</v>
      </c>
      <c r="L56" s="324" t="s">
        <v>14</v>
      </c>
      <c r="M56" s="324" t="s">
        <v>14</v>
      </c>
      <c r="N56" s="324" t="s">
        <v>14</v>
      </c>
      <c r="O56" s="324" t="s">
        <v>14</v>
      </c>
      <c r="P56" s="324" t="s">
        <v>14</v>
      </c>
      <c r="Q56" s="324" t="s">
        <v>14</v>
      </c>
      <c r="R56" s="324" t="s">
        <v>14</v>
      </c>
      <c r="S56" s="324" t="s">
        <v>14</v>
      </c>
      <c r="T56" s="324" t="s">
        <v>14</v>
      </c>
      <c r="U56" s="342" t="s">
        <v>14</v>
      </c>
      <c r="V56" s="344" t="s">
        <v>14</v>
      </c>
      <c r="W56" s="338" t="s">
        <v>14</v>
      </c>
      <c r="X56" s="338" t="s">
        <v>14</v>
      </c>
      <c r="Y56" s="338" t="s">
        <v>14</v>
      </c>
    </row>
    <row r="57" spans="1:25" ht="15" customHeight="1">
      <c r="A57" s="326"/>
      <c r="B57" s="327" t="s">
        <v>34</v>
      </c>
      <c r="C57" s="328">
        <v>100</v>
      </c>
      <c r="D57" s="328">
        <v>100</v>
      </c>
      <c r="E57" s="328">
        <v>100</v>
      </c>
      <c r="F57" s="328">
        <v>100</v>
      </c>
      <c r="G57" s="328">
        <v>100</v>
      </c>
      <c r="H57" s="328" t="s">
        <v>14</v>
      </c>
      <c r="I57" s="328" t="s">
        <v>14</v>
      </c>
      <c r="J57" s="328" t="s">
        <v>14</v>
      </c>
      <c r="K57" s="328" t="s">
        <v>14</v>
      </c>
      <c r="L57" s="328" t="s">
        <v>14</v>
      </c>
      <c r="M57" s="328" t="s">
        <v>14</v>
      </c>
      <c r="N57" s="328" t="s">
        <v>14</v>
      </c>
      <c r="O57" s="328" t="s">
        <v>14</v>
      </c>
      <c r="P57" s="328" t="s">
        <v>14</v>
      </c>
      <c r="Q57" s="328" t="s">
        <v>14</v>
      </c>
      <c r="R57" s="328" t="s">
        <v>14</v>
      </c>
      <c r="S57" s="328" t="s">
        <v>14</v>
      </c>
      <c r="T57" s="328" t="s">
        <v>14</v>
      </c>
      <c r="U57" s="343" t="s">
        <v>14</v>
      </c>
      <c r="V57" s="343" t="s">
        <v>14</v>
      </c>
      <c r="W57" s="339" t="s">
        <v>14</v>
      </c>
      <c r="X57" s="339" t="s">
        <v>14</v>
      </c>
      <c r="Y57" s="339" t="s">
        <v>14</v>
      </c>
    </row>
    <row r="58" spans="1:25" ht="15" customHeight="1">
      <c r="A58" s="123" t="s">
        <v>41</v>
      </c>
      <c r="B58" s="335"/>
      <c r="C58" s="336">
        <v>96.78</v>
      </c>
      <c r="D58" s="336">
        <v>96.69</v>
      </c>
      <c r="E58" s="336">
        <v>96.16509874790917</v>
      </c>
      <c r="F58" s="336">
        <v>95.74904498746389</v>
      </c>
      <c r="G58" s="336">
        <v>95.97</v>
      </c>
      <c r="H58" s="336">
        <v>96.24</v>
      </c>
      <c r="I58" s="336">
        <v>96.77</v>
      </c>
      <c r="J58" s="336">
        <v>96.96</v>
      </c>
      <c r="K58" s="336">
        <v>97.17</v>
      </c>
      <c r="L58" s="336">
        <v>96.90415269467215</v>
      </c>
      <c r="M58" s="336">
        <v>96.23646456798741</v>
      </c>
      <c r="N58" s="336">
        <v>95.73838415878807</v>
      </c>
      <c r="O58" s="336">
        <v>95.90550877175389</v>
      </c>
      <c r="P58" s="336">
        <v>96.82</v>
      </c>
      <c r="Q58" s="336">
        <v>97.34775563755316</v>
      </c>
      <c r="R58" s="336">
        <v>97.86</v>
      </c>
      <c r="S58" s="336">
        <v>98.2806551408036</v>
      </c>
      <c r="T58" s="336">
        <v>98.54300902122807</v>
      </c>
      <c r="U58" s="346">
        <v>98.72555981015441</v>
      </c>
      <c r="V58" s="346">
        <v>98.82216533722745</v>
      </c>
      <c r="W58" s="340">
        <v>98.82216533722745</v>
      </c>
      <c r="X58" s="340">
        <v>98.60861674046839</v>
      </c>
      <c r="Y58" s="340" t="str">
        <f>'[1]P20P25 '!BT46</f>
        <v>-</v>
      </c>
    </row>
    <row r="59" spans="1:25" ht="15" customHeight="1">
      <c r="A59" s="114"/>
      <c r="B59" s="325" t="s">
        <v>42</v>
      </c>
      <c r="C59" s="324">
        <v>98.97</v>
      </c>
      <c r="D59" s="324">
        <v>98.94</v>
      </c>
      <c r="E59" s="324">
        <v>98.38389884948639</v>
      </c>
      <c r="F59" s="324">
        <v>98.98635474718829</v>
      </c>
      <c r="G59" s="324">
        <v>99.12</v>
      </c>
      <c r="H59" s="324">
        <v>99.12</v>
      </c>
      <c r="I59" s="324">
        <v>99.02</v>
      </c>
      <c r="J59" s="324">
        <v>99.2</v>
      </c>
      <c r="K59" s="324">
        <v>98.86</v>
      </c>
      <c r="L59" s="324">
        <v>98.86455984214629</v>
      </c>
      <c r="M59" s="324">
        <v>98.71640998233391</v>
      </c>
      <c r="N59" s="324">
        <v>98.53950324313867</v>
      </c>
      <c r="O59" s="324">
        <v>99.09667252626093</v>
      </c>
      <c r="P59" s="324">
        <v>99.18</v>
      </c>
      <c r="Q59" s="324">
        <v>99.29410240141307</v>
      </c>
      <c r="R59" s="324">
        <v>99.37</v>
      </c>
      <c r="S59" s="324">
        <v>99.43125954727628</v>
      </c>
      <c r="T59" s="324">
        <v>99.48794807786459</v>
      </c>
      <c r="U59" s="342">
        <v>99.53279034655188</v>
      </c>
      <c r="V59" s="342">
        <v>99.59316898533935</v>
      </c>
      <c r="W59" s="337">
        <v>99.54</v>
      </c>
      <c r="X59" s="337">
        <v>99.28157524976545</v>
      </c>
      <c r="Y59" s="337">
        <f>'[1]P20P25 '!BT47</f>
        <v>100</v>
      </c>
    </row>
    <row r="60" spans="1:25" ht="15" customHeight="1">
      <c r="A60" s="330"/>
      <c r="B60" s="331" t="s">
        <v>25</v>
      </c>
      <c r="C60" s="332">
        <v>19.22</v>
      </c>
      <c r="D60" s="332">
        <v>22.1</v>
      </c>
      <c r="E60" s="332">
        <v>20.933746429910137</v>
      </c>
      <c r="F60" s="332">
        <v>16.96494558686831</v>
      </c>
      <c r="G60" s="332">
        <v>17.03</v>
      </c>
      <c r="H60" s="332">
        <v>17.52</v>
      </c>
      <c r="I60" s="332">
        <v>20.35</v>
      </c>
      <c r="J60" s="332">
        <v>20.13</v>
      </c>
      <c r="K60" s="332">
        <v>21.56</v>
      </c>
      <c r="L60" s="332">
        <v>21.92966135862553</v>
      </c>
      <c r="M60" s="332">
        <v>21.170510110508303</v>
      </c>
      <c r="N60" s="332">
        <v>22.05138716302067</v>
      </c>
      <c r="O60" s="332">
        <v>25.17562166738391</v>
      </c>
      <c r="P60" s="332">
        <v>28.23</v>
      </c>
      <c r="Q60" s="332">
        <v>29.900601805153755</v>
      </c>
      <c r="R60" s="332">
        <v>31.86</v>
      </c>
      <c r="S60" s="332">
        <v>32.30769087132087</v>
      </c>
      <c r="T60" s="332">
        <v>35.93456079709045</v>
      </c>
      <c r="U60" s="347">
        <v>37.3891911331111</v>
      </c>
      <c r="V60" s="347">
        <v>35.908814466871505</v>
      </c>
      <c r="W60" s="341">
        <v>32.29</v>
      </c>
      <c r="X60" s="341">
        <v>35.3049304705139</v>
      </c>
      <c r="Y60" s="341">
        <f>'[1]P20P25 '!BT48</f>
        <v>100</v>
      </c>
    </row>
    <row r="61" spans="3:25" ht="15" customHeight="1"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717"/>
      <c r="P61" s="717"/>
      <c r="Q61" s="717"/>
      <c r="R61" s="99"/>
      <c r="S61" s="717"/>
      <c r="T61" s="717"/>
      <c r="V61" s="718"/>
      <c r="W61" s="719"/>
      <c r="X61" s="719"/>
      <c r="Y61" s="719"/>
    </row>
    <row r="62" spans="3:25" ht="15" customHeight="1"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717"/>
      <c r="P62" s="717"/>
      <c r="Q62" s="717"/>
      <c r="R62" s="99"/>
      <c r="S62" s="717"/>
      <c r="T62" s="717"/>
      <c r="V62" s="718"/>
      <c r="W62" s="719"/>
      <c r="X62" s="719"/>
      <c r="Y62" s="719"/>
    </row>
    <row r="63" spans="3:25" ht="15" customHeight="1"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717"/>
      <c r="P63" s="717"/>
      <c r="Q63" s="717"/>
      <c r="R63" s="99"/>
      <c r="S63" s="717"/>
      <c r="T63" s="717"/>
      <c r="V63" s="718"/>
      <c r="W63" s="719"/>
      <c r="X63" s="719"/>
      <c r="Y63" s="719"/>
    </row>
    <row r="64" spans="3:25" ht="15" customHeight="1"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717"/>
      <c r="P64" s="717"/>
      <c r="Q64" s="717"/>
      <c r="R64" s="99"/>
      <c r="S64" s="717"/>
      <c r="T64" s="717"/>
      <c r="V64" s="718"/>
      <c r="W64" s="719"/>
      <c r="X64" s="719"/>
      <c r="Y64" s="719"/>
    </row>
    <row r="65" spans="3:25" ht="15" customHeight="1"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717"/>
      <c r="P65" s="717"/>
      <c r="Q65" s="717"/>
      <c r="R65" s="99"/>
      <c r="S65" s="717"/>
      <c r="T65" s="717"/>
      <c r="V65" s="718"/>
      <c r="W65" s="719"/>
      <c r="X65" s="719"/>
      <c r="Y65" s="719"/>
    </row>
    <row r="66" spans="3:25" ht="15" customHeight="1"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717"/>
      <c r="P66" s="717"/>
      <c r="Q66" s="717"/>
      <c r="R66" s="99"/>
      <c r="S66" s="717"/>
      <c r="T66" s="717"/>
      <c r="V66" s="718"/>
      <c r="W66" s="719"/>
      <c r="X66" s="719"/>
      <c r="Y66" s="719"/>
    </row>
    <row r="67" spans="3:25" ht="15" customHeight="1"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717"/>
      <c r="P67" s="717"/>
      <c r="Q67" s="717"/>
      <c r="R67" s="717"/>
      <c r="S67" s="717"/>
      <c r="T67" s="717"/>
      <c r="U67" s="718"/>
      <c r="V67" s="718"/>
      <c r="W67" s="719"/>
      <c r="X67" s="719"/>
      <c r="Y67" s="719"/>
    </row>
    <row r="68" spans="3:25" ht="15" customHeight="1"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717"/>
      <c r="P68" s="717"/>
      <c r="Q68" s="717"/>
      <c r="R68" s="717"/>
      <c r="S68" s="717"/>
      <c r="T68" s="717"/>
      <c r="U68" s="718"/>
      <c r="V68" s="718"/>
      <c r="W68" s="719"/>
      <c r="X68" s="719"/>
      <c r="Y68" s="719"/>
    </row>
    <row r="69" spans="3:25" ht="15" customHeight="1"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717"/>
      <c r="P69" s="717"/>
      <c r="Q69" s="717"/>
      <c r="R69" s="717"/>
      <c r="S69" s="717"/>
      <c r="T69" s="717"/>
      <c r="U69" s="718"/>
      <c r="V69" s="718"/>
      <c r="W69" s="719"/>
      <c r="X69" s="719"/>
      <c r="Y69" s="719"/>
    </row>
    <row r="70" spans="3:20" ht="15" customHeight="1"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99"/>
      <c r="P70" s="99"/>
      <c r="Q70" s="99"/>
      <c r="R70" s="99"/>
      <c r="S70" s="99"/>
      <c r="T70" s="99"/>
    </row>
    <row r="71" spans="3:20" ht="15" customHeight="1"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99"/>
      <c r="P71" s="99"/>
      <c r="Q71" s="99"/>
      <c r="R71" s="99"/>
      <c r="S71" s="99"/>
      <c r="T71" s="99"/>
    </row>
    <row r="72" spans="3:20" ht="15" customHeight="1"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99"/>
      <c r="P72" s="99"/>
      <c r="Q72" s="99"/>
      <c r="R72" s="99"/>
      <c r="S72" s="99"/>
      <c r="T72" s="99"/>
    </row>
    <row r="73" spans="3:20" ht="15" customHeight="1"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99"/>
      <c r="P73" s="99"/>
      <c r="Q73" s="99"/>
      <c r="R73" s="99"/>
      <c r="S73" s="99"/>
      <c r="T73" s="99"/>
    </row>
    <row r="74" spans="3:20" ht="15" customHeight="1"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99"/>
      <c r="P74" s="99"/>
      <c r="Q74" s="99"/>
      <c r="R74" s="99"/>
      <c r="S74" s="99"/>
      <c r="T74" s="99"/>
    </row>
    <row r="75" spans="3:20" ht="15" customHeight="1"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99"/>
      <c r="P75" s="99"/>
      <c r="Q75" s="99"/>
      <c r="R75" s="99"/>
      <c r="S75" s="99"/>
      <c r="T75" s="99"/>
    </row>
    <row r="76" spans="3:20" ht="15" customHeight="1"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99"/>
      <c r="P76" s="99"/>
      <c r="Q76" s="99"/>
      <c r="R76" s="99"/>
      <c r="S76" s="99"/>
      <c r="T76" s="99"/>
    </row>
    <row r="77" spans="3:14" ht="15" customHeight="1"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</row>
    <row r="78" spans="3:14" ht="15" customHeight="1"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</row>
    <row r="79" spans="3:14" ht="15" customHeight="1"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</row>
    <row r="80" spans="3:14" ht="15" customHeight="1"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</row>
    <row r="81" spans="3:14" ht="15" customHeight="1"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</row>
    <row r="82" spans="3:14" ht="15" customHeight="1"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</row>
    <row r="83" spans="3:14" ht="15" customHeight="1"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</row>
    <row r="84" spans="3:14" ht="15" customHeight="1"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</row>
    <row r="85" spans="3:14" ht="15" customHeight="1"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</row>
    <row r="86" spans="3:14" ht="15" customHeight="1"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</row>
    <row r="87" spans="3:14" ht="15" customHeight="1"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</row>
    <row r="88" spans="3:14" ht="15" customHeight="1"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</row>
    <row r="89" spans="3:14" ht="15" customHeight="1"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</row>
    <row r="90" spans="3:14" ht="15" customHeight="1"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</row>
    <row r="91" spans="3:14" ht="15" customHeight="1"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</row>
    <row r="92" spans="3:14" ht="15" customHeight="1"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</row>
    <row r="93" spans="3:14" ht="15" customHeight="1"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</row>
    <row r="94" spans="3:14" ht="15" customHeight="1"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</row>
    <row r="95" spans="3:14" ht="15" customHeight="1"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</row>
    <row r="96" spans="3:14" ht="15" customHeight="1"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</row>
    <row r="97" spans="3:14" ht="15" customHeight="1">
      <c r="C97" s="333"/>
      <c r="D97" s="333"/>
      <c r="E97" s="333"/>
      <c r="F97" s="333"/>
      <c r="G97" s="333"/>
      <c r="H97" s="333"/>
      <c r="I97" s="333"/>
      <c r="J97" s="333"/>
      <c r="K97" s="333"/>
      <c r="L97" s="333"/>
      <c r="M97" s="333"/>
      <c r="N97" s="333"/>
    </row>
    <row r="98" spans="3:14" ht="15" customHeight="1"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</row>
    <row r="99" spans="3:14" ht="15" customHeight="1"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</row>
    <row r="100" spans="3:14" ht="15" customHeight="1"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</row>
    <row r="101" spans="3:14" ht="15" customHeight="1"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</row>
    <row r="102" spans="3:14" ht="15" customHeight="1"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</row>
    <row r="103" spans="3:14" ht="15" customHeight="1"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</row>
    <row r="104" spans="3:14" ht="15" customHeight="1">
      <c r="C104" s="333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</row>
    <row r="105" spans="3:14" ht="15" customHeight="1">
      <c r="C105" s="333"/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</row>
    <row r="106" spans="3:14" ht="15" customHeight="1"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</row>
    <row r="107" spans="3:14" ht="15" customHeight="1"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</row>
    <row r="108" spans="3:14" ht="15" customHeight="1"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</row>
    <row r="109" spans="3:14" ht="15" customHeight="1"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</row>
    <row r="110" spans="3:14" ht="15" customHeight="1"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</row>
    <row r="111" spans="3:14" ht="15" customHeight="1"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</row>
    <row r="112" spans="3:14" ht="15" customHeight="1"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</row>
    <row r="113" spans="3:14" ht="15" customHeight="1"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</row>
    <row r="114" spans="3:14" ht="15" customHeight="1"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</row>
    <row r="115" spans="3:14" ht="15" customHeight="1"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</row>
    <row r="116" spans="3:14" ht="15" customHeight="1"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</row>
    <row r="117" spans="3:14" ht="15" customHeight="1"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</row>
    <row r="118" spans="3:14" ht="15" customHeight="1"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</row>
    <row r="119" spans="3:14" ht="15" customHeight="1"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</row>
    <row r="120" spans="3:14" ht="15" customHeight="1"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</row>
    <row r="121" spans="3:14" ht="15" customHeight="1"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</row>
    <row r="122" spans="3:14" ht="15" customHeight="1"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</row>
    <row r="123" spans="3:14" ht="15" customHeight="1"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</row>
    <row r="124" spans="3:14" ht="15" customHeight="1"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</row>
    <row r="125" spans="3:14" ht="15" customHeight="1"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</row>
    <row r="126" spans="3:14" ht="15" customHeight="1"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</row>
    <row r="127" spans="3:14" ht="15" customHeight="1"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</row>
    <row r="128" spans="3:14" ht="15" customHeight="1"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</row>
    <row r="129" spans="3:14" ht="15" customHeight="1"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</row>
    <row r="130" spans="3:14" ht="15" customHeight="1"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</row>
    <row r="131" spans="3:14" ht="15" customHeight="1"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</row>
    <row r="132" spans="3:14" ht="15" customHeight="1"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</row>
    <row r="133" spans="3:14" ht="15" customHeight="1">
      <c r="C133" s="333"/>
      <c r="D133" s="33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</row>
    <row r="134" spans="3:14" ht="15" customHeight="1">
      <c r="C134" s="333"/>
      <c r="D134" s="333"/>
      <c r="E134" s="333"/>
      <c r="F134" s="333"/>
      <c r="G134" s="333"/>
      <c r="H134" s="333"/>
      <c r="I134" s="333"/>
      <c r="J134" s="333"/>
      <c r="K134" s="333"/>
      <c r="L134" s="333"/>
      <c r="M134" s="333"/>
      <c r="N134" s="333"/>
    </row>
    <row r="135" spans="3:14" ht="15" customHeight="1">
      <c r="C135" s="333"/>
      <c r="D135" s="333"/>
      <c r="E135" s="333"/>
      <c r="F135" s="333"/>
      <c r="G135" s="333"/>
      <c r="H135" s="333"/>
      <c r="I135" s="333"/>
      <c r="J135" s="333"/>
      <c r="K135" s="333"/>
      <c r="L135" s="333"/>
      <c r="M135" s="333"/>
      <c r="N135" s="333"/>
    </row>
    <row r="136" spans="3:14" ht="15" customHeight="1">
      <c r="C136" s="333"/>
      <c r="D136" s="333"/>
      <c r="E136" s="333"/>
      <c r="F136" s="333"/>
      <c r="G136" s="333"/>
      <c r="H136" s="333"/>
      <c r="I136" s="333"/>
      <c r="J136" s="333"/>
      <c r="K136" s="333"/>
      <c r="L136" s="333"/>
      <c r="M136" s="333"/>
      <c r="N136" s="333"/>
    </row>
    <row r="137" spans="3:14" ht="15" customHeight="1">
      <c r="C137" s="333"/>
      <c r="D137" s="333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</row>
    <row r="138" spans="3:14" ht="15" customHeight="1">
      <c r="C138" s="333"/>
      <c r="D138" s="333"/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</row>
    <row r="139" spans="3:14" ht="15" customHeight="1"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</row>
    <row r="140" spans="3:14" ht="15" customHeight="1">
      <c r="C140" s="333"/>
      <c r="D140" s="333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</row>
    <row r="141" spans="3:14" ht="15" customHeight="1">
      <c r="C141" s="333"/>
      <c r="D141" s="333"/>
      <c r="E141" s="333"/>
      <c r="F141" s="333"/>
      <c r="G141" s="333"/>
      <c r="H141" s="333"/>
      <c r="I141" s="333"/>
      <c r="J141" s="333"/>
      <c r="K141" s="333"/>
      <c r="L141" s="333"/>
      <c r="M141" s="333"/>
      <c r="N141" s="333"/>
    </row>
    <row r="142" spans="3:14" ht="15" customHeight="1">
      <c r="C142" s="333"/>
      <c r="D142" s="333"/>
      <c r="E142" s="333"/>
      <c r="F142" s="333"/>
      <c r="G142" s="333"/>
      <c r="H142" s="333"/>
      <c r="I142" s="333"/>
      <c r="J142" s="333"/>
      <c r="K142" s="333"/>
      <c r="L142" s="333"/>
      <c r="M142" s="333"/>
      <c r="N142" s="333"/>
    </row>
    <row r="143" spans="3:14" ht="15" customHeight="1">
      <c r="C143" s="333"/>
      <c r="D143" s="333"/>
      <c r="E143" s="333"/>
      <c r="F143" s="333"/>
      <c r="G143" s="333"/>
      <c r="H143" s="333"/>
      <c r="I143" s="333"/>
      <c r="J143" s="333"/>
      <c r="K143" s="333"/>
      <c r="L143" s="333"/>
      <c r="M143" s="333"/>
      <c r="N143" s="333"/>
    </row>
    <row r="144" spans="3:14" ht="15" customHeight="1">
      <c r="C144" s="333"/>
      <c r="D144" s="333"/>
      <c r="E144" s="333"/>
      <c r="F144" s="333"/>
      <c r="G144" s="333"/>
      <c r="H144" s="333"/>
      <c r="I144" s="333"/>
      <c r="J144" s="333"/>
      <c r="K144" s="333"/>
      <c r="L144" s="333"/>
      <c r="M144" s="333"/>
      <c r="N144" s="333"/>
    </row>
    <row r="145" spans="3:14" ht="15" customHeight="1">
      <c r="C145" s="333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</row>
    <row r="146" spans="3:14" ht="15" customHeight="1">
      <c r="C146" s="333"/>
      <c r="D146" s="333"/>
      <c r="E146" s="333"/>
      <c r="F146" s="333"/>
      <c r="G146" s="333"/>
      <c r="H146" s="333"/>
      <c r="I146" s="333"/>
      <c r="J146" s="333"/>
      <c r="K146" s="333"/>
      <c r="L146" s="333"/>
      <c r="M146" s="333"/>
      <c r="N146" s="333"/>
    </row>
    <row r="147" spans="3:14" ht="15" customHeight="1"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</row>
    <row r="148" spans="3:14" ht="15" customHeight="1">
      <c r="C148" s="333"/>
      <c r="D148" s="333"/>
      <c r="E148" s="333"/>
      <c r="F148" s="333"/>
      <c r="G148" s="333"/>
      <c r="H148" s="333"/>
      <c r="I148" s="333"/>
      <c r="J148" s="333"/>
      <c r="K148" s="333"/>
      <c r="L148" s="333"/>
      <c r="M148" s="333"/>
      <c r="N148" s="333"/>
    </row>
    <row r="149" spans="3:14" ht="15" customHeight="1">
      <c r="C149" s="333"/>
      <c r="D149" s="333"/>
      <c r="E149" s="333"/>
      <c r="F149" s="333"/>
      <c r="G149" s="333"/>
      <c r="H149" s="333"/>
      <c r="I149" s="333"/>
      <c r="J149" s="333"/>
      <c r="K149" s="333"/>
      <c r="L149" s="333"/>
      <c r="M149" s="333"/>
      <c r="N149" s="333"/>
    </row>
    <row r="150" spans="3:14" ht="15" customHeight="1"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</row>
    <row r="151" spans="3:14" ht="15" customHeight="1"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  <c r="N151" s="333"/>
    </row>
    <row r="152" spans="3:14" ht="15" customHeight="1">
      <c r="C152" s="333"/>
      <c r="D152" s="333"/>
      <c r="E152" s="333"/>
      <c r="F152" s="333"/>
      <c r="G152" s="333"/>
      <c r="H152" s="333"/>
      <c r="I152" s="333"/>
      <c r="J152" s="333"/>
      <c r="K152" s="333"/>
      <c r="L152" s="333"/>
      <c r="M152" s="333"/>
      <c r="N152" s="333"/>
    </row>
    <row r="153" spans="3:14" ht="15" customHeight="1">
      <c r="C153" s="333"/>
      <c r="D153" s="333"/>
      <c r="E153" s="333"/>
      <c r="F153" s="333"/>
      <c r="G153" s="333"/>
      <c r="H153" s="333"/>
      <c r="I153" s="333"/>
      <c r="J153" s="333"/>
      <c r="K153" s="333"/>
      <c r="L153" s="333"/>
      <c r="M153" s="333"/>
      <c r="N153" s="333"/>
    </row>
    <row r="154" spans="3:14" ht="15" customHeight="1">
      <c r="C154" s="333"/>
      <c r="D154" s="333"/>
      <c r="E154" s="333"/>
      <c r="F154" s="333"/>
      <c r="G154" s="333"/>
      <c r="H154" s="333"/>
      <c r="I154" s="333"/>
      <c r="J154" s="333"/>
      <c r="K154" s="333"/>
      <c r="L154" s="333"/>
      <c r="M154" s="333"/>
      <c r="N154" s="333"/>
    </row>
    <row r="155" spans="3:14" ht="15" customHeight="1">
      <c r="C155" s="333"/>
      <c r="D155" s="333"/>
      <c r="E155" s="333"/>
      <c r="F155" s="333"/>
      <c r="G155" s="333"/>
      <c r="H155" s="333"/>
      <c r="I155" s="333"/>
      <c r="J155" s="333"/>
      <c r="K155" s="333"/>
      <c r="L155" s="333"/>
      <c r="M155" s="333"/>
      <c r="N155" s="333"/>
    </row>
    <row r="156" spans="3:14" ht="15" customHeight="1">
      <c r="C156" s="333"/>
      <c r="D156" s="333"/>
      <c r="E156" s="333"/>
      <c r="F156" s="333"/>
      <c r="G156" s="333"/>
      <c r="H156" s="333"/>
      <c r="I156" s="333"/>
      <c r="J156" s="333"/>
      <c r="K156" s="333"/>
      <c r="L156" s="333"/>
      <c r="M156" s="333"/>
      <c r="N156" s="333"/>
    </row>
    <row r="157" spans="3:14" ht="15" customHeight="1">
      <c r="C157" s="333"/>
      <c r="D157" s="333"/>
      <c r="E157" s="333"/>
      <c r="F157" s="333"/>
      <c r="G157" s="333"/>
      <c r="H157" s="333"/>
      <c r="I157" s="333"/>
      <c r="J157" s="333"/>
      <c r="K157" s="333"/>
      <c r="L157" s="333"/>
      <c r="M157" s="333"/>
      <c r="N157" s="333"/>
    </row>
    <row r="158" spans="3:14" ht="15" customHeight="1">
      <c r="C158" s="333"/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</row>
    <row r="159" spans="3:14" ht="15" customHeight="1"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</row>
    <row r="160" spans="3:14" ht="15" customHeight="1">
      <c r="C160" s="333"/>
      <c r="D160" s="333"/>
      <c r="E160" s="333"/>
      <c r="F160" s="333"/>
      <c r="G160" s="333"/>
      <c r="H160" s="333"/>
      <c r="I160" s="333"/>
      <c r="J160" s="333"/>
      <c r="K160" s="333"/>
      <c r="L160" s="333"/>
      <c r="M160" s="333"/>
      <c r="N160" s="333"/>
    </row>
    <row r="161" spans="3:14" ht="15" customHeight="1">
      <c r="C161" s="333"/>
      <c r="D161" s="333"/>
      <c r="E161" s="333"/>
      <c r="F161" s="333"/>
      <c r="G161" s="333"/>
      <c r="H161" s="333"/>
      <c r="I161" s="333"/>
      <c r="J161" s="333"/>
      <c r="K161" s="333"/>
      <c r="L161" s="333"/>
      <c r="M161" s="333"/>
      <c r="N161" s="333"/>
    </row>
    <row r="162" spans="3:14" ht="15" customHeight="1">
      <c r="C162" s="333"/>
      <c r="D162" s="333"/>
      <c r="E162" s="333"/>
      <c r="F162" s="333"/>
      <c r="G162" s="333"/>
      <c r="H162" s="333"/>
      <c r="I162" s="333"/>
      <c r="J162" s="333"/>
      <c r="K162" s="333"/>
      <c r="L162" s="333"/>
      <c r="M162" s="333"/>
      <c r="N162" s="333"/>
    </row>
    <row r="163" spans="3:14" ht="15" customHeight="1">
      <c r="C163" s="333"/>
      <c r="D163" s="333"/>
      <c r="E163" s="333"/>
      <c r="F163" s="333"/>
      <c r="G163" s="333"/>
      <c r="H163" s="333"/>
      <c r="I163" s="333"/>
      <c r="J163" s="333"/>
      <c r="K163" s="333"/>
      <c r="L163" s="333"/>
      <c r="M163" s="333"/>
      <c r="N163" s="333"/>
    </row>
    <row r="164" spans="3:14" ht="15" customHeight="1"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33"/>
    </row>
    <row r="165" spans="3:14" ht="15" customHeight="1"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33"/>
    </row>
    <row r="166" spans="3:14" ht="15" customHeight="1"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</row>
    <row r="167" spans="3:14" ht="15" customHeight="1"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</row>
    <row r="168" spans="3:14" ht="15" customHeight="1"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33"/>
    </row>
    <row r="169" spans="3:14" ht="15" customHeight="1">
      <c r="C169" s="333"/>
      <c r="D169" s="333"/>
      <c r="E169" s="333"/>
      <c r="F169" s="333"/>
      <c r="G169" s="333"/>
      <c r="H169" s="333"/>
      <c r="I169" s="333"/>
      <c r="J169" s="333"/>
      <c r="K169" s="333"/>
      <c r="L169" s="333"/>
      <c r="M169" s="333"/>
      <c r="N169" s="333"/>
    </row>
    <row r="170" spans="3:14" ht="15" customHeight="1">
      <c r="C170" s="333"/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</row>
    <row r="171" spans="3:14" ht="15" customHeight="1">
      <c r="C171" s="333"/>
      <c r="D171" s="333"/>
      <c r="E171" s="333"/>
      <c r="F171" s="333"/>
      <c r="G171" s="333"/>
      <c r="H171" s="333"/>
      <c r="I171" s="333"/>
      <c r="J171" s="333"/>
      <c r="K171" s="333"/>
      <c r="L171" s="333"/>
      <c r="M171" s="333"/>
      <c r="N171" s="333"/>
    </row>
    <row r="172" spans="3:14" ht="15" customHeight="1">
      <c r="C172" s="333"/>
      <c r="D172" s="333"/>
      <c r="E172" s="333"/>
      <c r="F172" s="333"/>
      <c r="G172" s="333"/>
      <c r="H172" s="333"/>
      <c r="I172" s="333"/>
      <c r="J172" s="333"/>
      <c r="K172" s="333"/>
      <c r="L172" s="333"/>
      <c r="M172" s="333"/>
      <c r="N172" s="333"/>
    </row>
    <row r="173" spans="3:14" ht="15" customHeight="1">
      <c r="C173" s="333"/>
      <c r="D173" s="333"/>
      <c r="E173" s="333"/>
      <c r="F173" s="333"/>
      <c r="G173" s="333"/>
      <c r="H173" s="333"/>
      <c r="I173" s="333"/>
      <c r="J173" s="333"/>
      <c r="K173" s="333"/>
      <c r="L173" s="333"/>
      <c r="M173" s="333"/>
      <c r="N173" s="333"/>
    </row>
    <row r="174" spans="3:14" ht="15" customHeight="1">
      <c r="C174" s="333"/>
      <c r="D174" s="333"/>
      <c r="E174" s="333"/>
      <c r="F174" s="333"/>
      <c r="G174" s="333"/>
      <c r="H174" s="333"/>
      <c r="I174" s="333"/>
      <c r="J174" s="333"/>
      <c r="K174" s="333"/>
      <c r="L174" s="333"/>
      <c r="M174" s="333"/>
      <c r="N174" s="333"/>
    </row>
    <row r="175" spans="3:14" ht="15" customHeight="1">
      <c r="C175" s="333"/>
      <c r="D175" s="333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</row>
    <row r="176" spans="3:14" ht="15" customHeight="1">
      <c r="C176" s="333"/>
      <c r="D176" s="333"/>
      <c r="E176" s="333"/>
      <c r="F176" s="333"/>
      <c r="G176" s="333"/>
      <c r="H176" s="333"/>
      <c r="I176" s="333"/>
      <c r="J176" s="333"/>
      <c r="K176" s="333"/>
      <c r="L176" s="333"/>
      <c r="M176" s="333"/>
      <c r="N176" s="333"/>
    </row>
    <row r="177" spans="3:14" ht="15" customHeight="1">
      <c r="C177" s="333"/>
      <c r="D177" s="333"/>
      <c r="E177" s="333"/>
      <c r="F177" s="333"/>
      <c r="G177" s="333"/>
      <c r="H177" s="333"/>
      <c r="I177" s="333"/>
      <c r="J177" s="333"/>
      <c r="K177" s="333"/>
      <c r="L177" s="333"/>
      <c r="M177" s="333"/>
      <c r="N177" s="333"/>
    </row>
    <row r="178" spans="3:14" ht="15" customHeight="1">
      <c r="C178" s="333"/>
      <c r="D178" s="333"/>
      <c r="E178" s="333"/>
      <c r="F178" s="333"/>
      <c r="G178" s="333"/>
      <c r="H178" s="333"/>
      <c r="I178" s="333"/>
      <c r="J178" s="333"/>
      <c r="K178" s="333"/>
      <c r="L178" s="333"/>
      <c r="M178" s="333"/>
      <c r="N178" s="333"/>
    </row>
    <row r="179" spans="3:14" ht="15" customHeight="1">
      <c r="C179" s="333"/>
      <c r="D179" s="333"/>
      <c r="E179" s="333"/>
      <c r="F179" s="333"/>
      <c r="G179" s="333"/>
      <c r="H179" s="333"/>
      <c r="I179" s="333"/>
      <c r="J179" s="333"/>
      <c r="K179" s="333"/>
      <c r="L179" s="333"/>
      <c r="M179" s="333"/>
      <c r="N179" s="333"/>
    </row>
    <row r="180" spans="3:14" ht="15" customHeight="1">
      <c r="C180" s="333"/>
      <c r="D180" s="333"/>
      <c r="E180" s="333"/>
      <c r="F180" s="333"/>
      <c r="G180" s="333"/>
      <c r="H180" s="333"/>
      <c r="I180" s="333"/>
      <c r="J180" s="333"/>
      <c r="K180" s="333"/>
      <c r="L180" s="333"/>
      <c r="M180" s="333"/>
      <c r="N180" s="333"/>
    </row>
    <row r="181" spans="3:14" ht="15" customHeight="1"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</row>
    <row r="182" spans="3:14" ht="15" customHeight="1"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</row>
    <row r="183" spans="3:14" ht="15" customHeight="1"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33"/>
    </row>
    <row r="184" spans="3:14" ht="15" customHeight="1"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33"/>
    </row>
    <row r="185" spans="3:14" ht="15" customHeight="1">
      <c r="C185" s="333"/>
      <c r="D185" s="333"/>
      <c r="E185" s="333"/>
      <c r="F185" s="333"/>
      <c r="G185" s="333"/>
      <c r="H185" s="333"/>
      <c r="I185" s="333"/>
      <c r="J185" s="333"/>
      <c r="K185" s="333"/>
      <c r="L185" s="333"/>
      <c r="M185" s="333"/>
      <c r="N185" s="333"/>
    </row>
    <row r="186" spans="3:14" ht="15" customHeight="1">
      <c r="C186" s="333"/>
      <c r="D186" s="333"/>
      <c r="E186" s="333"/>
      <c r="F186" s="333"/>
      <c r="G186" s="333"/>
      <c r="H186" s="333"/>
      <c r="I186" s="333"/>
      <c r="J186" s="333"/>
      <c r="K186" s="333"/>
      <c r="L186" s="333"/>
      <c r="M186" s="333"/>
      <c r="N186" s="333"/>
    </row>
    <row r="187" spans="3:14" ht="15" customHeight="1"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33"/>
    </row>
    <row r="188" spans="3:14" ht="15" customHeight="1"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333"/>
    </row>
    <row r="189" spans="3:14" ht="15" customHeight="1"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333"/>
    </row>
    <row r="190" spans="3:14" ht="15" customHeight="1"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33"/>
    </row>
    <row r="191" spans="3:14" ht="15" customHeight="1"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33"/>
    </row>
    <row r="192" spans="3:14" ht="15" customHeight="1"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33"/>
    </row>
    <row r="193" spans="3:14" ht="15" customHeight="1">
      <c r="C193" s="333"/>
      <c r="D193" s="333"/>
      <c r="E193" s="333"/>
      <c r="F193" s="333"/>
      <c r="G193" s="333"/>
      <c r="H193" s="333"/>
      <c r="I193" s="333"/>
      <c r="J193" s="333"/>
      <c r="K193" s="333"/>
      <c r="L193" s="333"/>
      <c r="M193" s="333"/>
      <c r="N193" s="333"/>
    </row>
    <row r="194" spans="3:14" ht="15" customHeight="1">
      <c r="C194" s="333"/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33"/>
    </row>
    <row r="195" spans="3:14" ht="15" customHeight="1"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33"/>
    </row>
    <row r="196" spans="3:14" ht="15" customHeight="1">
      <c r="C196" s="333"/>
      <c r="D196" s="333"/>
      <c r="E196" s="333"/>
      <c r="F196" s="333"/>
      <c r="G196" s="333"/>
      <c r="H196" s="333"/>
      <c r="I196" s="333"/>
      <c r="J196" s="333"/>
      <c r="K196" s="333"/>
      <c r="L196" s="333"/>
      <c r="M196" s="333"/>
      <c r="N196" s="333"/>
    </row>
    <row r="197" spans="3:14" ht="15" customHeight="1"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</row>
    <row r="198" spans="3:14" ht="15" customHeight="1"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33"/>
    </row>
    <row r="199" spans="3:14" ht="15" customHeight="1"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</row>
    <row r="200" spans="3:14" ht="15" customHeight="1"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</row>
    <row r="201" spans="3:14" ht="15" customHeight="1">
      <c r="C201" s="333"/>
      <c r="D201" s="333"/>
      <c r="E201" s="333"/>
      <c r="F201" s="333"/>
      <c r="G201" s="333"/>
      <c r="H201" s="333"/>
      <c r="I201" s="333"/>
      <c r="J201" s="333"/>
      <c r="K201" s="333"/>
      <c r="L201" s="333"/>
      <c r="M201" s="333"/>
      <c r="N201" s="333"/>
    </row>
    <row r="202" spans="3:14" ht="15" customHeight="1">
      <c r="C202" s="333"/>
      <c r="D202" s="333"/>
      <c r="E202" s="333"/>
      <c r="F202" s="333"/>
      <c r="G202" s="333"/>
      <c r="H202" s="333"/>
      <c r="I202" s="333"/>
      <c r="J202" s="333"/>
      <c r="K202" s="333"/>
      <c r="L202" s="333"/>
      <c r="M202" s="333"/>
      <c r="N202" s="333"/>
    </row>
    <row r="203" spans="3:14" ht="15" customHeight="1">
      <c r="C203" s="333"/>
      <c r="D203" s="333"/>
      <c r="E203" s="333"/>
      <c r="F203" s="333"/>
      <c r="G203" s="333"/>
      <c r="H203" s="333"/>
      <c r="I203" s="333"/>
      <c r="J203" s="333"/>
      <c r="K203" s="333"/>
      <c r="L203" s="333"/>
      <c r="M203" s="333"/>
      <c r="N203" s="333"/>
    </row>
    <row r="204" spans="3:14" ht="15" customHeight="1">
      <c r="C204" s="333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</row>
    <row r="205" spans="3:14" ht="15" customHeight="1">
      <c r="C205" s="333"/>
      <c r="D205" s="333"/>
      <c r="E205" s="333"/>
      <c r="F205" s="333"/>
      <c r="G205" s="333"/>
      <c r="H205" s="333"/>
      <c r="I205" s="333"/>
      <c r="J205" s="333"/>
      <c r="K205" s="333"/>
      <c r="L205" s="333"/>
      <c r="M205" s="333"/>
      <c r="N205" s="333"/>
    </row>
    <row r="206" spans="3:14" ht="15" customHeight="1"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</row>
    <row r="207" spans="3:14" ht="15" customHeight="1"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</row>
    <row r="208" spans="3:14" ht="15" customHeight="1"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</row>
    <row r="209" spans="3:14" ht="15" customHeight="1"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</row>
    <row r="210" spans="3:14" ht="15" customHeight="1">
      <c r="C210" s="333"/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N210" s="333"/>
    </row>
    <row r="211" spans="3:14" ht="15" customHeight="1"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  <c r="M211" s="333"/>
      <c r="N211" s="333"/>
    </row>
    <row r="212" spans="3:14" ht="15" customHeight="1">
      <c r="C212" s="333"/>
      <c r="D212" s="333"/>
      <c r="E212" s="333"/>
      <c r="F212" s="333"/>
      <c r="G212" s="333"/>
      <c r="H212" s="333"/>
      <c r="I212" s="333"/>
      <c r="J212" s="333"/>
      <c r="K212" s="333"/>
      <c r="L212" s="333"/>
      <c r="M212" s="333"/>
      <c r="N212" s="333"/>
    </row>
    <row r="213" spans="3:14" ht="15" customHeight="1"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</row>
    <row r="214" spans="3:14" ht="15" customHeight="1"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</row>
    <row r="215" spans="3:14" ht="15" customHeight="1"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</row>
    <row r="216" spans="3:14" ht="15" customHeight="1"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33"/>
    </row>
    <row r="217" spans="3:14" ht="15" customHeight="1"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</row>
    <row r="218" spans="3:14" ht="15" customHeight="1">
      <c r="C218" s="333"/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33"/>
    </row>
    <row r="219" spans="3:14" ht="15" customHeight="1">
      <c r="C219" s="333"/>
      <c r="D219" s="333"/>
      <c r="E219" s="333"/>
      <c r="F219" s="333"/>
      <c r="G219" s="333"/>
      <c r="H219" s="333"/>
      <c r="I219" s="333"/>
      <c r="J219" s="333"/>
      <c r="K219" s="333"/>
      <c r="L219" s="333"/>
      <c r="M219" s="333"/>
      <c r="N219" s="333"/>
    </row>
    <row r="220" spans="3:14" ht="15" customHeight="1">
      <c r="C220" s="333"/>
      <c r="D220" s="333"/>
      <c r="E220" s="333"/>
      <c r="F220" s="333"/>
      <c r="G220" s="333"/>
      <c r="H220" s="333"/>
      <c r="I220" s="333"/>
      <c r="J220" s="333"/>
      <c r="K220" s="333"/>
      <c r="L220" s="333"/>
      <c r="M220" s="333"/>
      <c r="N220" s="333"/>
    </row>
    <row r="221" spans="3:14" ht="15" customHeight="1">
      <c r="C221" s="333"/>
      <c r="D221" s="33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</row>
    <row r="222" spans="3:14" ht="15" customHeight="1">
      <c r="C222" s="333"/>
      <c r="D222" s="333"/>
      <c r="E222" s="333"/>
      <c r="F222" s="333"/>
      <c r="G222" s="333"/>
      <c r="H222" s="333"/>
      <c r="I222" s="333"/>
      <c r="J222" s="333"/>
      <c r="K222" s="333"/>
      <c r="L222" s="333"/>
      <c r="M222" s="333"/>
      <c r="N222" s="333"/>
    </row>
    <row r="223" spans="3:14" ht="15" customHeight="1">
      <c r="C223" s="333"/>
      <c r="D223" s="33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</row>
    <row r="224" spans="3:14" ht="15" customHeight="1"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</row>
    <row r="225" spans="3:14" ht="15" customHeight="1"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</row>
    <row r="226" spans="3:14" ht="15" customHeight="1"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</row>
    <row r="227" spans="3:14" ht="15" customHeight="1">
      <c r="C227" s="333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</row>
    <row r="228" spans="3:14" ht="15" customHeight="1">
      <c r="C228" s="333"/>
      <c r="D228" s="333"/>
      <c r="E228" s="333"/>
      <c r="F228" s="333"/>
      <c r="G228" s="333"/>
      <c r="H228" s="333"/>
      <c r="I228" s="333"/>
      <c r="J228" s="333"/>
      <c r="K228" s="333"/>
      <c r="L228" s="333"/>
      <c r="M228" s="333"/>
      <c r="N228" s="333"/>
    </row>
    <row r="229" spans="3:14" ht="15" customHeight="1">
      <c r="C229" s="333"/>
      <c r="D229" s="333"/>
      <c r="E229" s="333"/>
      <c r="F229" s="333"/>
      <c r="G229" s="333"/>
      <c r="H229" s="333"/>
      <c r="I229" s="333"/>
      <c r="J229" s="333"/>
      <c r="K229" s="333"/>
      <c r="L229" s="333"/>
      <c r="M229" s="333"/>
      <c r="N229" s="333"/>
    </row>
    <row r="230" spans="3:14" ht="15" customHeight="1">
      <c r="C230" s="333"/>
      <c r="D230" s="333"/>
      <c r="E230" s="333"/>
      <c r="F230" s="333"/>
      <c r="G230" s="333"/>
      <c r="H230" s="333"/>
      <c r="I230" s="333"/>
      <c r="J230" s="333"/>
      <c r="K230" s="333"/>
      <c r="L230" s="333"/>
      <c r="M230" s="333"/>
      <c r="N230" s="333"/>
    </row>
    <row r="231" spans="3:14" ht="15" customHeight="1">
      <c r="C231" s="333"/>
      <c r="D231" s="333"/>
      <c r="E231" s="333"/>
      <c r="F231" s="333"/>
      <c r="G231" s="333"/>
      <c r="H231" s="333"/>
      <c r="I231" s="333"/>
      <c r="J231" s="333"/>
      <c r="K231" s="333"/>
      <c r="L231" s="333"/>
      <c r="M231" s="333"/>
      <c r="N231" s="333"/>
    </row>
    <row r="232" spans="3:14" ht="15" customHeight="1">
      <c r="C232" s="333"/>
      <c r="D232" s="333"/>
      <c r="E232" s="333"/>
      <c r="F232" s="333"/>
      <c r="G232" s="333"/>
      <c r="H232" s="333"/>
      <c r="I232" s="333"/>
      <c r="J232" s="333"/>
      <c r="K232" s="333"/>
      <c r="L232" s="333"/>
      <c r="M232" s="333"/>
      <c r="N232" s="333"/>
    </row>
    <row r="233" spans="3:14" ht="15" customHeight="1"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333"/>
      <c r="N233" s="333"/>
    </row>
    <row r="234" spans="3:14" ht="15" customHeight="1">
      <c r="C234" s="333"/>
      <c r="D234" s="333"/>
      <c r="E234" s="333"/>
      <c r="F234" s="333"/>
      <c r="G234" s="333"/>
      <c r="H234" s="333"/>
      <c r="I234" s="333"/>
      <c r="J234" s="333"/>
      <c r="K234" s="333"/>
      <c r="L234" s="333"/>
      <c r="M234" s="333"/>
      <c r="N234" s="333"/>
    </row>
    <row r="235" spans="3:14" ht="15" customHeight="1">
      <c r="C235" s="333"/>
      <c r="D235" s="333"/>
      <c r="E235" s="333"/>
      <c r="F235" s="333"/>
      <c r="G235" s="333"/>
      <c r="H235" s="333"/>
      <c r="I235" s="333"/>
      <c r="J235" s="333"/>
      <c r="K235" s="333"/>
      <c r="L235" s="333"/>
      <c r="M235" s="333"/>
      <c r="N235" s="333"/>
    </row>
    <row r="236" spans="3:14" ht="15" customHeight="1">
      <c r="C236" s="333"/>
      <c r="D236" s="333"/>
      <c r="E236" s="333"/>
      <c r="F236" s="333"/>
      <c r="G236" s="333"/>
      <c r="H236" s="333"/>
      <c r="I236" s="333"/>
      <c r="J236" s="333"/>
      <c r="K236" s="333"/>
      <c r="L236" s="333"/>
      <c r="M236" s="333"/>
      <c r="N236" s="333"/>
    </row>
    <row r="237" spans="3:14" ht="15" customHeight="1">
      <c r="C237" s="333"/>
      <c r="D237" s="333"/>
      <c r="E237" s="333"/>
      <c r="F237" s="333"/>
      <c r="G237" s="333"/>
      <c r="H237" s="333"/>
      <c r="I237" s="333"/>
      <c r="J237" s="333"/>
      <c r="K237" s="333"/>
      <c r="L237" s="333"/>
      <c r="M237" s="333"/>
      <c r="N237" s="333"/>
    </row>
    <row r="238" spans="3:14" ht="15" customHeight="1">
      <c r="C238" s="333"/>
      <c r="D238" s="333"/>
      <c r="E238" s="333"/>
      <c r="F238" s="333"/>
      <c r="G238" s="333"/>
      <c r="H238" s="333"/>
      <c r="I238" s="333"/>
      <c r="J238" s="333"/>
      <c r="K238" s="333"/>
      <c r="L238" s="333"/>
      <c r="M238" s="333"/>
      <c r="N238" s="333"/>
    </row>
    <row r="239" spans="3:14" ht="15" customHeight="1">
      <c r="C239" s="333"/>
      <c r="D239" s="33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</row>
    <row r="240" spans="3:14" ht="15" customHeight="1">
      <c r="C240" s="333"/>
      <c r="D240" s="333"/>
      <c r="E240" s="333"/>
      <c r="F240" s="333"/>
      <c r="G240" s="333"/>
      <c r="H240" s="333"/>
      <c r="I240" s="333"/>
      <c r="J240" s="333"/>
      <c r="K240" s="333"/>
      <c r="L240" s="333"/>
      <c r="M240" s="333"/>
      <c r="N240" s="333"/>
    </row>
    <row r="241" spans="3:14" ht="15" customHeight="1"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</row>
    <row r="242" spans="3:14" ht="15" customHeight="1">
      <c r="C242" s="333"/>
      <c r="D242" s="333"/>
      <c r="E242" s="333"/>
      <c r="F242" s="333"/>
      <c r="G242" s="333"/>
      <c r="H242" s="333"/>
      <c r="I242" s="333"/>
      <c r="J242" s="333"/>
      <c r="K242" s="333"/>
      <c r="L242" s="333"/>
      <c r="M242" s="333"/>
      <c r="N242" s="333"/>
    </row>
    <row r="243" spans="3:14" ht="15" customHeight="1"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</row>
    <row r="244" spans="3:14" ht="15" customHeight="1">
      <c r="C244" s="333"/>
      <c r="D244" s="333"/>
      <c r="E244" s="333"/>
      <c r="F244" s="333"/>
      <c r="G244" s="333"/>
      <c r="H244" s="333"/>
      <c r="I244" s="333"/>
      <c r="J244" s="333"/>
      <c r="K244" s="333"/>
      <c r="L244" s="333"/>
      <c r="M244" s="333"/>
      <c r="N244" s="333"/>
    </row>
    <row r="245" spans="3:14" ht="15" customHeight="1">
      <c r="C245" s="333"/>
      <c r="D245" s="333"/>
      <c r="E245" s="333"/>
      <c r="F245" s="333"/>
      <c r="G245" s="333"/>
      <c r="H245" s="333"/>
      <c r="I245" s="333"/>
      <c r="J245" s="333"/>
      <c r="K245" s="333"/>
      <c r="L245" s="333"/>
      <c r="M245" s="333"/>
      <c r="N245" s="333"/>
    </row>
    <row r="246" spans="3:14" ht="15" customHeight="1">
      <c r="C246" s="333"/>
      <c r="D246" s="333"/>
      <c r="E246" s="333"/>
      <c r="F246" s="333"/>
      <c r="G246" s="333"/>
      <c r="H246" s="333"/>
      <c r="I246" s="333"/>
      <c r="J246" s="333"/>
      <c r="K246" s="333"/>
      <c r="L246" s="333"/>
      <c r="M246" s="333"/>
      <c r="N246" s="333"/>
    </row>
    <row r="247" spans="3:14" ht="15" customHeight="1">
      <c r="C247" s="333"/>
      <c r="D247" s="333"/>
      <c r="E247" s="333"/>
      <c r="F247" s="333"/>
      <c r="G247" s="333"/>
      <c r="H247" s="333"/>
      <c r="I247" s="333"/>
      <c r="J247" s="333"/>
      <c r="K247" s="333"/>
      <c r="L247" s="333"/>
      <c r="M247" s="333"/>
      <c r="N247" s="333"/>
    </row>
    <row r="248" spans="3:14" ht="15" customHeight="1">
      <c r="C248" s="333"/>
      <c r="D248" s="333"/>
      <c r="E248" s="333"/>
      <c r="F248" s="333"/>
      <c r="G248" s="333"/>
      <c r="H248" s="333"/>
      <c r="I248" s="333"/>
      <c r="J248" s="333"/>
      <c r="K248" s="333"/>
      <c r="L248" s="333"/>
      <c r="M248" s="333"/>
      <c r="N248" s="333"/>
    </row>
    <row r="249" spans="3:14" ht="15" customHeight="1">
      <c r="C249" s="333"/>
      <c r="D249" s="333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</row>
    <row r="250" spans="3:14" ht="15" customHeight="1"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</row>
    <row r="251" spans="3:14" ht="15" customHeight="1"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</row>
    <row r="252" spans="3:14" ht="15" customHeight="1">
      <c r="C252" s="333"/>
      <c r="D252" s="333"/>
      <c r="E252" s="333"/>
      <c r="F252" s="333"/>
      <c r="G252" s="333"/>
      <c r="H252" s="333"/>
      <c r="I252" s="333"/>
      <c r="J252" s="333"/>
      <c r="K252" s="333"/>
      <c r="L252" s="333"/>
      <c r="M252" s="333"/>
      <c r="N252" s="333"/>
    </row>
    <row r="253" spans="3:14" ht="15" customHeight="1"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</row>
    <row r="254" spans="3:14" ht="15" customHeight="1">
      <c r="C254" s="333"/>
      <c r="D254" s="333"/>
      <c r="E254" s="333"/>
      <c r="F254" s="333"/>
      <c r="G254" s="333"/>
      <c r="H254" s="333"/>
      <c r="I254" s="333"/>
      <c r="J254" s="333"/>
      <c r="K254" s="333"/>
      <c r="L254" s="333"/>
      <c r="M254" s="333"/>
      <c r="N254" s="333"/>
    </row>
    <row r="255" spans="3:14" ht="15" customHeight="1">
      <c r="C255" s="333"/>
      <c r="D255" s="333"/>
      <c r="E255" s="333"/>
      <c r="F255" s="333"/>
      <c r="G255" s="333"/>
      <c r="H255" s="333"/>
      <c r="I255" s="333"/>
      <c r="J255" s="333"/>
      <c r="K255" s="333"/>
      <c r="L255" s="333"/>
      <c r="M255" s="333"/>
      <c r="N255" s="333"/>
    </row>
    <row r="256" spans="3:14" ht="15" customHeight="1">
      <c r="C256" s="333"/>
      <c r="D256" s="333"/>
      <c r="E256" s="333"/>
      <c r="F256" s="333"/>
      <c r="G256" s="333"/>
      <c r="H256" s="333"/>
      <c r="I256" s="333"/>
      <c r="J256" s="333"/>
      <c r="K256" s="333"/>
      <c r="L256" s="333"/>
      <c r="M256" s="333"/>
      <c r="N256" s="333"/>
    </row>
    <row r="257" spans="3:14" ht="15" customHeight="1">
      <c r="C257" s="333"/>
      <c r="D257" s="333"/>
      <c r="E257" s="333"/>
      <c r="F257" s="333"/>
      <c r="G257" s="333"/>
      <c r="H257" s="333"/>
      <c r="I257" s="333"/>
      <c r="J257" s="333"/>
      <c r="K257" s="333"/>
      <c r="L257" s="333"/>
      <c r="M257" s="333"/>
      <c r="N257" s="333"/>
    </row>
    <row r="258" spans="3:14" ht="15" customHeight="1">
      <c r="C258" s="333"/>
      <c r="D258" s="333"/>
      <c r="E258" s="333"/>
      <c r="F258" s="333"/>
      <c r="G258" s="333"/>
      <c r="H258" s="333"/>
      <c r="I258" s="333"/>
      <c r="J258" s="333"/>
      <c r="K258" s="333"/>
      <c r="L258" s="333"/>
      <c r="M258" s="333"/>
      <c r="N258" s="333"/>
    </row>
    <row r="259" spans="3:14" ht="15" customHeight="1">
      <c r="C259" s="333"/>
      <c r="D259" s="333"/>
      <c r="E259" s="333"/>
      <c r="F259" s="333"/>
      <c r="G259" s="333"/>
      <c r="H259" s="333"/>
      <c r="I259" s="333"/>
      <c r="J259" s="333"/>
      <c r="K259" s="333"/>
      <c r="L259" s="333"/>
      <c r="M259" s="333"/>
      <c r="N259" s="333"/>
    </row>
    <row r="260" spans="3:14" ht="15" customHeight="1">
      <c r="C260" s="333"/>
      <c r="D260" s="333"/>
      <c r="E260" s="333"/>
      <c r="F260" s="333"/>
      <c r="G260" s="333"/>
      <c r="H260" s="333"/>
      <c r="I260" s="333"/>
      <c r="J260" s="333"/>
      <c r="K260" s="333"/>
      <c r="L260" s="333"/>
      <c r="M260" s="333"/>
      <c r="N260" s="333"/>
    </row>
    <row r="261" spans="3:14" ht="15" customHeight="1"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</row>
    <row r="262" spans="3:14" ht="15" customHeight="1">
      <c r="C262" s="333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  <c r="N262" s="333"/>
    </row>
    <row r="263" spans="3:14" ht="15" customHeight="1">
      <c r="C263" s="333"/>
      <c r="D263" s="333"/>
      <c r="E263" s="333"/>
      <c r="F263" s="333"/>
      <c r="G263" s="333"/>
      <c r="H263" s="333"/>
      <c r="I263" s="333"/>
      <c r="J263" s="333"/>
      <c r="K263" s="333"/>
      <c r="L263" s="333"/>
      <c r="M263" s="333"/>
      <c r="N263" s="333"/>
    </row>
    <row r="264" spans="3:14" ht="15" customHeight="1">
      <c r="C264" s="333"/>
      <c r="D264" s="333"/>
      <c r="E264" s="333"/>
      <c r="F264" s="333"/>
      <c r="G264" s="333"/>
      <c r="H264" s="333"/>
      <c r="I264" s="333"/>
      <c r="J264" s="333"/>
      <c r="K264" s="333"/>
      <c r="L264" s="333"/>
      <c r="M264" s="333"/>
      <c r="N264" s="333"/>
    </row>
    <row r="265" spans="3:14" ht="15" customHeight="1">
      <c r="C265" s="333"/>
      <c r="D265" s="333"/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</row>
    <row r="266" spans="3:14" ht="15" customHeight="1">
      <c r="C266" s="333"/>
      <c r="D266" s="333"/>
      <c r="E266" s="333"/>
      <c r="F266" s="333"/>
      <c r="G266" s="333"/>
      <c r="H266" s="333"/>
      <c r="I266" s="333"/>
      <c r="J266" s="333"/>
      <c r="K266" s="333"/>
      <c r="L266" s="333"/>
      <c r="M266" s="333"/>
      <c r="N266" s="333"/>
    </row>
    <row r="267" spans="3:14" ht="15" customHeight="1">
      <c r="C267" s="333"/>
      <c r="D267" s="333"/>
      <c r="E267" s="333"/>
      <c r="F267" s="333"/>
      <c r="G267" s="333"/>
      <c r="H267" s="333"/>
      <c r="I267" s="333"/>
      <c r="J267" s="333"/>
      <c r="K267" s="333"/>
      <c r="L267" s="333"/>
      <c r="M267" s="333"/>
      <c r="N267" s="333"/>
    </row>
    <row r="268" spans="3:14" ht="15" customHeight="1">
      <c r="C268" s="333"/>
      <c r="D268" s="333"/>
      <c r="E268" s="333"/>
      <c r="F268" s="333"/>
      <c r="G268" s="333"/>
      <c r="H268" s="333"/>
      <c r="I268" s="333"/>
      <c r="J268" s="333"/>
      <c r="K268" s="333"/>
      <c r="L268" s="333"/>
      <c r="M268" s="333"/>
      <c r="N268" s="333"/>
    </row>
    <row r="269" spans="3:14" ht="15" customHeight="1">
      <c r="C269" s="333"/>
      <c r="D269" s="333"/>
      <c r="E269" s="333"/>
      <c r="F269" s="333"/>
      <c r="G269" s="333"/>
      <c r="H269" s="333"/>
      <c r="I269" s="333"/>
      <c r="J269" s="333"/>
      <c r="K269" s="333"/>
      <c r="L269" s="333"/>
      <c r="M269" s="333"/>
      <c r="N269" s="333"/>
    </row>
    <row r="270" spans="3:14" ht="15" customHeight="1">
      <c r="C270" s="333"/>
      <c r="D270" s="333"/>
      <c r="E270" s="333"/>
      <c r="F270" s="333"/>
      <c r="G270" s="333"/>
      <c r="H270" s="333"/>
      <c r="I270" s="333"/>
      <c r="J270" s="333"/>
      <c r="K270" s="333"/>
      <c r="L270" s="333"/>
      <c r="M270" s="333"/>
      <c r="N270" s="333"/>
    </row>
    <row r="271" spans="3:14" ht="15" customHeight="1">
      <c r="C271" s="333"/>
      <c r="D271" s="333"/>
      <c r="E271" s="333"/>
      <c r="F271" s="333"/>
      <c r="G271" s="333"/>
      <c r="H271" s="333"/>
      <c r="I271" s="333"/>
      <c r="J271" s="333"/>
      <c r="K271" s="333"/>
      <c r="L271" s="333"/>
      <c r="M271" s="333"/>
      <c r="N271" s="333"/>
    </row>
    <row r="272" spans="3:14" ht="15" customHeight="1">
      <c r="C272" s="333"/>
      <c r="D272" s="333"/>
      <c r="E272" s="333"/>
      <c r="F272" s="333"/>
      <c r="G272" s="333"/>
      <c r="H272" s="333"/>
      <c r="I272" s="333"/>
      <c r="J272" s="333"/>
      <c r="K272" s="333"/>
      <c r="L272" s="333"/>
      <c r="M272" s="333"/>
      <c r="N272" s="333"/>
    </row>
    <row r="273" spans="3:14" ht="15" customHeight="1">
      <c r="C273" s="333"/>
      <c r="D273" s="333"/>
      <c r="E273" s="333"/>
      <c r="F273" s="333"/>
      <c r="G273" s="333"/>
      <c r="H273" s="333"/>
      <c r="I273" s="333"/>
      <c r="J273" s="333"/>
      <c r="K273" s="333"/>
      <c r="L273" s="333"/>
      <c r="M273" s="333"/>
      <c r="N273" s="333"/>
    </row>
    <row r="274" spans="3:14" ht="15" customHeight="1">
      <c r="C274" s="333"/>
      <c r="D274" s="333"/>
      <c r="E274" s="333"/>
      <c r="F274" s="333"/>
      <c r="G274" s="333"/>
      <c r="H274" s="333"/>
      <c r="I274" s="333"/>
      <c r="J274" s="333"/>
      <c r="K274" s="333"/>
      <c r="L274" s="333"/>
      <c r="M274" s="333"/>
      <c r="N274" s="333"/>
    </row>
    <row r="275" spans="3:14" ht="15" customHeight="1">
      <c r="C275" s="333"/>
      <c r="D275" s="333"/>
      <c r="E275" s="333"/>
      <c r="F275" s="333"/>
      <c r="G275" s="333"/>
      <c r="H275" s="333"/>
      <c r="I275" s="333"/>
      <c r="J275" s="333"/>
      <c r="K275" s="333"/>
      <c r="L275" s="333"/>
      <c r="M275" s="333"/>
      <c r="N275" s="333"/>
    </row>
    <row r="276" spans="3:14" ht="15" customHeight="1">
      <c r="C276" s="333"/>
      <c r="D276" s="333"/>
      <c r="E276" s="333"/>
      <c r="F276" s="333"/>
      <c r="G276" s="333"/>
      <c r="H276" s="333"/>
      <c r="I276" s="333"/>
      <c r="J276" s="333"/>
      <c r="K276" s="333"/>
      <c r="L276" s="333"/>
      <c r="M276" s="333"/>
      <c r="N276" s="333"/>
    </row>
    <row r="277" spans="3:14" ht="15" customHeight="1">
      <c r="C277" s="333"/>
      <c r="D277" s="333"/>
      <c r="E277" s="333"/>
      <c r="F277" s="333"/>
      <c r="G277" s="333"/>
      <c r="H277" s="333"/>
      <c r="I277" s="333"/>
      <c r="J277" s="333"/>
      <c r="K277" s="333"/>
      <c r="L277" s="333"/>
      <c r="M277" s="333"/>
      <c r="N277" s="333"/>
    </row>
    <row r="278" spans="3:14" ht="15" customHeight="1">
      <c r="C278" s="333"/>
      <c r="D278" s="333"/>
      <c r="E278" s="333"/>
      <c r="F278" s="333"/>
      <c r="G278" s="333"/>
      <c r="H278" s="333"/>
      <c r="I278" s="333"/>
      <c r="J278" s="333"/>
      <c r="K278" s="333"/>
      <c r="L278" s="333"/>
      <c r="M278" s="333"/>
      <c r="N278" s="333"/>
    </row>
    <row r="279" spans="3:14" ht="15" customHeight="1">
      <c r="C279" s="333"/>
      <c r="D279" s="33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</row>
    <row r="280" spans="3:14" ht="15" customHeight="1">
      <c r="C280" s="333"/>
      <c r="D280" s="333"/>
      <c r="E280" s="333"/>
      <c r="F280" s="333"/>
      <c r="G280" s="333"/>
      <c r="H280" s="333"/>
      <c r="I280" s="333"/>
      <c r="J280" s="333"/>
      <c r="K280" s="333"/>
      <c r="L280" s="333"/>
      <c r="M280" s="333"/>
      <c r="N280" s="333"/>
    </row>
    <row r="281" spans="3:14" ht="15" customHeight="1">
      <c r="C281" s="333"/>
      <c r="D281" s="333"/>
      <c r="E281" s="333"/>
      <c r="F281" s="333"/>
      <c r="G281" s="333"/>
      <c r="H281" s="333"/>
      <c r="I281" s="333"/>
      <c r="J281" s="333"/>
      <c r="K281" s="333"/>
      <c r="L281" s="333"/>
      <c r="M281" s="333"/>
      <c r="N281" s="333"/>
    </row>
    <row r="282" spans="3:14" ht="15" customHeight="1">
      <c r="C282" s="333"/>
      <c r="D282" s="333"/>
      <c r="E282" s="333"/>
      <c r="F282" s="333"/>
      <c r="G282" s="333"/>
      <c r="H282" s="333"/>
      <c r="I282" s="333"/>
      <c r="J282" s="333"/>
      <c r="K282" s="333"/>
      <c r="L282" s="333"/>
      <c r="M282" s="333"/>
      <c r="N282" s="333"/>
    </row>
    <row r="283" spans="3:14" ht="15" customHeight="1">
      <c r="C283" s="333"/>
      <c r="D283" s="333"/>
      <c r="E283" s="333"/>
      <c r="F283" s="333"/>
      <c r="G283" s="333"/>
      <c r="H283" s="333"/>
      <c r="I283" s="333"/>
      <c r="J283" s="333"/>
      <c r="K283" s="333"/>
      <c r="L283" s="333"/>
      <c r="M283" s="333"/>
      <c r="N283" s="333"/>
    </row>
    <row r="284" spans="3:14" ht="15" customHeight="1">
      <c r="C284" s="333"/>
      <c r="D284" s="333"/>
      <c r="E284" s="333"/>
      <c r="F284" s="333"/>
      <c r="G284" s="333"/>
      <c r="H284" s="333"/>
      <c r="I284" s="333"/>
      <c r="J284" s="333"/>
      <c r="K284" s="333"/>
      <c r="L284" s="333"/>
      <c r="M284" s="333"/>
      <c r="N284" s="333"/>
    </row>
    <row r="285" spans="3:14" ht="15" customHeight="1">
      <c r="C285" s="333"/>
      <c r="D285" s="333"/>
      <c r="E285" s="333"/>
      <c r="F285" s="333"/>
      <c r="G285" s="333"/>
      <c r="H285" s="333"/>
      <c r="I285" s="333"/>
      <c r="J285" s="333"/>
      <c r="K285" s="333"/>
      <c r="L285" s="333"/>
      <c r="M285" s="333"/>
      <c r="N285" s="333"/>
    </row>
    <row r="286" spans="3:14" ht="15" customHeight="1">
      <c r="C286" s="333"/>
      <c r="D286" s="333"/>
      <c r="E286" s="333"/>
      <c r="F286" s="333"/>
      <c r="G286" s="333"/>
      <c r="H286" s="333"/>
      <c r="I286" s="333"/>
      <c r="J286" s="333"/>
      <c r="K286" s="333"/>
      <c r="L286" s="333"/>
      <c r="M286" s="333"/>
      <c r="N286" s="333"/>
    </row>
    <row r="287" spans="3:14" ht="15" customHeight="1"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</row>
    <row r="288" spans="3:14" ht="15" customHeight="1">
      <c r="C288" s="333"/>
      <c r="D288" s="333"/>
      <c r="E288" s="333"/>
      <c r="F288" s="333"/>
      <c r="G288" s="333"/>
      <c r="H288" s="333"/>
      <c r="I288" s="333"/>
      <c r="J288" s="333"/>
      <c r="K288" s="333"/>
      <c r="L288" s="333"/>
      <c r="M288" s="333"/>
      <c r="N288" s="333"/>
    </row>
    <row r="289" spans="3:14" ht="15" customHeight="1">
      <c r="C289" s="333"/>
      <c r="D289" s="33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</row>
    <row r="290" spans="3:14" ht="15" customHeight="1">
      <c r="C290" s="333"/>
      <c r="D290" s="333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</row>
    <row r="291" spans="3:14" ht="15" customHeight="1">
      <c r="C291" s="333"/>
      <c r="D291" s="333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</row>
    <row r="292" spans="3:14" ht="15" customHeight="1">
      <c r="C292" s="333"/>
      <c r="D292" s="333"/>
      <c r="E292" s="333"/>
      <c r="F292" s="333"/>
      <c r="G292" s="333"/>
      <c r="H292" s="333"/>
      <c r="I292" s="333"/>
      <c r="J292" s="333"/>
      <c r="K292" s="333"/>
      <c r="L292" s="333"/>
      <c r="M292" s="333"/>
      <c r="N292" s="333"/>
    </row>
    <row r="293" spans="3:14" ht="15" customHeight="1">
      <c r="C293" s="333"/>
      <c r="D293" s="333"/>
      <c r="E293" s="333"/>
      <c r="F293" s="333"/>
      <c r="G293" s="333"/>
      <c r="H293" s="333"/>
      <c r="I293" s="333"/>
      <c r="J293" s="333"/>
      <c r="K293" s="333"/>
      <c r="L293" s="333"/>
      <c r="M293" s="333"/>
      <c r="N293" s="333"/>
    </row>
    <row r="294" spans="3:14" ht="15" customHeight="1">
      <c r="C294" s="333"/>
      <c r="D294" s="333"/>
      <c r="E294" s="333"/>
      <c r="F294" s="333"/>
      <c r="G294" s="333"/>
      <c r="H294" s="333"/>
      <c r="I294" s="333"/>
      <c r="J294" s="333"/>
      <c r="K294" s="333"/>
      <c r="L294" s="333"/>
      <c r="M294" s="333"/>
      <c r="N294" s="333"/>
    </row>
    <row r="295" spans="3:14" ht="15" customHeight="1">
      <c r="C295" s="333"/>
      <c r="D295" s="333"/>
      <c r="E295" s="333"/>
      <c r="F295" s="333"/>
      <c r="G295" s="333"/>
      <c r="H295" s="333"/>
      <c r="I295" s="333"/>
      <c r="J295" s="333"/>
      <c r="K295" s="333"/>
      <c r="L295" s="333"/>
      <c r="M295" s="333"/>
      <c r="N295" s="333"/>
    </row>
    <row r="296" spans="3:14" ht="15" customHeight="1">
      <c r="C296" s="333"/>
      <c r="D296" s="333"/>
      <c r="E296" s="333"/>
      <c r="F296" s="333"/>
      <c r="G296" s="333"/>
      <c r="H296" s="333"/>
      <c r="I296" s="333"/>
      <c r="J296" s="333"/>
      <c r="K296" s="333"/>
      <c r="L296" s="333"/>
      <c r="M296" s="333"/>
      <c r="N296" s="333"/>
    </row>
    <row r="297" spans="3:14" ht="15" customHeight="1">
      <c r="C297" s="333"/>
      <c r="D297" s="333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</row>
    <row r="298" spans="3:14" ht="15" customHeight="1">
      <c r="C298" s="333"/>
      <c r="D298" s="333"/>
      <c r="E298" s="333"/>
      <c r="F298" s="333"/>
      <c r="G298" s="333"/>
      <c r="H298" s="333"/>
      <c r="I298" s="333"/>
      <c r="J298" s="333"/>
      <c r="K298" s="333"/>
      <c r="L298" s="333"/>
      <c r="M298" s="333"/>
      <c r="N298" s="333"/>
    </row>
    <row r="299" spans="3:14" ht="15" customHeight="1">
      <c r="C299" s="333"/>
      <c r="D299" s="333"/>
      <c r="E299" s="333"/>
      <c r="F299" s="333"/>
      <c r="G299" s="333"/>
      <c r="H299" s="333"/>
      <c r="I299" s="333"/>
      <c r="J299" s="333"/>
      <c r="K299" s="333"/>
      <c r="L299" s="333"/>
      <c r="M299" s="333"/>
      <c r="N299" s="333"/>
    </row>
    <row r="300" spans="3:14" ht="15" customHeight="1">
      <c r="C300" s="333"/>
      <c r="D300" s="333"/>
      <c r="E300" s="333"/>
      <c r="F300" s="333"/>
      <c r="G300" s="333"/>
      <c r="H300" s="333"/>
      <c r="I300" s="333"/>
      <c r="J300" s="333"/>
      <c r="K300" s="333"/>
      <c r="L300" s="333"/>
      <c r="M300" s="333"/>
      <c r="N300" s="333"/>
    </row>
    <row r="301" spans="3:14" ht="15" customHeight="1">
      <c r="C301" s="333"/>
      <c r="D301" s="333"/>
      <c r="E301" s="333"/>
      <c r="F301" s="333"/>
      <c r="G301" s="333"/>
      <c r="H301" s="333"/>
      <c r="I301" s="333"/>
      <c r="J301" s="333"/>
      <c r="K301" s="333"/>
      <c r="L301" s="333"/>
      <c r="M301" s="333"/>
      <c r="N301" s="333"/>
    </row>
    <row r="302" spans="3:14" ht="15" customHeight="1">
      <c r="C302" s="333"/>
      <c r="D302" s="333"/>
      <c r="E302" s="333"/>
      <c r="F302" s="333"/>
      <c r="G302" s="333"/>
      <c r="H302" s="333"/>
      <c r="I302" s="333"/>
      <c r="J302" s="333"/>
      <c r="K302" s="333"/>
      <c r="L302" s="333"/>
      <c r="M302" s="333"/>
      <c r="N302" s="333"/>
    </row>
    <row r="303" spans="3:14" ht="15" customHeight="1">
      <c r="C303" s="333"/>
      <c r="D303" s="333"/>
      <c r="E303" s="333"/>
      <c r="F303" s="333"/>
      <c r="G303" s="333"/>
      <c r="H303" s="333"/>
      <c r="I303" s="333"/>
      <c r="J303" s="333"/>
      <c r="K303" s="333"/>
      <c r="L303" s="333"/>
      <c r="M303" s="333"/>
      <c r="N303" s="333"/>
    </row>
    <row r="304" spans="3:14" ht="15" customHeight="1">
      <c r="C304" s="333"/>
      <c r="D304" s="333"/>
      <c r="E304" s="333"/>
      <c r="F304" s="333"/>
      <c r="G304" s="333"/>
      <c r="H304" s="333"/>
      <c r="I304" s="333"/>
      <c r="J304" s="333"/>
      <c r="K304" s="333"/>
      <c r="L304" s="333"/>
      <c r="M304" s="333"/>
      <c r="N304" s="333"/>
    </row>
    <row r="305" spans="3:14" ht="15" customHeight="1">
      <c r="C305" s="333"/>
      <c r="D305" s="333"/>
      <c r="E305" s="333"/>
      <c r="F305" s="333"/>
      <c r="G305" s="333"/>
      <c r="H305" s="333"/>
      <c r="I305" s="333"/>
      <c r="J305" s="333"/>
      <c r="K305" s="333"/>
      <c r="L305" s="333"/>
      <c r="M305" s="333"/>
      <c r="N305" s="333"/>
    </row>
    <row r="306" spans="3:14" ht="15" customHeight="1">
      <c r="C306" s="333"/>
      <c r="D306" s="333"/>
      <c r="E306" s="333"/>
      <c r="F306" s="333"/>
      <c r="G306" s="333"/>
      <c r="H306" s="333"/>
      <c r="I306" s="333"/>
      <c r="J306" s="333"/>
      <c r="K306" s="333"/>
      <c r="L306" s="333"/>
      <c r="M306" s="333"/>
      <c r="N306" s="333"/>
    </row>
    <row r="307" spans="3:14" ht="15" customHeight="1">
      <c r="C307" s="333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</row>
    <row r="308" spans="3:14" ht="15" customHeight="1">
      <c r="C308" s="333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</row>
    <row r="309" spans="3:14" ht="15" customHeight="1">
      <c r="C309" s="333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</row>
    <row r="310" spans="3:14" ht="15" customHeight="1">
      <c r="C310" s="333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</row>
    <row r="311" spans="3:14" ht="15" customHeight="1">
      <c r="C311" s="333"/>
      <c r="D311" s="333"/>
      <c r="E311" s="333"/>
      <c r="F311" s="333"/>
      <c r="G311" s="333"/>
      <c r="H311" s="333"/>
      <c r="I311" s="333"/>
      <c r="J311" s="333"/>
      <c r="K311" s="333"/>
      <c r="L311" s="333"/>
      <c r="M311" s="333"/>
      <c r="N311" s="333"/>
    </row>
    <row r="312" spans="3:14" ht="15" customHeight="1">
      <c r="C312" s="333"/>
      <c r="D312" s="333"/>
      <c r="E312" s="333"/>
      <c r="F312" s="333"/>
      <c r="G312" s="333"/>
      <c r="H312" s="333"/>
      <c r="I312" s="333"/>
      <c r="J312" s="333"/>
      <c r="K312" s="333"/>
      <c r="L312" s="333"/>
      <c r="M312" s="333"/>
      <c r="N312" s="333"/>
    </row>
    <row r="313" spans="3:14" ht="15" customHeight="1">
      <c r="C313" s="333"/>
      <c r="D313" s="333"/>
      <c r="E313" s="333"/>
      <c r="F313" s="333"/>
      <c r="G313" s="333"/>
      <c r="H313" s="333"/>
      <c r="I313" s="333"/>
      <c r="J313" s="333"/>
      <c r="K313" s="333"/>
      <c r="L313" s="333"/>
      <c r="M313" s="333"/>
      <c r="N313" s="333"/>
    </row>
    <row r="314" spans="3:14" ht="15" customHeight="1">
      <c r="C314" s="333"/>
      <c r="D314" s="333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</row>
    <row r="315" spans="3:14" ht="15" customHeight="1">
      <c r="C315" s="333"/>
      <c r="D315" s="333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</row>
    <row r="316" spans="3:14" ht="15" customHeight="1">
      <c r="C316" s="333"/>
      <c r="D316" s="333"/>
      <c r="E316" s="333"/>
      <c r="F316" s="333"/>
      <c r="G316" s="333"/>
      <c r="H316" s="333"/>
      <c r="I316" s="333"/>
      <c r="J316" s="333"/>
      <c r="K316" s="333"/>
      <c r="L316" s="333"/>
      <c r="M316" s="333"/>
      <c r="N316" s="333"/>
    </row>
    <row r="317" spans="3:14" ht="15" customHeight="1">
      <c r="C317" s="333"/>
      <c r="D317" s="333"/>
      <c r="E317" s="333"/>
      <c r="F317" s="333"/>
      <c r="G317" s="333"/>
      <c r="H317" s="333"/>
      <c r="I317" s="333"/>
      <c r="J317" s="333"/>
      <c r="K317" s="333"/>
      <c r="L317" s="333"/>
      <c r="M317" s="333"/>
      <c r="N317" s="333"/>
    </row>
    <row r="318" spans="3:14" ht="15" customHeight="1">
      <c r="C318" s="333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</row>
    <row r="319" spans="3:14" ht="15" customHeight="1">
      <c r="C319" s="333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</row>
    <row r="320" spans="3:14" ht="15" customHeight="1">
      <c r="C320" s="333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</row>
    <row r="321" spans="3:14" ht="15" customHeight="1"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</row>
    <row r="322" spans="3:14" ht="15" customHeight="1">
      <c r="C322" s="333"/>
      <c r="D322" s="333"/>
      <c r="E322" s="333"/>
      <c r="F322" s="333"/>
      <c r="G322" s="333"/>
      <c r="H322" s="333"/>
      <c r="I322" s="333"/>
      <c r="J322" s="333"/>
      <c r="K322" s="333"/>
      <c r="L322" s="333"/>
      <c r="M322" s="333"/>
      <c r="N322" s="333"/>
    </row>
    <row r="323" spans="3:14" ht="15" customHeight="1">
      <c r="C323" s="333"/>
      <c r="D323" s="333"/>
      <c r="E323" s="333"/>
      <c r="F323" s="333"/>
      <c r="G323" s="333"/>
      <c r="H323" s="333"/>
      <c r="I323" s="333"/>
      <c r="J323" s="333"/>
      <c r="K323" s="333"/>
      <c r="L323" s="333"/>
      <c r="M323" s="333"/>
      <c r="N323" s="333"/>
    </row>
    <row r="324" spans="3:14" ht="15" customHeight="1">
      <c r="C324" s="333"/>
      <c r="D324" s="333"/>
      <c r="E324" s="333"/>
      <c r="F324" s="333"/>
      <c r="G324" s="333"/>
      <c r="H324" s="333"/>
      <c r="I324" s="333"/>
      <c r="J324" s="333"/>
      <c r="K324" s="333"/>
      <c r="L324" s="333"/>
      <c r="M324" s="333"/>
      <c r="N324" s="333"/>
    </row>
    <row r="325" spans="3:14" ht="15" customHeight="1">
      <c r="C325" s="333"/>
      <c r="D325" s="333"/>
      <c r="E325" s="333"/>
      <c r="F325" s="333"/>
      <c r="G325" s="333"/>
      <c r="H325" s="333"/>
      <c r="I325" s="333"/>
      <c r="J325" s="333"/>
      <c r="K325" s="333"/>
      <c r="L325" s="333"/>
      <c r="M325" s="333"/>
      <c r="N325" s="333"/>
    </row>
    <row r="326" spans="3:14" ht="15" customHeight="1">
      <c r="C326" s="333"/>
      <c r="D326" s="333"/>
      <c r="E326" s="333"/>
      <c r="F326" s="333"/>
      <c r="G326" s="333"/>
      <c r="H326" s="333"/>
      <c r="I326" s="333"/>
      <c r="J326" s="333"/>
      <c r="K326" s="333"/>
      <c r="L326" s="333"/>
      <c r="M326" s="333"/>
      <c r="N326" s="333"/>
    </row>
    <row r="327" spans="3:14" ht="15" customHeight="1">
      <c r="C327" s="333"/>
      <c r="D327" s="333"/>
      <c r="E327" s="333"/>
      <c r="F327" s="333"/>
      <c r="G327" s="333"/>
      <c r="H327" s="333"/>
      <c r="I327" s="333"/>
      <c r="J327" s="333"/>
      <c r="K327" s="333"/>
      <c r="L327" s="333"/>
      <c r="M327" s="333"/>
      <c r="N327" s="333"/>
    </row>
    <row r="328" spans="3:14" ht="15" customHeight="1">
      <c r="C328" s="333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</row>
    <row r="329" spans="3:14" ht="15" customHeight="1"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</row>
    <row r="330" spans="3:14" ht="15" customHeight="1"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</row>
    <row r="331" spans="3:14" ht="15" customHeight="1">
      <c r="C331" s="333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</row>
    <row r="332" spans="3:14" ht="15" customHeight="1">
      <c r="C332" s="333"/>
      <c r="D332" s="333"/>
      <c r="E332" s="333"/>
      <c r="F332" s="333"/>
      <c r="G332" s="333"/>
      <c r="H332" s="333"/>
      <c r="I332" s="333"/>
      <c r="J332" s="333"/>
      <c r="K332" s="333"/>
      <c r="L332" s="333"/>
      <c r="M332" s="333"/>
      <c r="N332" s="333"/>
    </row>
    <row r="333" spans="3:14" ht="15" customHeight="1">
      <c r="C333" s="333"/>
      <c r="D333" s="333"/>
      <c r="E333" s="333"/>
      <c r="F333" s="333"/>
      <c r="G333" s="333"/>
      <c r="H333" s="333"/>
      <c r="I333" s="333"/>
      <c r="J333" s="333"/>
      <c r="K333" s="333"/>
      <c r="L333" s="333"/>
      <c r="M333" s="333"/>
      <c r="N333" s="333"/>
    </row>
    <row r="334" spans="3:14" ht="15" customHeight="1">
      <c r="C334" s="333"/>
      <c r="D334" s="333"/>
      <c r="E334" s="333"/>
      <c r="F334" s="333"/>
      <c r="G334" s="333"/>
      <c r="H334" s="333"/>
      <c r="I334" s="333"/>
      <c r="J334" s="333"/>
      <c r="K334" s="333"/>
      <c r="L334" s="333"/>
      <c r="M334" s="333"/>
      <c r="N334" s="333"/>
    </row>
    <row r="335" spans="3:14" ht="15" customHeight="1">
      <c r="C335" s="333"/>
      <c r="D335" s="333"/>
      <c r="E335" s="333"/>
      <c r="F335" s="333"/>
      <c r="G335" s="333"/>
      <c r="H335" s="333"/>
      <c r="I335" s="333"/>
      <c r="J335" s="333"/>
      <c r="K335" s="333"/>
      <c r="L335" s="333"/>
      <c r="M335" s="333"/>
      <c r="N335" s="333"/>
    </row>
    <row r="336" spans="3:14" ht="15" customHeight="1">
      <c r="C336" s="333"/>
      <c r="D336" s="333"/>
      <c r="E336" s="333"/>
      <c r="F336" s="333"/>
      <c r="G336" s="333"/>
      <c r="H336" s="333"/>
      <c r="I336" s="333"/>
      <c r="J336" s="333"/>
      <c r="K336" s="333"/>
      <c r="L336" s="333"/>
      <c r="M336" s="333"/>
      <c r="N336" s="333"/>
    </row>
    <row r="337" spans="3:14" ht="15" customHeight="1">
      <c r="C337" s="333"/>
      <c r="D337" s="333"/>
      <c r="E337" s="333"/>
      <c r="F337" s="333"/>
      <c r="G337" s="333"/>
      <c r="H337" s="333"/>
      <c r="I337" s="333"/>
      <c r="J337" s="333"/>
      <c r="K337" s="333"/>
      <c r="L337" s="333"/>
      <c r="M337" s="333"/>
      <c r="N337" s="333"/>
    </row>
    <row r="338" spans="3:14" ht="15" customHeight="1">
      <c r="C338" s="333"/>
      <c r="D338" s="333"/>
      <c r="E338" s="333"/>
      <c r="F338" s="333"/>
      <c r="G338" s="333"/>
      <c r="H338" s="333"/>
      <c r="I338" s="333"/>
      <c r="J338" s="333"/>
      <c r="K338" s="333"/>
      <c r="L338" s="333"/>
      <c r="M338" s="333"/>
      <c r="N338" s="333"/>
    </row>
    <row r="339" spans="3:14" ht="15" customHeight="1"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</row>
    <row r="340" spans="3:14" ht="15" customHeight="1"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</row>
    <row r="341" spans="3:14" ht="15" customHeight="1">
      <c r="C341" s="333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</row>
    <row r="342" spans="3:14" ht="15" customHeight="1">
      <c r="C342" s="333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</row>
    <row r="343" spans="3:14" ht="15" customHeight="1"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</row>
    <row r="344" spans="3:14" ht="15" customHeight="1">
      <c r="C344" s="333"/>
      <c r="D344" s="333"/>
      <c r="E344" s="333"/>
      <c r="F344" s="333"/>
      <c r="G344" s="333"/>
      <c r="H344" s="333"/>
      <c r="I344" s="333"/>
      <c r="J344" s="333"/>
      <c r="K344" s="333"/>
      <c r="L344" s="333"/>
      <c r="M344" s="333"/>
      <c r="N344" s="333"/>
    </row>
    <row r="345" spans="3:14" ht="15" customHeight="1">
      <c r="C345" s="333"/>
      <c r="D345" s="333"/>
      <c r="E345" s="333"/>
      <c r="F345" s="333"/>
      <c r="G345" s="333"/>
      <c r="H345" s="333"/>
      <c r="I345" s="333"/>
      <c r="J345" s="333"/>
      <c r="K345" s="333"/>
      <c r="L345" s="333"/>
      <c r="M345" s="333"/>
      <c r="N345" s="333"/>
    </row>
    <row r="346" spans="3:14" ht="15" customHeight="1">
      <c r="C346" s="333"/>
      <c r="D346" s="333"/>
      <c r="E346" s="333"/>
      <c r="F346" s="333"/>
      <c r="G346" s="333"/>
      <c r="H346" s="333"/>
      <c r="I346" s="333"/>
      <c r="J346" s="333"/>
      <c r="K346" s="333"/>
      <c r="L346" s="333"/>
      <c r="M346" s="333"/>
      <c r="N346" s="333"/>
    </row>
    <row r="347" spans="3:14" ht="15" customHeight="1">
      <c r="C347" s="333"/>
      <c r="D347" s="333"/>
      <c r="E347" s="333"/>
      <c r="F347" s="333"/>
      <c r="G347" s="333"/>
      <c r="H347" s="333"/>
      <c r="I347" s="333"/>
      <c r="J347" s="333"/>
      <c r="K347" s="333"/>
      <c r="L347" s="333"/>
      <c r="M347" s="333"/>
      <c r="N347" s="333"/>
    </row>
    <row r="348" spans="3:14" ht="15" customHeight="1">
      <c r="C348" s="333"/>
      <c r="D348" s="333"/>
      <c r="E348" s="333"/>
      <c r="F348" s="333"/>
      <c r="G348" s="333"/>
      <c r="H348" s="333"/>
      <c r="I348" s="333"/>
      <c r="J348" s="333"/>
      <c r="K348" s="333"/>
      <c r="L348" s="333"/>
      <c r="M348" s="333"/>
      <c r="N348" s="333"/>
    </row>
    <row r="349" spans="3:14" ht="15" customHeight="1">
      <c r="C349" s="333"/>
      <c r="D349" s="333"/>
      <c r="E349" s="333"/>
      <c r="F349" s="333"/>
      <c r="G349" s="333"/>
      <c r="H349" s="333"/>
      <c r="I349" s="333"/>
      <c r="J349" s="333"/>
      <c r="K349" s="333"/>
      <c r="L349" s="333"/>
      <c r="M349" s="333"/>
      <c r="N349" s="333"/>
    </row>
    <row r="350" spans="3:14" ht="15" customHeight="1">
      <c r="C350" s="333"/>
      <c r="D350" s="333"/>
      <c r="E350" s="333"/>
      <c r="F350" s="333"/>
      <c r="G350" s="333"/>
      <c r="H350" s="333"/>
      <c r="I350" s="333"/>
      <c r="J350" s="333"/>
      <c r="K350" s="333"/>
      <c r="L350" s="333"/>
      <c r="M350" s="333"/>
      <c r="N350" s="333"/>
    </row>
    <row r="351" spans="3:14" ht="15" customHeight="1">
      <c r="C351" s="333"/>
      <c r="D351" s="333"/>
      <c r="E351" s="333"/>
      <c r="F351" s="333"/>
      <c r="G351" s="333"/>
      <c r="H351" s="333"/>
      <c r="I351" s="333"/>
      <c r="J351" s="333"/>
      <c r="K351" s="333"/>
      <c r="L351" s="333"/>
      <c r="M351" s="333"/>
      <c r="N351" s="333"/>
    </row>
    <row r="352" spans="3:14" ht="15" customHeight="1">
      <c r="C352" s="333"/>
      <c r="D352" s="333"/>
      <c r="E352" s="333"/>
      <c r="F352" s="333"/>
      <c r="G352" s="333"/>
      <c r="H352" s="333"/>
      <c r="I352" s="333"/>
      <c r="J352" s="333"/>
      <c r="K352" s="333"/>
      <c r="L352" s="333"/>
      <c r="M352" s="333"/>
      <c r="N352" s="333"/>
    </row>
    <row r="353" spans="3:14" ht="15" customHeight="1">
      <c r="C353" s="333"/>
      <c r="D353" s="333"/>
      <c r="E353" s="333"/>
      <c r="F353" s="333"/>
      <c r="G353" s="333"/>
      <c r="H353" s="333"/>
      <c r="I353" s="333"/>
      <c r="J353" s="333"/>
      <c r="K353" s="333"/>
      <c r="L353" s="333"/>
      <c r="M353" s="333"/>
      <c r="N353" s="333"/>
    </row>
    <row r="354" spans="3:14" ht="15" customHeight="1">
      <c r="C354" s="333"/>
      <c r="D354" s="333"/>
      <c r="E354" s="333"/>
      <c r="F354" s="333"/>
      <c r="G354" s="333"/>
      <c r="H354" s="333"/>
      <c r="I354" s="333"/>
      <c r="J354" s="333"/>
      <c r="K354" s="333"/>
      <c r="L354" s="333"/>
      <c r="M354" s="333"/>
      <c r="N354" s="333"/>
    </row>
    <row r="355" spans="3:14" ht="15" customHeight="1"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</row>
    <row r="356" spans="3:14" ht="15" customHeight="1">
      <c r="C356" s="333"/>
      <c r="D356" s="333"/>
      <c r="E356" s="333"/>
      <c r="F356" s="333"/>
      <c r="G356" s="333"/>
      <c r="H356" s="333"/>
      <c r="I356" s="333"/>
      <c r="J356" s="333"/>
      <c r="K356" s="333"/>
      <c r="L356" s="333"/>
      <c r="M356" s="333"/>
      <c r="N356" s="333"/>
    </row>
    <row r="357" spans="3:14" ht="15" customHeight="1">
      <c r="C357" s="333"/>
      <c r="D357" s="333"/>
      <c r="E357" s="333"/>
      <c r="F357" s="333"/>
      <c r="G357" s="333"/>
      <c r="H357" s="333"/>
      <c r="I357" s="333"/>
      <c r="J357" s="333"/>
      <c r="K357" s="333"/>
      <c r="L357" s="333"/>
      <c r="M357" s="333"/>
      <c r="N357" s="333"/>
    </row>
    <row r="358" spans="3:14" ht="15" customHeight="1">
      <c r="C358" s="333"/>
      <c r="D358" s="333"/>
      <c r="E358" s="333"/>
      <c r="F358" s="333"/>
      <c r="G358" s="333"/>
      <c r="H358" s="333"/>
      <c r="I358" s="333"/>
      <c r="J358" s="333"/>
      <c r="K358" s="333"/>
      <c r="L358" s="333"/>
      <c r="M358" s="333"/>
      <c r="N358" s="333"/>
    </row>
    <row r="359" spans="3:14" ht="15" customHeight="1">
      <c r="C359" s="333"/>
      <c r="D359" s="333"/>
      <c r="E359" s="333"/>
      <c r="F359" s="333"/>
      <c r="G359" s="333"/>
      <c r="H359" s="333"/>
      <c r="I359" s="333"/>
      <c r="J359" s="333"/>
      <c r="K359" s="333"/>
      <c r="L359" s="333"/>
      <c r="M359" s="333"/>
      <c r="N359" s="333"/>
    </row>
    <row r="360" spans="3:14" ht="15" customHeight="1">
      <c r="C360" s="333"/>
      <c r="D360" s="333"/>
      <c r="E360" s="333"/>
      <c r="F360" s="333"/>
      <c r="G360" s="333"/>
      <c r="H360" s="333"/>
      <c r="I360" s="333"/>
      <c r="J360" s="333"/>
      <c r="K360" s="333"/>
      <c r="L360" s="333"/>
      <c r="M360" s="333"/>
      <c r="N360" s="333"/>
    </row>
    <row r="361" spans="3:14" ht="15" customHeight="1">
      <c r="C361" s="333"/>
      <c r="D361" s="333"/>
      <c r="E361" s="333"/>
      <c r="F361" s="333"/>
      <c r="G361" s="333"/>
      <c r="H361" s="333"/>
      <c r="I361" s="333"/>
      <c r="J361" s="333"/>
      <c r="K361" s="333"/>
      <c r="L361" s="333"/>
      <c r="M361" s="333"/>
      <c r="N361" s="333"/>
    </row>
    <row r="362" spans="3:14" ht="15" customHeight="1">
      <c r="C362" s="333"/>
      <c r="D362" s="333"/>
      <c r="E362" s="333"/>
      <c r="F362" s="333"/>
      <c r="G362" s="333"/>
      <c r="H362" s="333"/>
      <c r="I362" s="333"/>
      <c r="J362" s="333"/>
      <c r="K362" s="333"/>
      <c r="L362" s="333"/>
      <c r="M362" s="333"/>
      <c r="N362" s="333"/>
    </row>
    <row r="363" spans="3:14" ht="15" customHeight="1">
      <c r="C363" s="333"/>
      <c r="D363" s="333"/>
      <c r="E363" s="333"/>
      <c r="F363" s="333"/>
      <c r="G363" s="333"/>
      <c r="H363" s="333"/>
      <c r="I363" s="333"/>
      <c r="J363" s="333"/>
      <c r="K363" s="333"/>
      <c r="L363" s="333"/>
      <c r="M363" s="333"/>
      <c r="N363" s="333"/>
    </row>
    <row r="364" spans="3:14" ht="15" customHeight="1">
      <c r="C364" s="333"/>
      <c r="D364" s="333"/>
      <c r="E364" s="333"/>
      <c r="F364" s="333"/>
      <c r="G364" s="333"/>
      <c r="H364" s="333"/>
      <c r="I364" s="333"/>
      <c r="J364" s="333"/>
      <c r="K364" s="333"/>
      <c r="L364" s="333"/>
      <c r="M364" s="333"/>
      <c r="N364" s="333"/>
    </row>
    <row r="365" spans="3:14" ht="15" customHeight="1">
      <c r="C365" s="333"/>
      <c r="D365" s="333"/>
      <c r="E365" s="333"/>
      <c r="F365" s="333"/>
      <c r="G365" s="333"/>
      <c r="H365" s="333"/>
      <c r="I365" s="333"/>
      <c r="J365" s="333"/>
      <c r="K365" s="333"/>
      <c r="L365" s="333"/>
      <c r="M365" s="333"/>
      <c r="N365" s="333"/>
    </row>
    <row r="366" spans="3:14" ht="15" customHeight="1">
      <c r="C366" s="333"/>
      <c r="D366" s="333"/>
      <c r="E366" s="333"/>
      <c r="F366" s="333"/>
      <c r="G366" s="333"/>
      <c r="H366" s="333"/>
      <c r="I366" s="333"/>
      <c r="J366" s="333"/>
      <c r="K366" s="333"/>
      <c r="L366" s="333"/>
      <c r="M366" s="333"/>
      <c r="N366" s="333"/>
    </row>
    <row r="367" spans="3:14" ht="15" customHeight="1">
      <c r="C367" s="333"/>
      <c r="D367" s="333"/>
      <c r="E367" s="333"/>
      <c r="F367" s="333"/>
      <c r="G367" s="333"/>
      <c r="H367" s="333"/>
      <c r="I367" s="333"/>
      <c r="J367" s="333"/>
      <c r="K367" s="333"/>
      <c r="L367" s="333"/>
      <c r="M367" s="333"/>
      <c r="N367" s="333"/>
    </row>
    <row r="368" spans="3:14" ht="15" customHeight="1">
      <c r="C368" s="333"/>
      <c r="D368" s="333"/>
      <c r="E368" s="333"/>
      <c r="F368" s="333"/>
      <c r="G368" s="333"/>
      <c r="H368" s="333"/>
      <c r="I368" s="333"/>
      <c r="J368" s="333"/>
      <c r="K368" s="333"/>
      <c r="L368" s="333"/>
      <c r="M368" s="333"/>
      <c r="N368" s="333"/>
    </row>
    <row r="369" spans="3:14" ht="15" customHeight="1">
      <c r="C369" s="333"/>
      <c r="D369" s="333"/>
      <c r="E369" s="333"/>
      <c r="F369" s="333"/>
      <c r="G369" s="333"/>
      <c r="H369" s="333"/>
      <c r="I369" s="333"/>
      <c r="J369" s="333"/>
      <c r="K369" s="333"/>
      <c r="L369" s="333"/>
      <c r="M369" s="333"/>
      <c r="N369" s="333"/>
    </row>
    <row r="370" spans="3:14" ht="15" customHeight="1">
      <c r="C370" s="333"/>
      <c r="D370" s="333"/>
      <c r="E370" s="333"/>
      <c r="F370" s="333"/>
      <c r="G370" s="333"/>
      <c r="H370" s="333"/>
      <c r="I370" s="333"/>
      <c r="J370" s="333"/>
      <c r="K370" s="333"/>
      <c r="L370" s="333"/>
      <c r="M370" s="333"/>
      <c r="N370" s="333"/>
    </row>
    <row r="371" spans="3:14" ht="15" customHeight="1">
      <c r="C371" s="333"/>
      <c r="D371" s="333"/>
      <c r="E371" s="333"/>
      <c r="F371" s="333"/>
      <c r="G371" s="333"/>
      <c r="H371" s="333"/>
      <c r="I371" s="333"/>
      <c r="J371" s="333"/>
      <c r="K371" s="333"/>
      <c r="L371" s="333"/>
      <c r="M371" s="333"/>
      <c r="N371" s="333"/>
    </row>
    <row r="372" spans="3:14" ht="15" customHeight="1">
      <c r="C372" s="333"/>
      <c r="D372" s="333"/>
      <c r="E372" s="333"/>
      <c r="F372" s="333"/>
      <c r="G372" s="333"/>
      <c r="H372" s="333"/>
      <c r="I372" s="333"/>
      <c r="J372" s="333"/>
      <c r="K372" s="333"/>
      <c r="L372" s="333"/>
      <c r="M372" s="333"/>
      <c r="N372" s="333"/>
    </row>
    <row r="373" spans="3:14" ht="15" customHeight="1">
      <c r="C373" s="333"/>
      <c r="D373" s="333"/>
      <c r="E373" s="333"/>
      <c r="F373" s="333"/>
      <c r="G373" s="333"/>
      <c r="H373" s="333"/>
      <c r="I373" s="333"/>
      <c r="J373" s="333"/>
      <c r="K373" s="333"/>
      <c r="L373" s="333"/>
      <c r="M373" s="333"/>
      <c r="N373" s="333"/>
    </row>
    <row r="374" spans="3:14" ht="15" customHeight="1">
      <c r="C374" s="333"/>
      <c r="D374" s="333"/>
      <c r="E374" s="333"/>
      <c r="F374" s="333"/>
      <c r="G374" s="333"/>
      <c r="H374" s="333"/>
      <c r="I374" s="333"/>
      <c r="J374" s="333"/>
      <c r="K374" s="333"/>
      <c r="L374" s="333"/>
      <c r="M374" s="333"/>
      <c r="N374" s="333"/>
    </row>
    <row r="375" spans="3:14" ht="15" customHeight="1">
      <c r="C375" s="333"/>
      <c r="D375" s="333"/>
      <c r="E375" s="333"/>
      <c r="F375" s="333"/>
      <c r="G375" s="333"/>
      <c r="H375" s="333"/>
      <c r="I375" s="333"/>
      <c r="J375" s="333"/>
      <c r="K375" s="333"/>
      <c r="L375" s="333"/>
      <c r="M375" s="333"/>
      <c r="N375" s="333"/>
    </row>
    <row r="376" spans="3:14" ht="15" customHeight="1">
      <c r="C376" s="333"/>
      <c r="D376" s="333"/>
      <c r="E376" s="333"/>
      <c r="F376" s="333"/>
      <c r="G376" s="333"/>
      <c r="H376" s="333"/>
      <c r="I376" s="333"/>
      <c r="J376" s="333"/>
      <c r="K376" s="333"/>
      <c r="L376" s="333"/>
      <c r="M376" s="333"/>
      <c r="N376" s="333"/>
    </row>
    <row r="377" spans="3:14" ht="15" customHeight="1">
      <c r="C377" s="333"/>
      <c r="D377" s="333"/>
      <c r="E377" s="333"/>
      <c r="F377" s="333"/>
      <c r="G377" s="333"/>
      <c r="H377" s="333"/>
      <c r="I377" s="333"/>
      <c r="J377" s="333"/>
      <c r="K377" s="333"/>
      <c r="L377" s="333"/>
      <c r="M377" s="333"/>
      <c r="N377" s="333"/>
    </row>
    <row r="378" spans="3:14" ht="15" customHeight="1">
      <c r="C378" s="333"/>
      <c r="D378" s="333"/>
      <c r="E378" s="333"/>
      <c r="F378" s="333"/>
      <c r="G378" s="333"/>
      <c r="H378" s="333"/>
      <c r="I378" s="333"/>
      <c r="J378" s="333"/>
      <c r="K378" s="333"/>
      <c r="L378" s="333"/>
      <c r="M378" s="333"/>
      <c r="N378" s="333"/>
    </row>
    <row r="379" spans="3:14" ht="15" customHeight="1">
      <c r="C379" s="333"/>
      <c r="D379" s="333"/>
      <c r="E379" s="333"/>
      <c r="F379" s="333"/>
      <c r="G379" s="333"/>
      <c r="H379" s="333"/>
      <c r="I379" s="333"/>
      <c r="J379" s="333"/>
      <c r="K379" s="333"/>
      <c r="L379" s="333"/>
      <c r="M379" s="333"/>
      <c r="N379" s="333"/>
    </row>
    <row r="380" spans="3:14" ht="15" customHeight="1">
      <c r="C380" s="333"/>
      <c r="D380" s="333"/>
      <c r="E380" s="333"/>
      <c r="F380" s="333"/>
      <c r="G380" s="333"/>
      <c r="H380" s="333"/>
      <c r="I380" s="333"/>
      <c r="J380" s="333"/>
      <c r="K380" s="333"/>
      <c r="L380" s="333"/>
      <c r="M380" s="333"/>
      <c r="N380" s="333"/>
    </row>
    <row r="381" spans="3:14" ht="15" customHeight="1">
      <c r="C381" s="333"/>
      <c r="D381" s="333"/>
      <c r="E381" s="333"/>
      <c r="F381" s="333"/>
      <c r="G381" s="333"/>
      <c r="H381" s="333"/>
      <c r="I381" s="333"/>
      <c r="J381" s="333"/>
      <c r="K381" s="333"/>
      <c r="L381" s="333"/>
      <c r="M381" s="333"/>
      <c r="N381" s="333"/>
    </row>
    <row r="382" spans="3:14" ht="15" customHeight="1">
      <c r="C382" s="333"/>
      <c r="D382" s="333"/>
      <c r="E382" s="333"/>
      <c r="F382" s="333"/>
      <c r="G382" s="333"/>
      <c r="H382" s="333"/>
      <c r="I382" s="333"/>
      <c r="J382" s="333"/>
      <c r="K382" s="333"/>
      <c r="L382" s="333"/>
      <c r="M382" s="333"/>
      <c r="N382" s="333"/>
    </row>
    <row r="383" spans="3:14" ht="15" customHeight="1">
      <c r="C383" s="333"/>
      <c r="D383" s="333"/>
      <c r="E383" s="333"/>
      <c r="F383" s="333"/>
      <c r="G383" s="333"/>
      <c r="H383" s="333"/>
      <c r="I383" s="333"/>
      <c r="J383" s="333"/>
      <c r="K383" s="333"/>
      <c r="L383" s="333"/>
      <c r="M383" s="333"/>
      <c r="N383" s="333"/>
    </row>
    <row r="384" spans="3:14" ht="15" customHeight="1">
      <c r="C384" s="333"/>
      <c r="D384" s="333"/>
      <c r="E384" s="333"/>
      <c r="F384" s="333"/>
      <c r="G384" s="333"/>
      <c r="H384" s="333"/>
      <c r="I384" s="333"/>
      <c r="J384" s="333"/>
      <c r="K384" s="333"/>
      <c r="L384" s="333"/>
      <c r="M384" s="333"/>
      <c r="N384" s="333"/>
    </row>
    <row r="385" spans="3:14" ht="15" customHeight="1">
      <c r="C385" s="333"/>
      <c r="D385" s="333"/>
      <c r="E385" s="333"/>
      <c r="F385" s="333"/>
      <c r="G385" s="333"/>
      <c r="H385" s="333"/>
      <c r="I385" s="333"/>
      <c r="J385" s="333"/>
      <c r="K385" s="333"/>
      <c r="L385" s="333"/>
      <c r="M385" s="333"/>
      <c r="N385" s="333"/>
    </row>
    <row r="386" spans="3:14" ht="15" customHeight="1">
      <c r="C386" s="333"/>
      <c r="D386" s="333"/>
      <c r="E386" s="333"/>
      <c r="F386" s="333"/>
      <c r="G386" s="333"/>
      <c r="H386" s="333"/>
      <c r="I386" s="333"/>
      <c r="J386" s="333"/>
      <c r="K386" s="333"/>
      <c r="L386" s="333"/>
      <c r="M386" s="333"/>
      <c r="N386" s="333"/>
    </row>
    <row r="387" spans="3:14" ht="15" customHeight="1">
      <c r="C387" s="333"/>
      <c r="D387" s="333"/>
      <c r="E387" s="333"/>
      <c r="F387" s="333"/>
      <c r="G387" s="333"/>
      <c r="H387" s="333"/>
      <c r="I387" s="333"/>
      <c r="J387" s="333"/>
      <c r="K387" s="333"/>
      <c r="L387" s="333"/>
      <c r="M387" s="333"/>
      <c r="N387" s="333"/>
    </row>
    <row r="388" spans="3:14" ht="15" customHeight="1">
      <c r="C388" s="333"/>
      <c r="D388" s="333"/>
      <c r="E388" s="333"/>
      <c r="F388" s="333"/>
      <c r="G388" s="333"/>
      <c r="H388" s="333"/>
      <c r="I388" s="333"/>
      <c r="J388" s="333"/>
      <c r="K388" s="333"/>
      <c r="L388" s="333"/>
      <c r="M388" s="333"/>
      <c r="N388" s="333"/>
    </row>
    <row r="389" spans="3:14" ht="15" customHeight="1">
      <c r="C389" s="333"/>
      <c r="D389" s="33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</row>
    <row r="390" spans="3:14" ht="15" customHeight="1">
      <c r="C390" s="333"/>
      <c r="D390" s="333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</row>
    <row r="391" spans="3:14" ht="15" customHeight="1">
      <c r="C391" s="333"/>
      <c r="D391" s="333"/>
      <c r="E391" s="333"/>
      <c r="F391" s="333"/>
      <c r="G391" s="333"/>
      <c r="H391" s="333"/>
      <c r="I391" s="333"/>
      <c r="J391" s="333"/>
      <c r="K391" s="333"/>
      <c r="L391" s="333"/>
      <c r="M391" s="333"/>
      <c r="N391" s="333"/>
    </row>
    <row r="392" spans="3:14" ht="15" customHeight="1">
      <c r="C392" s="333"/>
      <c r="D392" s="333"/>
      <c r="E392" s="333"/>
      <c r="F392" s="333"/>
      <c r="G392" s="333"/>
      <c r="H392" s="333"/>
      <c r="I392" s="333"/>
      <c r="J392" s="333"/>
      <c r="K392" s="333"/>
      <c r="L392" s="333"/>
      <c r="M392" s="333"/>
      <c r="N392" s="333"/>
    </row>
    <row r="393" spans="3:14" ht="15" customHeight="1">
      <c r="C393" s="333"/>
      <c r="D393" s="333"/>
      <c r="E393" s="333"/>
      <c r="F393" s="333"/>
      <c r="G393" s="333"/>
      <c r="H393" s="333"/>
      <c r="I393" s="333"/>
      <c r="J393" s="333"/>
      <c r="K393" s="333"/>
      <c r="L393" s="333"/>
      <c r="M393" s="333"/>
      <c r="N393" s="333"/>
    </row>
    <row r="394" spans="3:14" ht="15" customHeight="1">
      <c r="C394" s="333"/>
      <c r="D394" s="333"/>
      <c r="E394" s="333"/>
      <c r="F394" s="333"/>
      <c r="G394" s="333"/>
      <c r="H394" s="333"/>
      <c r="I394" s="333"/>
      <c r="J394" s="333"/>
      <c r="K394" s="333"/>
      <c r="L394" s="333"/>
      <c r="M394" s="333"/>
      <c r="N394" s="333"/>
    </row>
    <row r="395" spans="3:14" ht="15" customHeight="1">
      <c r="C395" s="333"/>
      <c r="D395" s="333"/>
      <c r="E395" s="333"/>
      <c r="F395" s="333"/>
      <c r="G395" s="333"/>
      <c r="H395" s="333"/>
      <c r="I395" s="333"/>
      <c r="J395" s="333"/>
      <c r="K395" s="333"/>
      <c r="L395" s="333"/>
      <c r="M395" s="333"/>
      <c r="N395" s="333"/>
    </row>
    <row r="396" spans="3:14" ht="15" customHeight="1">
      <c r="C396" s="333"/>
      <c r="D396" s="333"/>
      <c r="E396" s="333"/>
      <c r="F396" s="333"/>
      <c r="G396" s="333"/>
      <c r="H396" s="333"/>
      <c r="I396" s="333"/>
      <c r="J396" s="333"/>
      <c r="K396" s="333"/>
      <c r="L396" s="333"/>
      <c r="M396" s="333"/>
      <c r="N396" s="333"/>
    </row>
    <row r="397" spans="3:14" ht="15" customHeight="1">
      <c r="C397" s="333"/>
      <c r="D397" s="333"/>
      <c r="E397" s="333"/>
      <c r="F397" s="333"/>
      <c r="G397" s="333"/>
      <c r="H397" s="333"/>
      <c r="I397" s="333"/>
      <c r="J397" s="333"/>
      <c r="K397" s="333"/>
      <c r="L397" s="333"/>
      <c r="M397" s="333"/>
      <c r="N397" s="333"/>
    </row>
    <row r="398" spans="3:14" ht="15" customHeight="1">
      <c r="C398" s="333"/>
      <c r="D398" s="333"/>
      <c r="E398" s="333"/>
      <c r="F398" s="333"/>
      <c r="G398" s="333"/>
      <c r="H398" s="333"/>
      <c r="I398" s="333"/>
      <c r="J398" s="333"/>
      <c r="K398" s="333"/>
      <c r="L398" s="333"/>
      <c r="M398" s="333"/>
      <c r="N398" s="333"/>
    </row>
    <row r="399" spans="3:14" ht="15" customHeight="1">
      <c r="C399" s="333"/>
      <c r="D399" s="333"/>
      <c r="E399" s="333"/>
      <c r="F399" s="333"/>
      <c r="G399" s="333"/>
      <c r="H399" s="333"/>
      <c r="I399" s="333"/>
      <c r="J399" s="333"/>
      <c r="K399" s="333"/>
      <c r="L399" s="333"/>
      <c r="M399" s="333"/>
      <c r="N399" s="333"/>
    </row>
    <row r="400" spans="3:14" ht="15" customHeight="1">
      <c r="C400" s="333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</row>
    <row r="401" spans="3:14" ht="15" customHeight="1">
      <c r="C401" s="333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</row>
    <row r="402" spans="3:14" ht="15" customHeight="1">
      <c r="C402" s="333"/>
      <c r="D402" s="333"/>
      <c r="E402" s="333"/>
      <c r="F402" s="333"/>
      <c r="G402" s="333"/>
      <c r="H402" s="333"/>
      <c r="I402" s="333"/>
      <c r="J402" s="333"/>
      <c r="K402" s="333"/>
      <c r="L402" s="333"/>
      <c r="M402" s="333"/>
      <c r="N402" s="333"/>
    </row>
    <row r="403" spans="3:14" ht="15" customHeight="1">
      <c r="C403" s="333"/>
      <c r="D403" s="333"/>
      <c r="E403" s="333"/>
      <c r="F403" s="333"/>
      <c r="G403" s="333"/>
      <c r="H403" s="333"/>
      <c r="I403" s="333"/>
      <c r="J403" s="333"/>
      <c r="K403" s="333"/>
      <c r="L403" s="333"/>
      <c r="M403" s="333"/>
      <c r="N403" s="333"/>
    </row>
    <row r="404" spans="3:14" ht="15" customHeight="1">
      <c r="C404" s="333"/>
      <c r="D404" s="333"/>
      <c r="E404" s="333"/>
      <c r="F404" s="333"/>
      <c r="G404" s="333"/>
      <c r="H404" s="333"/>
      <c r="I404" s="333"/>
      <c r="J404" s="333"/>
      <c r="K404" s="333"/>
      <c r="L404" s="333"/>
      <c r="M404" s="333"/>
      <c r="N404" s="333"/>
    </row>
    <row r="405" spans="3:14" ht="15" customHeight="1">
      <c r="C405" s="333"/>
      <c r="D405" s="333"/>
      <c r="E405" s="333"/>
      <c r="F405" s="333"/>
      <c r="G405" s="333"/>
      <c r="H405" s="333"/>
      <c r="I405" s="333"/>
      <c r="J405" s="333"/>
      <c r="K405" s="333"/>
      <c r="L405" s="333"/>
      <c r="M405" s="333"/>
      <c r="N405" s="333"/>
    </row>
    <row r="406" spans="3:14" ht="15" customHeight="1">
      <c r="C406" s="333"/>
      <c r="D406" s="333"/>
      <c r="E406" s="333"/>
      <c r="F406" s="333"/>
      <c r="G406" s="333"/>
      <c r="H406" s="333"/>
      <c r="I406" s="333"/>
      <c r="J406" s="333"/>
      <c r="K406" s="333"/>
      <c r="L406" s="333"/>
      <c r="M406" s="333"/>
      <c r="N406" s="333"/>
    </row>
    <row r="407" spans="3:14" ht="15" customHeight="1">
      <c r="C407" s="333"/>
      <c r="D407" s="333"/>
      <c r="E407" s="333"/>
      <c r="F407" s="333"/>
      <c r="G407" s="333"/>
      <c r="H407" s="333"/>
      <c r="I407" s="333"/>
      <c r="J407" s="333"/>
      <c r="K407" s="333"/>
      <c r="L407" s="333"/>
      <c r="M407" s="333"/>
      <c r="N407" s="333"/>
    </row>
    <row r="408" spans="3:14" ht="15" customHeight="1">
      <c r="C408" s="333"/>
      <c r="D408" s="333"/>
      <c r="E408" s="333"/>
      <c r="F408" s="333"/>
      <c r="G408" s="333"/>
      <c r="H408" s="333"/>
      <c r="I408" s="333"/>
      <c r="J408" s="333"/>
      <c r="K408" s="333"/>
      <c r="L408" s="333"/>
      <c r="M408" s="333"/>
      <c r="N408" s="333"/>
    </row>
    <row r="409" spans="3:14" ht="15" customHeight="1">
      <c r="C409" s="333"/>
      <c r="D409" s="333"/>
      <c r="E409" s="333"/>
      <c r="F409" s="333"/>
      <c r="G409" s="333"/>
      <c r="H409" s="333"/>
      <c r="I409" s="333"/>
      <c r="J409" s="333"/>
      <c r="K409" s="333"/>
      <c r="L409" s="333"/>
      <c r="M409" s="333"/>
      <c r="N409" s="333"/>
    </row>
    <row r="410" spans="3:14" ht="15" customHeight="1">
      <c r="C410" s="333"/>
      <c r="D410" s="333"/>
      <c r="E410" s="333"/>
      <c r="F410" s="333"/>
      <c r="G410" s="333"/>
      <c r="H410" s="333"/>
      <c r="I410" s="333"/>
      <c r="J410" s="333"/>
      <c r="K410" s="333"/>
      <c r="L410" s="333"/>
      <c r="M410" s="333"/>
      <c r="N410" s="333"/>
    </row>
    <row r="411" spans="3:14" ht="15" customHeight="1">
      <c r="C411" s="333"/>
      <c r="D411" s="333"/>
      <c r="E411" s="333"/>
      <c r="F411" s="333"/>
      <c r="G411" s="333"/>
      <c r="H411" s="333"/>
      <c r="I411" s="333"/>
      <c r="J411" s="333"/>
      <c r="K411" s="333"/>
      <c r="L411" s="333"/>
      <c r="M411" s="333"/>
      <c r="N411" s="333"/>
    </row>
    <row r="412" spans="3:14" ht="15" customHeight="1">
      <c r="C412" s="333"/>
      <c r="D412" s="333"/>
      <c r="E412" s="333"/>
      <c r="F412" s="333"/>
      <c r="G412" s="333"/>
      <c r="H412" s="333"/>
      <c r="I412" s="333"/>
      <c r="J412" s="333"/>
      <c r="K412" s="333"/>
      <c r="L412" s="333"/>
      <c r="M412" s="333"/>
      <c r="N412" s="333"/>
    </row>
    <row r="413" spans="3:14" ht="15" customHeight="1">
      <c r="C413" s="333"/>
      <c r="D413" s="333"/>
      <c r="E413" s="333"/>
      <c r="F413" s="333"/>
      <c r="G413" s="333"/>
      <c r="H413" s="333"/>
      <c r="I413" s="333"/>
      <c r="J413" s="333"/>
      <c r="K413" s="333"/>
      <c r="L413" s="333"/>
      <c r="M413" s="333"/>
      <c r="N413" s="333"/>
    </row>
    <row r="414" spans="3:14" ht="15" customHeight="1">
      <c r="C414" s="333"/>
      <c r="D414" s="333"/>
      <c r="E414" s="333"/>
      <c r="F414" s="333"/>
      <c r="G414" s="333"/>
      <c r="H414" s="333"/>
      <c r="I414" s="333"/>
      <c r="J414" s="333"/>
      <c r="K414" s="333"/>
      <c r="L414" s="333"/>
      <c r="M414" s="333"/>
      <c r="N414" s="333"/>
    </row>
    <row r="415" spans="3:14" ht="15" customHeight="1">
      <c r="C415" s="333"/>
      <c r="D415" s="333"/>
      <c r="E415" s="333"/>
      <c r="F415" s="333"/>
      <c r="G415" s="333"/>
      <c r="H415" s="333"/>
      <c r="I415" s="333"/>
      <c r="J415" s="333"/>
      <c r="K415" s="333"/>
      <c r="L415" s="333"/>
      <c r="M415" s="333"/>
      <c r="N415" s="333"/>
    </row>
    <row r="416" spans="3:14" ht="15" customHeight="1">
      <c r="C416" s="333"/>
      <c r="D416" s="333"/>
      <c r="E416" s="333"/>
      <c r="F416" s="333"/>
      <c r="G416" s="333"/>
      <c r="H416" s="333"/>
      <c r="I416" s="333"/>
      <c r="J416" s="333"/>
      <c r="K416" s="333"/>
      <c r="L416" s="333"/>
      <c r="M416" s="333"/>
      <c r="N416" s="333"/>
    </row>
    <row r="417" spans="3:14" ht="15" customHeight="1">
      <c r="C417" s="333"/>
      <c r="D417" s="333"/>
      <c r="E417" s="333"/>
      <c r="F417" s="333"/>
      <c r="G417" s="333"/>
      <c r="H417" s="333"/>
      <c r="I417" s="333"/>
      <c r="J417" s="333"/>
      <c r="K417" s="333"/>
      <c r="L417" s="333"/>
      <c r="M417" s="333"/>
      <c r="N417" s="333"/>
    </row>
    <row r="418" spans="3:14" ht="15" customHeight="1">
      <c r="C418" s="333"/>
      <c r="D418" s="333"/>
      <c r="E418" s="333"/>
      <c r="F418" s="333"/>
      <c r="G418" s="333"/>
      <c r="H418" s="333"/>
      <c r="I418" s="333"/>
      <c r="J418" s="333"/>
      <c r="K418" s="333"/>
      <c r="L418" s="333"/>
      <c r="M418" s="333"/>
      <c r="N418" s="333"/>
    </row>
    <row r="419" spans="3:14" ht="15" customHeight="1">
      <c r="C419" s="333"/>
      <c r="D419" s="333"/>
      <c r="E419" s="333"/>
      <c r="F419" s="333"/>
      <c r="G419" s="333"/>
      <c r="H419" s="333"/>
      <c r="I419" s="333"/>
      <c r="J419" s="333"/>
      <c r="K419" s="333"/>
      <c r="L419" s="333"/>
      <c r="M419" s="333"/>
      <c r="N419" s="333"/>
    </row>
    <row r="420" spans="3:14" ht="15" customHeight="1">
      <c r="C420" s="333"/>
      <c r="D420" s="333"/>
      <c r="E420" s="333"/>
      <c r="F420" s="333"/>
      <c r="G420" s="333"/>
      <c r="H420" s="333"/>
      <c r="I420" s="333"/>
      <c r="J420" s="333"/>
      <c r="K420" s="333"/>
      <c r="L420" s="333"/>
      <c r="M420" s="333"/>
      <c r="N420" s="333"/>
    </row>
    <row r="421" spans="3:14" ht="15" customHeight="1">
      <c r="C421" s="333"/>
      <c r="D421" s="333"/>
      <c r="E421" s="333"/>
      <c r="F421" s="333"/>
      <c r="G421" s="333"/>
      <c r="H421" s="333"/>
      <c r="I421" s="333"/>
      <c r="J421" s="333"/>
      <c r="K421" s="333"/>
      <c r="L421" s="333"/>
      <c r="M421" s="333"/>
      <c r="N421" s="333"/>
    </row>
    <row r="422" spans="3:14" ht="15" customHeight="1">
      <c r="C422" s="333"/>
      <c r="D422" s="333"/>
      <c r="E422" s="333"/>
      <c r="F422" s="333"/>
      <c r="G422" s="333"/>
      <c r="H422" s="333"/>
      <c r="I422" s="333"/>
      <c r="J422" s="333"/>
      <c r="K422" s="333"/>
      <c r="L422" s="333"/>
      <c r="M422" s="333"/>
      <c r="N422" s="333"/>
    </row>
    <row r="423" spans="3:14" ht="15" customHeight="1"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</row>
    <row r="424" spans="3:14" ht="15" customHeight="1">
      <c r="C424" s="333"/>
      <c r="D424" s="333"/>
      <c r="E424" s="333"/>
      <c r="F424" s="333"/>
      <c r="G424" s="333"/>
      <c r="H424" s="333"/>
      <c r="I424" s="333"/>
      <c r="J424" s="333"/>
      <c r="K424" s="333"/>
      <c r="L424" s="333"/>
      <c r="M424" s="333"/>
      <c r="N424" s="333"/>
    </row>
    <row r="425" spans="3:14" ht="15" customHeight="1">
      <c r="C425" s="333"/>
      <c r="D425" s="333"/>
      <c r="E425" s="333"/>
      <c r="F425" s="333"/>
      <c r="G425" s="333"/>
      <c r="H425" s="333"/>
      <c r="I425" s="333"/>
      <c r="J425" s="333"/>
      <c r="K425" s="333"/>
      <c r="L425" s="333"/>
      <c r="M425" s="333"/>
      <c r="N425" s="333"/>
    </row>
    <row r="426" spans="3:14" ht="15" customHeight="1">
      <c r="C426" s="333"/>
      <c r="D426" s="333"/>
      <c r="E426" s="333"/>
      <c r="F426" s="333"/>
      <c r="G426" s="333"/>
      <c r="H426" s="333"/>
      <c r="I426" s="333"/>
      <c r="J426" s="333"/>
      <c r="K426" s="333"/>
      <c r="L426" s="333"/>
      <c r="M426" s="333"/>
      <c r="N426" s="333"/>
    </row>
    <row r="427" spans="3:14" ht="15" customHeight="1">
      <c r="C427" s="333"/>
      <c r="D427" s="333"/>
      <c r="E427" s="333"/>
      <c r="F427" s="333"/>
      <c r="G427" s="333"/>
      <c r="H427" s="333"/>
      <c r="I427" s="333"/>
      <c r="J427" s="333"/>
      <c r="K427" s="333"/>
      <c r="L427" s="333"/>
      <c r="M427" s="333"/>
      <c r="N427" s="333"/>
    </row>
    <row r="428" spans="3:14" ht="15" customHeight="1">
      <c r="C428" s="333"/>
      <c r="D428" s="333"/>
      <c r="E428" s="333"/>
      <c r="F428" s="333"/>
      <c r="G428" s="333"/>
      <c r="H428" s="333"/>
      <c r="I428" s="333"/>
      <c r="J428" s="333"/>
      <c r="K428" s="333"/>
      <c r="L428" s="333"/>
      <c r="M428" s="333"/>
      <c r="N428" s="333"/>
    </row>
    <row r="429" spans="3:14" ht="15" customHeight="1">
      <c r="C429" s="333"/>
      <c r="D429" s="333"/>
      <c r="E429" s="333"/>
      <c r="F429" s="333"/>
      <c r="G429" s="333"/>
      <c r="H429" s="333"/>
      <c r="I429" s="333"/>
      <c r="J429" s="333"/>
      <c r="K429" s="333"/>
      <c r="L429" s="333"/>
      <c r="M429" s="333"/>
      <c r="N429" s="333"/>
    </row>
    <row r="430" spans="3:14" ht="15" customHeight="1">
      <c r="C430" s="333"/>
      <c r="D430" s="333"/>
      <c r="E430" s="333"/>
      <c r="F430" s="333"/>
      <c r="G430" s="333"/>
      <c r="H430" s="333"/>
      <c r="I430" s="333"/>
      <c r="J430" s="333"/>
      <c r="K430" s="333"/>
      <c r="L430" s="333"/>
      <c r="M430" s="333"/>
      <c r="N430" s="333"/>
    </row>
    <row r="431" spans="3:14" ht="15" customHeight="1">
      <c r="C431" s="333"/>
      <c r="D431" s="333"/>
      <c r="E431" s="333"/>
      <c r="F431" s="333"/>
      <c r="G431" s="333"/>
      <c r="H431" s="333"/>
      <c r="I431" s="333"/>
      <c r="J431" s="333"/>
      <c r="K431" s="333"/>
      <c r="L431" s="333"/>
      <c r="M431" s="333"/>
      <c r="N431" s="333"/>
    </row>
    <row r="432" spans="3:14" ht="15" customHeight="1">
      <c r="C432" s="333"/>
      <c r="D432" s="333"/>
      <c r="E432" s="333"/>
      <c r="F432" s="333"/>
      <c r="G432" s="333"/>
      <c r="H432" s="333"/>
      <c r="I432" s="333"/>
      <c r="J432" s="333"/>
      <c r="K432" s="333"/>
      <c r="L432" s="333"/>
      <c r="M432" s="333"/>
      <c r="N432" s="333"/>
    </row>
    <row r="433" spans="3:14" ht="15" customHeight="1">
      <c r="C433" s="333"/>
      <c r="D433" s="333"/>
      <c r="E433" s="333"/>
      <c r="F433" s="333"/>
      <c r="G433" s="333"/>
      <c r="H433" s="333"/>
      <c r="I433" s="333"/>
      <c r="J433" s="333"/>
      <c r="K433" s="333"/>
      <c r="L433" s="333"/>
      <c r="M433" s="333"/>
      <c r="N433" s="333"/>
    </row>
    <row r="434" spans="3:14" ht="15" customHeight="1">
      <c r="C434" s="333"/>
      <c r="D434" s="333"/>
      <c r="E434" s="333"/>
      <c r="F434" s="333"/>
      <c r="G434" s="333"/>
      <c r="H434" s="333"/>
      <c r="I434" s="333"/>
      <c r="J434" s="333"/>
      <c r="K434" s="333"/>
      <c r="L434" s="333"/>
      <c r="M434" s="333"/>
      <c r="N434" s="333"/>
    </row>
    <row r="435" spans="3:14" ht="15" customHeight="1">
      <c r="C435" s="333"/>
      <c r="D435" s="333"/>
      <c r="E435" s="333"/>
      <c r="F435" s="333"/>
      <c r="G435" s="333"/>
      <c r="H435" s="333"/>
      <c r="I435" s="333"/>
      <c r="J435" s="333"/>
      <c r="K435" s="333"/>
      <c r="L435" s="333"/>
      <c r="M435" s="333"/>
      <c r="N435" s="333"/>
    </row>
    <row r="436" spans="3:14" ht="15" customHeight="1">
      <c r="C436" s="333"/>
      <c r="D436" s="333"/>
      <c r="E436" s="333"/>
      <c r="F436" s="333"/>
      <c r="G436" s="333"/>
      <c r="H436" s="333"/>
      <c r="I436" s="333"/>
      <c r="J436" s="333"/>
      <c r="K436" s="333"/>
      <c r="L436" s="333"/>
      <c r="M436" s="333"/>
      <c r="N436" s="333"/>
    </row>
    <row r="437" spans="3:14" ht="15" customHeight="1">
      <c r="C437" s="333"/>
      <c r="D437" s="333"/>
      <c r="E437" s="333"/>
      <c r="F437" s="333"/>
      <c r="G437" s="333"/>
      <c r="H437" s="333"/>
      <c r="I437" s="333"/>
      <c r="J437" s="333"/>
      <c r="K437" s="333"/>
      <c r="L437" s="333"/>
      <c r="M437" s="333"/>
      <c r="N437" s="333"/>
    </row>
    <row r="438" spans="3:14" ht="15" customHeight="1">
      <c r="C438" s="333"/>
      <c r="D438" s="333"/>
      <c r="E438" s="333"/>
      <c r="F438" s="333"/>
      <c r="G438" s="333"/>
      <c r="H438" s="333"/>
      <c r="I438" s="333"/>
      <c r="J438" s="333"/>
      <c r="K438" s="333"/>
      <c r="L438" s="333"/>
      <c r="M438" s="333"/>
      <c r="N438" s="333"/>
    </row>
    <row r="439" spans="3:14" ht="15" customHeight="1">
      <c r="C439" s="333"/>
      <c r="D439" s="333"/>
      <c r="E439" s="333"/>
      <c r="F439" s="333"/>
      <c r="G439" s="333"/>
      <c r="H439" s="333"/>
      <c r="I439" s="333"/>
      <c r="J439" s="333"/>
      <c r="K439" s="333"/>
      <c r="L439" s="333"/>
      <c r="M439" s="333"/>
      <c r="N439" s="333"/>
    </row>
    <row r="440" spans="3:14" ht="15" customHeight="1">
      <c r="C440" s="333"/>
      <c r="D440" s="333"/>
      <c r="E440" s="333"/>
      <c r="F440" s="333"/>
      <c r="G440" s="333"/>
      <c r="H440" s="333"/>
      <c r="I440" s="333"/>
      <c r="J440" s="333"/>
      <c r="K440" s="333"/>
      <c r="L440" s="333"/>
      <c r="M440" s="333"/>
      <c r="N440" s="333"/>
    </row>
    <row r="441" spans="3:14" ht="15" customHeight="1">
      <c r="C441" s="333"/>
      <c r="D441" s="333"/>
      <c r="E441" s="333"/>
      <c r="F441" s="333"/>
      <c r="G441" s="333"/>
      <c r="H441" s="333"/>
      <c r="I441" s="333"/>
      <c r="J441" s="333"/>
      <c r="K441" s="333"/>
      <c r="L441" s="333"/>
      <c r="M441" s="333"/>
      <c r="N441" s="333"/>
    </row>
    <row r="442" spans="3:14" ht="15" customHeight="1">
      <c r="C442" s="333"/>
      <c r="D442" s="333"/>
      <c r="E442" s="333"/>
      <c r="F442" s="333"/>
      <c r="G442" s="333"/>
      <c r="H442" s="333"/>
      <c r="I442" s="333"/>
      <c r="J442" s="333"/>
      <c r="K442" s="333"/>
      <c r="L442" s="333"/>
      <c r="M442" s="333"/>
      <c r="N442" s="333"/>
    </row>
    <row r="443" spans="3:14" ht="15" customHeight="1">
      <c r="C443" s="333"/>
      <c r="D443" s="333"/>
      <c r="E443" s="333"/>
      <c r="F443" s="333"/>
      <c r="G443" s="333"/>
      <c r="H443" s="333"/>
      <c r="I443" s="333"/>
      <c r="J443" s="333"/>
      <c r="K443" s="333"/>
      <c r="L443" s="333"/>
      <c r="M443" s="333"/>
      <c r="N443" s="333"/>
    </row>
    <row r="444" spans="3:14" ht="15" customHeight="1">
      <c r="C444" s="333"/>
      <c r="D444" s="333"/>
      <c r="E444" s="333"/>
      <c r="F444" s="333"/>
      <c r="G444" s="333"/>
      <c r="H444" s="333"/>
      <c r="I444" s="333"/>
      <c r="J444" s="333"/>
      <c r="K444" s="333"/>
      <c r="L444" s="333"/>
      <c r="M444" s="333"/>
      <c r="N444" s="333"/>
    </row>
    <row r="445" spans="3:14" ht="15" customHeight="1">
      <c r="C445" s="333"/>
      <c r="D445" s="333"/>
      <c r="E445" s="333"/>
      <c r="F445" s="333"/>
      <c r="G445" s="333"/>
      <c r="H445" s="333"/>
      <c r="I445" s="333"/>
      <c r="J445" s="333"/>
      <c r="K445" s="333"/>
      <c r="L445" s="333"/>
      <c r="M445" s="333"/>
      <c r="N445" s="333"/>
    </row>
    <row r="446" spans="3:14" ht="15" customHeight="1">
      <c r="C446" s="333"/>
      <c r="D446" s="333"/>
      <c r="E446" s="333"/>
      <c r="F446" s="333"/>
      <c r="G446" s="333"/>
      <c r="H446" s="333"/>
      <c r="I446" s="333"/>
      <c r="J446" s="333"/>
      <c r="K446" s="333"/>
      <c r="L446" s="333"/>
      <c r="M446" s="333"/>
      <c r="N446" s="333"/>
    </row>
    <row r="447" spans="3:14" ht="15" customHeight="1">
      <c r="C447" s="333"/>
      <c r="D447" s="333"/>
      <c r="E447" s="333"/>
      <c r="F447" s="333"/>
      <c r="G447" s="333"/>
      <c r="H447" s="333"/>
      <c r="I447" s="333"/>
      <c r="J447" s="333"/>
      <c r="K447" s="333"/>
      <c r="L447" s="333"/>
      <c r="M447" s="333"/>
      <c r="N447" s="333"/>
    </row>
    <row r="448" spans="3:14" ht="15" customHeight="1">
      <c r="C448" s="333"/>
      <c r="D448" s="333"/>
      <c r="E448" s="333"/>
      <c r="F448" s="333"/>
      <c r="G448" s="333"/>
      <c r="H448" s="333"/>
      <c r="I448" s="333"/>
      <c r="J448" s="333"/>
      <c r="K448" s="333"/>
      <c r="L448" s="333"/>
      <c r="M448" s="333"/>
      <c r="N448" s="333"/>
    </row>
    <row r="449" spans="3:14" ht="15" customHeight="1">
      <c r="C449" s="333"/>
      <c r="D449" s="333"/>
      <c r="E449" s="333"/>
      <c r="F449" s="333"/>
      <c r="G449" s="333"/>
      <c r="H449" s="333"/>
      <c r="I449" s="333"/>
      <c r="J449" s="333"/>
      <c r="K449" s="333"/>
      <c r="L449" s="333"/>
      <c r="M449" s="333"/>
      <c r="N449" s="333"/>
    </row>
    <row r="450" spans="3:14" ht="15" customHeight="1">
      <c r="C450" s="333"/>
      <c r="D450" s="333"/>
      <c r="E450" s="333"/>
      <c r="F450" s="333"/>
      <c r="G450" s="333"/>
      <c r="H450" s="333"/>
      <c r="I450" s="333"/>
      <c r="J450" s="333"/>
      <c r="K450" s="333"/>
      <c r="L450" s="333"/>
      <c r="M450" s="333"/>
      <c r="N450" s="333"/>
    </row>
    <row r="451" spans="3:14" ht="15" customHeight="1">
      <c r="C451" s="333"/>
      <c r="D451" s="333"/>
      <c r="E451" s="333"/>
      <c r="F451" s="333"/>
      <c r="G451" s="333"/>
      <c r="H451" s="333"/>
      <c r="I451" s="333"/>
      <c r="J451" s="333"/>
      <c r="K451" s="333"/>
      <c r="L451" s="333"/>
      <c r="M451" s="333"/>
      <c r="N451" s="333"/>
    </row>
    <row r="452" spans="3:14" ht="15" customHeight="1">
      <c r="C452" s="333"/>
      <c r="D452" s="333"/>
      <c r="E452" s="333"/>
      <c r="F452" s="333"/>
      <c r="G452" s="333"/>
      <c r="H452" s="333"/>
      <c r="I452" s="333"/>
      <c r="J452" s="333"/>
      <c r="K452" s="333"/>
      <c r="L452" s="333"/>
      <c r="M452" s="333"/>
      <c r="N452" s="333"/>
    </row>
    <row r="453" spans="3:14" ht="15" customHeight="1">
      <c r="C453" s="333"/>
      <c r="D453" s="333"/>
      <c r="E453" s="333"/>
      <c r="F453" s="333"/>
      <c r="G453" s="333"/>
      <c r="H453" s="333"/>
      <c r="I453" s="333"/>
      <c r="J453" s="333"/>
      <c r="K453" s="333"/>
      <c r="L453" s="333"/>
      <c r="M453" s="333"/>
      <c r="N453" s="333"/>
    </row>
    <row r="454" spans="3:14" ht="15" customHeight="1">
      <c r="C454" s="333"/>
      <c r="D454" s="333"/>
      <c r="E454" s="333"/>
      <c r="F454" s="333"/>
      <c r="G454" s="333"/>
      <c r="H454" s="333"/>
      <c r="I454" s="333"/>
      <c r="J454" s="333"/>
      <c r="K454" s="333"/>
      <c r="L454" s="333"/>
      <c r="M454" s="333"/>
      <c r="N454" s="333"/>
    </row>
    <row r="455" spans="3:14" ht="15" customHeight="1">
      <c r="C455" s="333"/>
      <c r="D455" s="333"/>
      <c r="E455" s="333"/>
      <c r="F455" s="333"/>
      <c r="G455" s="333"/>
      <c r="H455" s="333"/>
      <c r="I455" s="333"/>
      <c r="J455" s="333"/>
      <c r="K455" s="333"/>
      <c r="L455" s="333"/>
      <c r="M455" s="333"/>
      <c r="N455" s="333"/>
    </row>
    <row r="456" spans="3:14" ht="15" customHeight="1">
      <c r="C456" s="333"/>
      <c r="D456" s="333"/>
      <c r="E456" s="333"/>
      <c r="F456" s="333"/>
      <c r="G456" s="333"/>
      <c r="H456" s="333"/>
      <c r="I456" s="333"/>
      <c r="J456" s="333"/>
      <c r="K456" s="333"/>
      <c r="L456" s="333"/>
      <c r="M456" s="333"/>
      <c r="N456" s="333"/>
    </row>
    <row r="457" spans="3:14" ht="15" customHeight="1">
      <c r="C457" s="333"/>
      <c r="D457" s="333"/>
      <c r="E457" s="333"/>
      <c r="F457" s="333"/>
      <c r="G457" s="333"/>
      <c r="H457" s="333"/>
      <c r="I457" s="333"/>
      <c r="J457" s="333"/>
      <c r="K457" s="333"/>
      <c r="L457" s="333"/>
      <c r="M457" s="333"/>
      <c r="N457" s="333"/>
    </row>
    <row r="458" spans="3:14" ht="15" customHeight="1">
      <c r="C458" s="333"/>
      <c r="D458" s="333"/>
      <c r="E458" s="333"/>
      <c r="F458" s="333"/>
      <c r="G458" s="333"/>
      <c r="H458" s="333"/>
      <c r="I458" s="333"/>
      <c r="J458" s="333"/>
      <c r="K458" s="333"/>
      <c r="L458" s="333"/>
      <c r="M458" s="333"/>
      <c r="N458" s="333"/>
    </row>
    <row r="459" spans="3:14" ht="15" customHeight="1">
      <c r="C459" s="333"/>
      <c r="D459" s="333"/>
      <c r="E459" s="333"/>
      <c r="F459" s="333"/>
      <c r="G459" s="333"/>
      <c r="H459" s="333"/>
      <c r="I459" s="333"/>
      <c r="J459" s="333"/>
      <c r="K459" s="333"/>
      <c r="L459" s="333"/>
      <c r="M459" s="333"/>
      <c r="N459" s="333"/>
    </row>
    <row r="460" spans="3:14" ht="15" customHeight="1">
      <c r="C460" s="333"/>
      <c r="D460" s="333"/>
      <c r="E460" s="333"/>
      <c r="F460" s="333"/>
      <c r="G460" s="333"/>
      <c r="H460" s="333"/>
      <c r="I460" s="333"/>
      <c r="J460" s="333"/>
      <c r="K460" s="333"/>
      <c r="L460" s="333"/>
      <c r="M460" s="333"/>
      <c r="N460" s="333"/>
    </row>
    <row r="461" spans="3:14" ht="15" customHeight="1">
      <c r="C461" s="333"/>
      <c r="D461" s="333"/>
      <c r="E461" s="333"/>
      <c r="F461" s="333"/>
      <c r="G461" s="333"/>
      <c r="H461" s="333"/>
      <c r="I461" s="333"/>
      <c r="J461" s="333"/>
      <c r="K461" s="333"/>
      <c r="L461" s="333"/>
      <c r="M461" s="333"/>
      <c r="N461" s="333"/>
    </row>
    <row r="462" spans="3:14" ht="15" customHeight="1">
      <c r="C462" s="333"/>
      <c r="D462" s="333"/>
      <c r="E462" s="333"/>
      <c r="F462" s="333"/>
      <c r="G462" s="333"/>
      <c r="H462" s="333"/>
      <c r="I462" s="333"/>
      <c r="J462" s="333"/>
      <c r="K462" s="333"/>
      <c r="L462" s="333"/>
      <c r="M462" s="333"/>
      <c r="N462" s="333"/>
    </row>
    <row r="463" spans="3:14" ht="15" customHeight="1">
      <c r="C463" s="333"/>
      <c r="D463" s="333"/>
      <c r="E463" s="333"/>
      <c r="F463" s="333"/>
      <c r="G463" s="333"/>
      <c r="H463" s="333"/>
      <c r="I463" s="333"/>
      <c r="J463" s="333"/>
      <c r="K463" s="333"/>
      <c r="L463" s="333"/>
      <c r="M463" s="333"/>
      <c r="N463" s="333"/>
    </row>
    <row r="464" spans="3:14" ht="15" customHeight="1">
      <c r="C464" s="333"/>
      <c r="D464" s="333"/>
      <c r="E464" s="333"/>
      <c r="F464" s="333"/>
      <c r="G464" s="333"/>
      <c r="H464" s="333"/>
      <c r="I464" s="333"/>
      <c r="J464" s="333"/>
      <c r="K464" s="333"/>
      <c r="L464" s="333"/>
      <c r="M464" s="333"/>
      <c r="N464" s="333"/>
    </row>
    <row r="465" spans="3:14" ht="15" customHeight="1">
      <c r="C465" s="333"/>
      <c r="D465" s="333"/>
      <c r="E465" s="333"/>
      <c r="F465" s="333"/>
      <c r="G465" s="333"/>
      <c r="H465" s="333"/>
      <c r="I465" s="333"/>
      <c r="J465" s="333"/>
      <c r="K465" s="333"/>
      <c r="L465" s="333"/>
      <c r="M465" s="333"/>
      <c r="N465" s="333"/>
    </row>
    <row r="466" spans="3:14" ht="15" customHeight="1">
      <c r="C466" s="333"/>
      <c r="D466" s="333"/>
      <c r="E466" s="333"/>
      <c r="F466" s="333"/>
      <c r="G466" s="333"/>
      <c r="H466" s="333"/>
      <c r="I466" s="333"/>
      <c r="J466" s="333"/>
      <c r="K466" s="333"/>
      <c r="L466" s="333"/>
      <c r="M466" s="333"/>
      <c r="N466" s="333"/>
    </row>
    <row r="467" spans="3:14" ht="15" customHeight="1">
      <c r="C467" s="333"/>
      <c r="D467" s="333"/>
      <c r="E467" s="333"/>
      <c r="F467" s="333"/>
      <c r="G467" s="333"/>
      <c r="H467" s="333"/>
      <c r="I467" s="333"/>
      <c r="J467" s="333"/>
      <c r="K467" s="333"/>
      <c r="L467" s="333"/>
      <c r="M467" s="333"/>
      <c r="N467" s="333"/>
    </row>
    <row r="468" spans="3:14" ht="15" customHeight="1">
      <c r="C468" s="333"/>
      <c r="D468" s="333"/>
      <c r="E468" s="333"/>
      <c r="F468" s="333"/>
      <c r="G468" s="333"/>
      <c r="H468" s="333"/>
      <c r="I468" s="333"/>
      <c r="J468" s="333"/>
      <c r="K468" s="333"/>
      <c r="L468" s="333"/>
      <c r="M468" s="333"/>
      <c r="N468" s="333"/>
    </row>
    <row r="469" spans="3:14" ht="15" customHeight="1">
      <c r="C469" s="333"/>
      <c r="D469" s="333"/>
      <c r="E469" s="333"/>
      <c r="F469" s="333"/>
      <c r="G469" s="333"/>
      <c r="H469" s="333"/>
      <c r="I469" s="333"/>
      <c r="J469" s="333"/>
      <c r="K469" s="333"/>
      <c r="L469" s="333"/>
      <c r="M469" s="333"/>
      <c r="N469" s="333"/>
    </row>
    <row r="470" spans="3:14" ht="15" customHeight="1">
      <c r="C470" s="333"/>
      <c r="D470" s="333"/>
      <c r="E470" s="333"/>
      <c r="F470" s="333"/>
      <c r="G470" s="333"/>
      <c r="H470" s="333"/>
      <c r="I470" s="333"/>
      <c r="J470" s="333"/>
      <c r="K470" s="333"/>
      <c r="L470" s="333"/>
      <c r="M470" s="333"/>
      <c r="N470" s="333"/>
    </row>
    <row r="471" spans="3:14" ht="15" customHeight="1">
      <c r="C471" s="333"/>
      <c r="D471" s="333"/>
      <c r="E471" s="333"/>
      <c r="F471" s="333"/>
      <c r="G471" s="333"/>
      <c r="H471" s="333"/>
      <c r="I471" s="333"/>
      <c r="J471" s="333"/>
      <c r="K471" s="333"/>
      <c r="L471" s="333"/>
      <c r="M471" s="333"/>
      <c r="N471" s="333"/>
    </row>
    <row r="472" spans="3:14" ht="15" customHeight="1">
      <c r="C472" s="333"/>
      <c r="D472" s="333"/>
      <c r="E472" s="333"/>
      <c r="F472" s="333"/>
      <c r="G472" s="333"/>
      <c r="H472" s="333"/>
      <c r="I472" s="333"/>
      <c r="J472" s="333"/>
      <c r="K472" s="333"/>
      <c r="L472" s="333"/>
      <c r="M472" s="333"/>
      <c r="N472" s="333"/>
    </row>
    <row r="473" spans="3:14" ht="15" customHeight="1">
      <c r="C473" s="333"/>
      <c r="D473" s="333"/>
      <c r="E473" s="333"/>
      <c r="F473" s="333"/>
      <c r="G473" s="333"/>
      <c r="H473" s="333"/>
      <c r="I473" s="333"/>
      <c r="J473" s="333"/>
      <c r="K473" s="333"/>
      <c r="L473" s="333"/>
      <c r="M473" s="333"/>
      <c r="N473" s="333"/>
    </row>
    <row r="474" spans="3:14" ht="15" customHeight="1">
      <c r="C474" s="333"/>
      <c r="D474" s="333"/>
      <c r="E474" s="333"/>
      <c r="F474" s="333"/>
      <c r="G474" s="333"/>
      <c r="H474" s="333"/>
      <c r="I474" s="333"/>
      <c r="J474" s="333"/>
      <c r="K474" s="333"/>
      <c r="L474" s="333"/>
      <c r="M474" s="333"/>
      <c r="N474" s="333"/>
    </row>
    <row r="475" spans="3:14" ht="15" customHeight="1">
      <c r="C475" s="333"/>
      <c r="D475" s="333"/>
      <c r="E475" s="333"/>
      <c r="F475" s="333"/>
      <c r="G475" s="333"/>
      <c r="H475" s="333"/>
      <c r="I475" s="333"/>
      <c r="J475" s="333"/>
      <c r="K475" s="333"/>
      <c r="L475" s="333"/>
      <c r="M475" s="333"/>
      <c r="N475" s="333"/>
    </row>
    <row r="476" spans="3:14" ht="15" customHeight="1">
      <c r="C476" s="333"/>
      <c r="D476" s="333"/>
      <c r="E476" s="333"/>
      <c r="F476" s="333"/>
      <c r="G476" s="333"/>
      <c r="H476" s="333"/>
      <c r="I476" s="333"/>
      <c r="J476" s="333"/>
      <c r="K476" s="333"/>
      <c r="L476" s="333"/>
      <c r="M476" s="333"/>
      <c r="N476" s="333"/>
    </row>
    <row r="477" spans="3:14" ht="15" customHeight="1">
      <c r="C477" s="333"/>
      <c r="D477" s="333"/>
      <c r="E477" s="333"/>
      <c r="F477" s="333"/>
      <c r="G477" s="333"/>
      <c r="H477" s="333"/>
      <c r="I477" s="333"/>
      <c r="J477" s="333"/>
      <c r="K477" s="333"/>
      <c r="L477" s="333"/>
      <c r="M477" s="333"/>
      <c r="N477" s="333"/>
    </row>
    <row r="478" spans="3:14" ht="15" customHeight="1">
      <c r="C478" s="333"/>
      <c r="D478" s="333"/>
      <c r="E478" s="333"/>
      <c r="F478" s="333"/>
      <c r="G478" s="333"/>
      <c r="H478" s="333"/>
      <c r="I478" s="333"/>
      <c r="J478" s="333"/>
      <c r="K478" s="333"/>
      <c r="L478" s="333"/>
      <c r="M478" s="333"/>
      <c r="N478" s="333"/>
    </row>
    <row r="479" spans="3:14" ht="15" customHeight="1">
      <c r="C479" s="333"/>
      <c r="D479" s="333"/>
      <c r="E479" s="333"/>
      <c r="F479" s="333"/>
      <c r="G479" s="333"/>
      <c r="H479" s="333"/>
      <c r="I479" s="333"/>
      <c r="J479" s="333"/>
      <c r="K479" s="333"/>
      <c r="L479" s="333"/>
      <c r="M479" s="333"/>
      <c r="N479" s="333"/>
    </row>
    <row r="480" spans="3:14" ht="15" customHeight="1">
      <c r="C480" s="333"/>
      <c r="D480" s="333"/>
      <c r="E480" s="333"/>
      <c r="F480" s="333"/>
      <c r="G480" s="333"/>
      <c r="H480" s="333"/>
      <c r="I480" s="333"/>
      <c r="J480" s="333"/>
      <c r="K480" s="333"/>
      <c r="L480" s="333"/>
      <c r="M480" s="333"/>
      <c r="N480" s="333"/>
    </row>
    <row r="481" spans="3:14" ht="15" customHeight="1">
      <c r="C481" s="333"/>
      <c r="D481" s="333"/>
      <c r="E481" s="333"/>
      <c r="F481" s="333"/>
      <c r="G481" s="333"/>
      <c r="H481" s="333"/>
      <c r="I481" s="333"/>
      <c r="J481" s="333"/>
      <c r="K481" s="333"/>
      <c r="L481" s="333"/>
      <c r="M481" s="333"/>
      <c r="N481" s="333"/>
    </row>
    <row r="482" spans="3:14" ht="15" customHeight="1">
      <c r="C482" s="333"/>
      <c r="D482" s="333"/>
      <c r="E482" s="333"/>
      <c r="F482" s="333"/>
      <c r="G482" s="333"/>
      <c r="H482" s="333"/>
      <c r="I482" s="333"/>
      <c r="J482" s="333"/>
      <c r="K482" s="333"/>
      <c r="L482" s="333"/>
      <c r="M482" s="333"/>
      <c r="N482" s="333"/>
    </row>
    <row r="483" spans="3:14" ht="15" customHeight="1">
      <c r="C483" s="333"/>
      <c r="D483" s="333"/>
      <c r="E483" s="333"/>
      <c r="F483" s="333"/>
      <c r="G483" s="333"/>
      <c r="H483" s="333"/>
      <c r="I483" s="333"/>
      <c r="J483" s="333"/>
      <c r="K483" s="333"/>
      <c r="L483" s="333"/>
      <c r="M483" s="333"/>
      <c r="N483" s="333"/>
    </row>
    <row r="484" spans="3:14" ht="15" customHeight="1">
      <c r="C484" s="333"/>
      <c r="D484" s="333"/>
      <c r="E484" s="333"/>
      <c r="F484" s="333"/>
      <c r="G484" s="333"/>
      <c r="H484" s="333"/>
      <c r="I484" s="333"/>
      <c r="J484" s="333"/>
      <c r="K484" s="333"/>
      <c r="L484" s="333"/>
      <c r="M484" s="333"/>
      <c r="N484" s="333"/>
    </row>
    <row r="485" spans="3:14" ht="15" customHeight="1">
      <c r="C485" s="333"/>
      <c r="D485" s="333"/>
      <c r="E485" s="333"/>
      <c r="F485" s="333"/>
      <c r="G485" s="333"/>
      <c r="H485" s="333"/>
      <c r="I485" s="333"/>
      <c r="J485" s="333"/>
      <c r="K485" s="333"/>
      <c r="L485" s="333"/>
      <c r="M485" s="333"/>
      <c r="N485" s="333"/>
    </row>
    <row r="486" spans="3:14" ht="15" customHeight="1">
      <c r="C486" s="333"/>
      <c r="D486" s="333"/>
      <c r="E486" s="333"/>
      <c r="F486" s="333"/>
      <c r="G486" s="333"/>
      <c r="H486" s="333"/>
      <c r="I486" s="333"/>
      <c r="J486" s="333"/>
      <c r="K486" s="333"/>
      <c r="L486" s="333"/>
      <c r="M486" s="333"/>
      <c r="N486" s="333"/>
    </row>
    <row r="487" spans="3:14" ht="15" customHeight="1">
      <c r="C487" s="333"/>
      <c r="D487" s="333"/>
      <c r="E487" s="333"/>
      <c r="F487" s="333"/>
      <c r="G487" s="333"/>
      <c r="H487" s="333"/>
      <c r="I487" s="333"/>
      <c r="J487" s="333"/>
      <c r="K487" s="333"/>
      <c r="L487" s="333"/>
      <c r="M487" s="333"/>
      <c r="N487" s="333"/>
    </row>
    <row r="488" spans="3:14" ht="15" customHeight="1">
      <c r="C488" s="333"/>
      <c r="D488" s="333"/>
      <c r="E488" s="333"/>
      <c r="F488" s="333"/>
      <c r="G488" s="333"/>
      <c r="H488" s="333"/>
      <c r="I488" s="333"/>
      <c r="J488" s="333"/>
      <c r="K488" s="333"/>
      <c r="L488" s="333"/>
      <c r="M488" s="333"/>
      <c r="N488" s="333"/>
    </row>
    <row r="489" spans="3:14" ht="15" customHeight="1">
      <c r="C489" s="333"/>
      <c r="D489" s="333"/>
      <c r="E489" s="333"/>
      <c r="F489" s="333"/>
      <c r="G489" s="333"/>
      <c r="H489" s="333"/>
      <c r="I489" s="333"/>
      <c r="J489" s="333"/>
      <c r="K489" s="333"/>
      <c r="L489" s="333"/>
      <c r="M489" s="333"/>
      <c r="N489" s="333"/>
    </row>
    <row r="490" spans="3:14" ht="15" customHeight="1">
      <c r="C490" s="333"/>
      <c r="D490" s="333"/>
      <c r="E490" s="333"/>
      <c r="F490" s="333"/>
      <c r="G490" s="333"/>
      <c r="H490" s="333"/>
      <c r="I490" s="333"/>
      <c r="J490" s="333"/>
      <c r="K490" s="333"/>
      <c r="L490" s="333"/>
      <c r="M490" s="333"/>
      <c r="N490" s="333"/>
    </row>
    <row r="491" spans="3:14" ht="15" customHeight="1">
      <c r="C491" s="333"/>
      <c r="D491" s="333"/>
      <c r="E491" s="333"/>
      <c r="F491" s="333"/>
      <c r="G491" s="333"/>
      <c r="H491" s="333"/>
      <c r="I491" s="333"/>
      <c r="J491" s="333"/>
      <c r="K491" s="333"/>
      <c r="L491" s="333"/>
      <c r="M491" s="333"/>
      <c r="N491" s="333"/>
    </row>
    <row r="492" spans="3:14" ht="15" customHeight="1">
      <c r="C492" s="333"/>
      <c r="D492" s="333"/>
      <c r="E492" s="333"/>
      <c r="F492" s="333"/>
      <c r="G492" s="333"/>
      <c r="H492" s="333"/>
      <c r="I492" s="333"/>
      <c r="J492" s="333"/>
      <c r="K492" s="333"/>
      <c r="L492" s="333"/>
      <c r="M492" s="333"/>
      <c r="N492" s="333"/>
    </row>
    <row r="493" spans="3:14" ht="15" customHeight="1">
      <c r="C493" s="333"/>
      <c r="D493" s="333"/>
      <c r="E493" s="333"/>
      <c r="F493" s="333"/>
      <c r="G493" s="333"/>
      <c r="H493" s="333"/>
      <c r="I493" s="333"/>
      <c r="J493" s="333"/>
      <c r="K493" s="333"/>
      <c r="L493" s="333"/>
      <c r="M493" s="333"/>
      <c r="N493" s="333"/>
    </row>
    <row r="494" spans="3:14" ht="15" customHeight="1">
      <c r="C494" s="333"/>
      <c r="D494" s="333"/>
      <c r="E494" s="333"/>
      <c r="F494" s="333"/>
      <c r="G494" s="333"/>
      <c r="H494" s="333"/>
      <c r="I494" s="333"/>
      <c r="J494" s="333"/>
      <c r="K494" s="333"/>
      <c r="L494" s="333"/>
      <c r="M494" s="333"/>
      <c r="N494" s="333"/>
    </row>
    <row r="495" spans="3:14" ht="15" customHeight="1">
      <c r="C495" s="333"/>
      <c r="D495" s="333"/>
      <c r="E495" s="333"/>
      <c r="F495" s="333"/>
      <c r="G495" s="333"/>
      <c r="H495" s="333"/>
      <c r="I495" s="333"/>
      <c r="J495" s="333"/>
      <c r="K495" s="333"/>
      <c r="L495" s="333"/>
      <c r="M495" s="333"/>
      <c r="N495" s="333"/>
    </row>
    <row r="496" spans="3:14" ht="15" customHeight="1">
      <c r="C496" s="333"/>
      <c r="D496" s="333"/>
      <c r="E496" s="333"/>
      <c r="F496" s="333"/>
      <c r="G496" s="333"/>
      <c r="H496" s="333"/>
      <c r="I496" s="333"/>
      <c r="J496" s="333"/>
      <c r="K496" s="333"/>
      <c r="L496" s="333"/>
      <c r="M496" s="333"/>
      <c r="N496" s="333"/>
    </row>
    <row r="497" spans="3:14" ht="15" customHeight="1">
      <c r="C497" s="333"/>
      <c r="D497" s="333"/>
      <c r="E497" s="333"/>
      <c r="F497" s="333"/>
      <c r="G497" s="333"/>
      <c r="H497" s="333"/>
      <c r="I497" s="333"/>
      <c r="J497" s="333"/>
      <c r="K497" s="333"/>
      <c r="L497" s="333"/>
      <c r="M497" s="333"/>
      <c r="N497" s="333"/>
    </row>
    <row r="498" spans="3:14" ht="15" customHeight="1">
      <c r="C498" s="333"/>
      <c r="D498" s="333"/>
      <c r="E498" s="333"/>
      <c r="F498" s="333"/>
      <c r="G498" s="333"/>
      <c r="H498" s="333"/>
      <c r="I498" s="333"/>
      <c r="J498" s="333"/>
      <c r="K498" s="333"/>
      <c r="L498" s="333"/>
      <c r="M498" s="333"/>
      <c r="N498" s="333"/>
    </row>
    <row r="499" spans="3:14" ht="15" customHeight="1">
      <c r="C499" s="333"/>
      <c r="D499" s="333"/>
      <c r="E499" s="333"/>
      <c r="F499" s="333"/>
      <c r="G499" s="333"/>
      <c r="H499" s="333"/>
      <c r="I499" s="333"/>
      <c r="J499" s="333"/>
      <c r="K499" s="333"/>
      <c r="L499" s="333"/>
      <c r="M499" s="333"/>
      <c r="N499" s="333"/>
    </row>
    <row r="500" spans="3:14" ht="15" customHeight="1">
      <c r="C500" s="333"/>
      <c r="D500" s="333"/>
      <c r="E500" s="333"/>
      <c r="F500" s="333"/>
      <c r="G500" s="333"/>
      <c r="H500" s="333"/>
      <c r="I500" s="333"/>
      <c r="J500" s="333"/>
      <c r="K500" s="333"/>
      <c r="L500" s="333"/>
      <c r="M500" s="333"/>
      <c r="N500" s="333"/>
    </row>
    <row r="501" spans="3:14" ht="15" customHeight="1">
      <c r="C501" s="333"/>
      <c r="D501" s="333"/>
      <c r="E501" s="333"/>
      <c r="F501" s="333"/>
      <c r="G501" s="333"/>
      <c r="H501" s="333"/>
      <c r="I501" s="333"/>
      <c r="J501" s="333"/>
      <c r="K501" s="333"/>
      <c r="L501" s="333"/>
      <c r="M501" s="333"/>
      <c r="N501" s="333"/>
    </row>
    <row r="502" spans="3:14" ht="15" customHeight="1">
      <c r="C502" s="333"/>
      <c r="D502" s="333"/>
      <c r="E502" s="333"/>
      <c r="F502" s="333"/>
      <c r="G502" s="333"/>
      <c r="H502" s="333"/>
      <c r="I502" s="333"/>
      <c r="J502" s="333"/>
      <c r="K502" s="333"/>
      <c r="L502" s="333"/>
      <c r="M502" s="333"/>
      <c r="N502" s="333"/>
    </row>
    <row r="503" spans="3:14" ht="15" customHeight="1">
      <c r="C503" s="333"/>
      <c r="D503" s="333"/>
      <c r="E503" s="333"/>
      <c r="F503" s="333"/>
      <c r="G503" s="333"/>
      <c r="H503" s="333"/>
      <c r="I503" s="333"/>
      <c r="J503" s="333"/>
      <c r="K503" s="333"/>
      <c r="L503" s="333"/>
      <c r="M503" s="333"/>
      <c r="N503" s="333"/>
    </row>
    <row r="504" spans="3:14" ht="15" customHeight="1">
      <c r="C504" s="333"/>
      <c r="D504" s="333"/>
      <c r="E504" s="333"/>
      <c r="F504" s="333"/>
      <c r="G504" s="333"/>
      <c r="H504" s="333"/>
      <c r="I504" s="333"/>
      <c r="J504" s="333"/>
      <c r="K504" s="333"/>
      <c r="L504" s="333"/>
      <c r="M504" s="333"/>
      <c r="N504" s="333"/>
    </row>
    <row r="505" spans="3:14" ht="15" customHeight="1">
      <c r="C505" s="333"/>
      <c r="D505" s="333"/>
      <c r="E505" s="333"/>
      <c r="F505" s="333"/>
      <c r="G505" s="333"/>
      <c r="H505" s="333"/>
      <c r="I505" s="333"/>
      <c r="J505" s="333"/>
      <c r="K505" s="333"/>
      <c r="L505" s="333"/>
      <c r="M505" s="333"/>
      <c r="N505" s="333"/>
    </row>
    <row r="506" spans="3:14" ht="15" customHeight="1">
      <c r="C506" s="333"/>
      <c r="D506" s="333"/>
      <c r="E506" s="333"/>
      <c r="F506" s="333"/>
      <c r="G506" s="333"/>
      <c r="H506" s="333"/>
      <c r="I506" s="333"/>
      <c r="J506" s="333"/>
      <c r="K506" s="333"/>
      <c r="L506" s="333"/>
      <c r="M506" s="333"/>
      <c r="N506" s="333"/>
    </row>
    <row r="507" spans="3:14" ht="15" customHeight="1">
      <c r="C507" s="333"/>
      <c r="D507" s="333"/>
      <c r="E507" s="333"/>
      <c r="F507" s="333"/>
      <c r="G507" s="333"/>
      <c r="H507" s="333"/>
      <c r="I507" s="333"/>
      <c r="J507" s="333"/>
      <c r="K507" s="333"/>
      <c r="L507" s="333"/>
      <c r="M507" s="333"/>
      <c r="N507" s="333"/>
    </row>
    <row r="508" spans="3:14" ht="15" customHeight="1">
      <c r="C508" s="333"/>
      <c r="D508" s="333"/>
      <c r="E508" s="333"/>
      <c r="F508" s="333"/>
      <c r="G508" s="333"/>
      <c r="H508" s="333"/>
      <c r="I508" s="333"/>
      <c r="J508" s="333"/>
      <c r="K508" s="333"/>
      <c r="L508" s="333"/>
      <c r="M508" s="333"/>
      <c r="N508" s="333"/>
    </row>
    <row r="509" spans="3:14" ht="15" customHeight="1">
      <c r="C509" s="333"/>
      <c r="D509" s="333"/>
      <c r="E509" s="333"/>
      <c r="F509" s="333"/>
      <c r="G509" s="333"/>
      <c r="H509" s="333"/>
      <c r="I509" s="333"/>
      <c r="J509" s="333"/>
      <c r="K509" s="333"/>
      <c r="L509" s="333"/>
      <c r="M509" s="333"/>
      <c r="N509" s="333"/>
    </row>
    <row r="510" spans="3:14" ht="15" customHeight="1">
      <c r="C510" s="333"/>
      <c r="D510" s="333"/>
      <c r="E510" s="333"/>
      <c r="F510" s="333"/>
      <c r="G510" s="333"/>
      <c r="H510" s="333"/>
      <c r="I510" s="333"/>
      <c r="J510" s="333"/>
      <c r="K510" s="333"/>
      <c r="L510" s="333"/>
      <c r="M510" s="333"/>
      <c r="N510" s="333"/>
    </row>
    <row r="511" spans="3:14" ht="15" customHeight="1">
      <c r="C511" s="333"/>
      <c r="D511" s="333"/>
      <c r="E511" s="333"/>
      <c r="F511" s="333"/>
      <c r="G511" s="333"/>
      <c r="H511" s="333"/>
      <c r="I511" s="333"/>
      <c r="J511" s="333"/>
      <c r="K511" s="333"/>
      <c r="L511" s="333"/>
      <c r="M511" s="333"/>
      <c r="N511" s="333"/>
    </row>
    <row r="512" spans="3:14" ht="15" customHeight="1">
      <c r="C512" s="333"/>
      <c r="D512" s="333"/>
      <c r="E512" s="333"/>
      <c r="F512" s="333"/>
      <c r="G512" s="333"/>
      <c r="H512" s="333"/>
      <c r="I512" s="333"/>
      <c r="J512" s="333"/>
      <c r="K512" s="333"/>
      <c r="L512" s="333"/>
      <c r="M512" s="333"/>
      <c r="N512" s="333"/>
    </row>
    <row r="513" spans="3:14" ht="15" customHeight="1">
      <c r="C513" s="333"/>
      <c r="D513" s="333"/>
      <c r="E513" s="333"/>
      <c r="F513" s="333"/>
      <c r="G513" s="333"/>
      <c r="H513" s="333"/>
      <c r="I513" s="333"/>
      <c r="J513" s="333"/>
      <c r="K513" s="333"/>
      <c r="L513" s="333"/>
      <c r="M513" s="333"/>
      <c r="N513" s="333"/>
    </row>
    <row r="514" spans="3:14" ht="15" customHeight="1">
      <c r="C514" s="333"/>
      <c r="D514" s="333"/>
      <c r="E514" s="333"/>
      <c r="F514" s="333"/>
      <c r="G514" s="333"/>
      <c r="H514" s="333"/>
      <c r="I514" s="333"/>
      <c r="J514" s="333"/>
      <c r="K514" s="333"/>
      <c r="L514" s="333"/>
      <c r="M514" s="333"/>
      <c r="N514" s="333"/>
    </row>
    <row r="515" spans="3:14" ht="15" customHeight="1">
      <c r="C515" s="333"/>
      <c r="D515" s="333"/>
      <c r="E515" s="333"/>
      <c r="F515" s="333"/>
      <c r="G515" s="333"/>
      <c r="H515" s="333"/>
      <c r="I515" s="333"/>
      <c r="J515" s="333"/>
      <c r="K515" s="333"/>
      <c r="L515" s="333"/>
      <c r="M515" s="333"/>
      <c r="N515" s="333"/>
    </row>
    <row r="516" spans="3:14" ht="15" customHeight="1">
      <c r="C516" s="333"/>
      <c r="D516" s="333"/>
      <c r="E516" s="333"/>
      <c r="F516" s="333"/>
      <c r="G516" s="333"/>
      <c r="H516" s="333"/>
      <c r="I516" s="333"/>
      <c r="J516" s="333"/>
      <c r="K516" s="333"/>
      <c r="L516" s="333"/>
      <c r="M516" s="333"/>
      <c r="N516" s="333"/>
    </row>
    <row r="517" spans="3:14" ht="15" customHeight="1">
      <c r="C517" s="333"/>
      <c r="D517" s="333"/>
      <c r="E517" s="333"/>
      <c r="F517" s="333"/>
      <c r="G517" s="333"/>
      <c r="H517" s="333"/>
      <c r="I517" s="333"/>
      <c r="J517" s="333"/>
      <c r="K517" s="333"/>
      <c r="L517" s="333"/>
      <c r="M517" s="333"/>
      <c r="N517" s="333"/>
    </row>
    <row r="518" spans="3:14" ht="15" customHeight="1">
      <c r="C518" s="333"/>
      <c r="D518" s="333"/>
      <c r="E518" s="333"/>
      <c r="F518" s="333"/>
      <c r="G518" s="333"/>
      <c r="H518" s="333"/>
      <c r="I518" s="333"/>
      <c r="J518" s="333"/>
      <c r="K518" s="333"/>
      <c r="L518" s="333"/>
      <c r="M518" s="333"/>
      <c r="N518" s="333"/>
    </row>
    <row r="519" spans="3:14" ht="15" customHeight="1">
      <c r="C519" s="333"/>
      <c r="D519" s="333"/>
      <c r="E519" s="333"/>
      <c r="F519" s="333"/>
      <c r="G519" s="333"/>
      <c r="H519" s="333"/>
      <c r="I519" s="333"/>
      <c r="J519" s="333"/>
      <c r="K519" s="333"/>
      <c r="L519" s="333"/>
      <c r="M519" s="333"/>
      <c r="N519" s="333"/>
    </row>
    <row r="520" spans="3:14" ht="15" customHeight="1">
      <c r="C520" s="333"/>
      <c r="D520" s="333"/>
      <c r="E520" s="333"/>
      <c r="F520" s="333"/>
      <c r="G520" s="333"/>
      <c r="H520" s="333"/>
      <c r="I520" s="333"/>
      <c r="J520" s="333"/>
      <c r="K520" s="333"/>
      <c r="L520" s="333"/>
      <c r="M520" s="333"/>
      <c r="N520" s="333"/>
    </row>
    <row r="521" spans="3:14" ht="15" customHeight="1">
      <c r="C521" s="333"/>
      <c r="D521" s="333"/>
      <c r="E521" s="333"/>
      <c r="F521" s="333"/>
      <c r="G521" s="333"/>
      <c r="H521" s="333"/>
      <c r="I521" s="333"/>
      <c r="J521" s="333"/>
      <c r="K521" s="333"/>
      <c r="L521" s="333"/>
      <c r="M521" s="333"/>
      <c r="N521" s="333"/>
    </row>
    <row r="522" spans="3:14" ht="15" customHeight="1">
      <c r="C522" s="333"/>
      <c r="D522" s="333"/>
      <c r="E522" s="333"/>
      <c r="F522" s="333"/>
      <c r="G522" s="333"/>
      <c r="H522" s="333"/>
      <c r="I522" s="333"/>
      <c r="J522" s="333"/>
      <c r="K522" s="333"/>
      <c r="L522" s="333"/>
      <c r="M522" s="333"/>
      <c r="N522" s="333"/>
    </row>
    <row r="523" spans="3:14" ht="15" customHeight="1">
      <c r="C523" s="333"/>
      <c r="D523" s="333"/>
      <c r="E523" s="333"/>
      <c r="F523" s="333"/>
      <c r="G523" s="333"/>
      <c r="H523" s="333"/>
      <c r="I523" s="333"/>
      <c r="J523" s="333"/>
      <c r="K523" s="333"/>
      <c r="L523" s="333"/>
      <c r="M523" s="333"/>
      <c r="N523" s="333"/>
    </row>
    <row r="524" spans="3:14" ht="15" customHeight="1">
      <c r="C524" s="333"/>
      <c r="D524" s="333"/>
      <c r="E524" s="333"/>
      <c r="F524" s="333"/>
      <c r="G524" s="333"/>
      <c r="H524" s="333"/>
      <c r="I524" s="333"/>
      <c r="J524" s="333"/>
      <c r="K524" s="333"/>
      <c r="L524" s="333"/>
      <c r="M524" s="333"/>
      <c r="N524" s="333"/>
    </row>
    <row r="525" spans="3:14" ht="15" customHeight="1">
      <c r="C525" s="333"/>
      <c r="D525" s="333"/>
      <c r="E525" s="333"/>
      <c r="F525" s="333"/>
      <c r="G525" s="333"/>
      <c r="H525" s="333"/>
      <c r="I525" s="333"/>
      <c r="J525" s="333"/>
      <c r="K525" s="333"/>
      <c r="L525" s="333"/>
      <c r="M525" s="333"/>
      <c r="N525" s="333"/>
    </row>
    <row r="526" spans="3:14" ht="15" customHeight="1">
      <c r="C526" s="333"/>
      <c r="D526" s="333"/>
      <c r="E526" s="333"/>
      <c r="F526" s="333"/>
      <c r="G526" s="333"/>
      <c r="H526" s="333"/>
      <c r="I526" s="333"/>
      <c r="J526" s="333"/>
      <c r="K526" s="333"/>
      <c r="L526" s="333"/>
      <c r="M526" s="333"/>
      <c r="N526" s="333"/>
    </row>
    <row r="527" spans="3:14" ht="15" customHeight="1">
      <c r="C527" s="333"/>
      <c r="D527" s="333"/>
      <c r="E527" s="333"/>
      <c r="F527" s="333"/>
      <c r="G527" s="333"/>
      <c r="H527" s="333"/>
      <c r="I527" s="333"/>
      <c r="J527" s="333"/>
      <c r="K527" s="333"/>
      <c r="L527" s="333"/>
      <c r="M527" s="333"/>
      <c r="N527" s="333"/>
    </row>
    <row r="528" spans="3:14" ht="15" customHeight="1">
      <c r="C528" s="333"/>
      <c r="D528" s="333"/>
      <c r="E528" s="333"/>
      <c r="F528" s="333"/>
      <c r="G528" s="333"/>
      <c r="H528" s="333"/>
      <c r="I528" s="333"/>
      <c r="J528" s="333"/>
      <c r="K528" s="333"/>
      <c r="L528" s="333"/>
      <c r="M528" s="333"/>
      <c r="N528" s="333"/>
    </row>
    <row r="529" spans="3:14" ht="15" customHeight="1">
      <c r="C529" s="333"/>
      <c r="D529" s="333"/>
      <c r="E529" s="333"/>
      <c r="F529" s="333"/>
      <c r="G529" s="333"/>
      <c r="H529" s="333"/>
      <c r="I529" s="333"/>
      <c r="J529" s="333"/>
      <c r="K529" s="333"/>
      <c r="L529" s="333"/>
      <c r="M529" s="333"/>
      <c r="N529" s="333"/>
    </row>
    <row r="530" spans="3:14" ht="15" customHeight="1">
      <c r="C530" s="333"/>
      <c r="D530" s="333"/>
      <c r="E530" s="333"/>
      <c r="F530" s="333"/>
      <c r="G530" s="333"/>
      <c r="H530" s="333"/>
      <c r="I530" s="333"/>
      <c r="J530" s="333"/>
      <c r="K530" s="333"/>
      <c r="L530" s="333"/>
      <c r="M530" s="333"/>
      <c r="N530" s="333"/>
    </row>
    <row r="531" spans="3:14" ht="15" customHeight="1"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333"/>
    </row>
    <row r="532" spans="3:14" ht="15" customHeight="1">
      <c r="C532" s="333"/>
      <c r="D532" s="333"/>
      <c r="E532" s="333"/>
      <c r="F532" s="333"/>
      <c r="G532" s="333"/>
      <c r="H532" s="333"/>
      <c r="I532" s="333"/>
      <c r="J532" s="333"/>
      <c r="K532" s="333"/>
      <c r="L532" s="333"/>
      <c r="M532" s="333"/>
      <c r="N532" s="333"/>
    </row>
    <row r="533" spans="3:14" ht="15" customHeight="1">
      <c r="C533" s="333"/>
      <c r="D533" s="333"/>
      <c r="E533" s="333"/>
      <c r="F533" s="333"/>
      <c r="G533" s="333"/>
      <c r="H533" s="333"/>
      <c r="I533" s="333"/>
      <c r="J533" s="333"/>
      <c r="K533" s="333"/>
      <c r="L533" s="333"/>
      <c r="M533" s="333"/>
      <c r="N533" s="333"/>
    </row>
    <row r="534" spans="3:14" ht="15" customHeight="1">
      <c r="C534" s="333"/>
      <c r="D534" s="333"/>
      <c r="E534" s="333"/>
      <c r="F534" s="333"/>
      <c r="G534" s="333"/>
      <c r="H534" s="333"/>
      <c r="I534" s="333"/>
      <c r="J534" s="333"/>
      <c r="K534" s="333"/>
      <c r="L534" s="333"/>
      <c r="M534" s="333"/>
      <c r="N534" s="333"/>
    </row>
    <row r="535" spans="3:14" ht="15" customHeight="1">
      <c r="C535" s="333"/>
      <c r="D535" s="333"/>
      <c r="E535" s="333"/>
      <c r="F535" s="333"/>
      <c r="G535" s="333"/>
      <c r="H535" s="333"/>
      <c r="I535" s="333"/>
      <c r="J535" s="333"/>
      <c r="K535" s="333"/>
      <c r="L535" s="333"/>
      <c r="M535" s="333"/>
      <c r="N535" s="333"/>
    </row>
    <row r="536" spans="3:14" ht="15" customHeight="1"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333"/>
    </row>
    <row r="537" spans="3:14" ht="15" customHeight="1">
      <c r="C537" s="333"/>
      <c r="D537" s="333"/>
      <c r="E537" s="333"/>
      <c r="F537" s="333"/>
      <c r="G537" s="333"/>
      <c r="H537" s="333"/>
      <c r="I537" s="333"/>
      <c r="J537" s="333"/>
      <c r="K537" s="333"/>
      <c r="L537" s="333"/>
      <c r="M537" s="333"/>
      <c r="N537" s="333"/>
    </row>
    <row r="538" spans="3:14" ht="15" customHeight="1"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</row>
    <row r="539" spans="3:14" ht="15" customHeight="1">
      <c r="C539" s="333"/>
      <c r="D539" s="333"/>
      <c r="E539" s="333"/>
      <c r="F539" s="333"/>
      <c r="G539" s="333"/>
      <c r="H539" s="333"/>
      <c r="I539" s="333"/>
      <c r="J539" s="333"/>
      <c r="K539" s="333"/>
      <c r="L539" s="333"/>
      <c r="M539" s="333"/>
      <c r="N539" s="333"/>
    </row>
    <row r="540" spans="3:14" ht="15" customHeight="1"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  <c r="N540" s="333"/>
    </row>
    <row r="541" spans="3:14" ht="15" customHeight="1">
      <c r="C541" s="333"/>
      <c r="D541" s="333"/>
      <c r="E541" s="333"/>
      <c r="F541" s="333"/>
      <c r="G541" s="333"/>
      <c r="H541" s="333"/>
      <c r="I541" s="333"/>
      <c r="J541" s="333"/>
      <c r="K541" s="333"/>
      <c r="L541" s="333"/>
      <c r="M541" s="333"/>
      <c r="N541" s="333"/>
    </row>
    <row r="542" spans="3:14" ht="15" customHeight="1">
      <c r="C542" s="333"/>
      <c r="D542" s="333"/>
      <c r="E542" s="333"/>
      <c r="F542" s="333"/>
      <c r="G542" s="333"/>
      <c r="H542" s="333"/>
      <c r="I542" s="333"/>
      <c r="J542" s="333"/>
      <c r="K542" s="333"/>
      <c r="L542" s="333"/>
      <c r="M542" s="333"/>
      <c r="N542" s="333"/>
    </row>
    <row r="543" spans="3:14" ht="15" customHeight="1">
      <c r="C543" s="333"/>
      <c r="D543" s="333"/>
      <c r="E543" s="333"/>
      <c r="F543" s="333"/>
      <c r="G543" s="333"/>
      <c r="H543" s="333"/>
      <c r="I543" s="333"/>
      <c r="J543" s="333"/>
      <c r="K543" s="333"/>
      <c r="L543" s="333"/>
      <c r="M543" s="333"/>
      <c r="N543" s="333"/>
    </row>
    <row r="544" spans="3:14" ht="15" customHeight="1">
      <c r="C544" s="333"/>
      <c r="D544" s="333"/>
      <c r="E544" s="333"/>
      <c r="F544" s="333"/>
      <c r="G544" s="333"/>
      <c r="H544" s="333"/>
      <c r="I544" s="333"/>
      <c r="J544" s="333"/>
      <c r="K544" s="333"/>
      <c r="L544" s="333"/>
      <c r="M544" s="333"/>
      <c r="N544" s="333"/>
    </row>
    <row r="545" spans="3:14" ht="15" customHeight="1">
      <c r="C545" s="333"/>
      <c r="D545" s="333"/>
      <c r="E545" s="333"/>
      <c r="F545" s="333"/>
      <c r="G545" s="333"/>
      <c r="H545" s="333"/>
      <c r="I545" s="333"/>
      <c r="J545" s="333"/>
      <c r="K545" s="333"/>
      <c r="L545" s="333"/>
      <c r="M545" s="333"/>
      <c r="N545" s="333"/>
    </row>
    <row r="546" spans="3:14" ht="15" customHeight="1">
      <c r="C546" s="333"/>
      <c r="D546" s="333"/>
      <c r="E546" s="333"/>
      <c r="F546" s="333"/>
      <c r="G546" s="333"/>
      <c r="H546" s="333"/>
      <c r="I546" s="333"/>
      <c r="J546" s="333"/>
      <c r="K546" s="333"/>
      <c r="L546" s="333"/>
      <c r="M546" s="333"/>
      <c r="N546" s="333"/>
    </row>
    <row r="547" spans="3:14" ht="15" customHeight="1">
      <c r="C547" s="333"/>
      <c r="D547" s="333"/>
      <c r="E547" s="333"/>
      <c r="F547" s="333"/>
      <c r="G547" s="333"/>
      <c r="H547" s="333"/>
      <c r="I547" s="333"/>
      <c r="J547" s="333"/>
      <c r="K547" s="333"/>
      <c r="L547" s="333"/>
      <c r="M547" s="333"/>
      <c r="N547" s="333"/>
    </row>
    <row r="548" spans="3:14" ht="15" customHeight="1">
      <c r="C548" s="333"/>
      <c r="D548" s="333"/>
      <c r="E548" s="333"/>
      <c r="F548" s="333"/>
      <c r="G548" s="333"/>
      <c r="H548" s="333"/>
      <c r="I548" s="333"/>
      <c r="J548" s="333"/>
      <c r="K548" s="333"/>
      <c r="L548" s="333"/>
      <c r="M548" s="333"/>
      <c r="N548" s="333"/>
    </row>
    <row r="549" spans="3:14" ht="15" customHeight="1">
      <c r="C549" s="333"/>
      <c r="D549" s="333"/>
      <c r="E549" s="333"/>
      <c r="F549" s="333"/>
      <c r="G549" s="333"/>
      <c r="H549" s="333"/>
      <c r="I549" s="333"/>
      <c r="J549" s="333"/>
      <c r="K549" s="333"/>
      <c r="L549" s="333"/>
      <c r="M549" s="333"/>
      <c r="N549" s="333"/>
    </row>
    <row r="550" spans="3:14" ht="15" customHeight="1">
      <c r="C550" s="333"/>
      <c r="D550" s="333"/>
      <c r="E550" s="333"/>
      <c r="F550" s="333"/>
      <c r="G550" s="333"/>
      <c r="H550" s="333"/>
      <c r="I550" s="333"/>
      <c r="J550" s="333"/>
      <c r="K550" s="333"/>
      <c r="L550" s="333"/>
      <c r="M550" s="333"/>
      <c r="N550" s="333"/>
    </row>
    <row r="551" spans="3:14" ht="15" customHeight="1">
      <c r="C551" s="333"/>
      <c r="D551" s="333"/>
      <c r="E551" s="333"/>
      <c r="F551" s="333"/>
      <c r="G551" s="333"/>
      <c r="H551" s="333"/>
      <c r="I551" s="333"/>
      <c r="J551" s="333"/>
      <c r="K551" s="333"/>
      <c r="L551" s="333"/>
      <c r="M551" s="333"/>
      <c r="N551" s="333"/>
    </row>
    <row r="552" spans="3:14" ht="15" customHeight="1">
      <c r="C552" s="333"/>
      <c r="D552" s="333"/>
      <c r="E552" s="333"/>
      <c r="F552" s="333"/>
      <c r="G552" s="333"/>
      <c r="H552" s="333"/>
      <c r="I552" s="333"/>
      <c r="J552" s="333"/>
      <c r="K552" s="333"/>
      <c r="L552" s="333"/>
      <c r="M552" s="333"/>
      <c r="N552" s="333"/>
    </row>
    <row r="553" spans="3:14" ht="15" customHeight="1">
      <c r="C553" s="333"/>
      <c r="D553" s="333"/>
      <c r="E553" s="333"/>
      <c r="F553" s="333"/>
      <c r="G553" s="333"/>
      <c r="H553" s="333"/>
      <c r="I553" s="333"/>
      <c r="J553" s="333"/>
      <c r="K553" s="333"/>
      <c r="L553" s="333"/>
      <c r="M553" s="333"/>
      <c r="N553" s="333"/>
    </row>
    <row r="554" spans="3:14" ht="15" customHeight="1">
      <c r="C554" s="333"/>
      <c r="D554" s="333"/>
      <c r="E554" s="333"/>
      <c r="F554" s="333"/>
      <c r="G554" s="333"/>
      <c r="H554" s="333"/>
      <c r="I554" s="333"/>
      <c r="J554" s="333"/>
      <c r="K554" s="333"/>
      <c r="L554" s="333"/>
      <c r="M554" s="333"/>
      <c r="N554" s="333"/>
    </row>
    <row r="555" spans="3:14" ht="15" customHeight="1">
      <c r="C555" s="333"/>
      <c r="D555" s="333"/>
      <c r="E555" s="333"/>
      <c r="F555" s="333"/>
      <c r="G555" s="333"/>
      <c r="H555" s="333"/>
      <c r="I555" s="333"/>
      <c r="J555" s="333"/>
      <c r="K555" s="333"/>
      <c r="L555" s="333"/>
      <c r="M555" s="333"/>
      <c r="N555" s="333"/>
    </row>
    <row r="556" spans="3:14" ht="15" customHeight="1">
      <c r="C556" s="333"/>
      <c r="D556" s="333"/>
      <c r="E556" s="333"/>
      <c r="F556" s="333"/>
      <c r="G556" s="333"/>
      <c r="H556" s="333"/>
      <c r="I556" s="333"/>
      <c r="J556" s="333"/>
      <c r="K556" s="333"/>
      <c r="L556" s="333"/>
      <c r="M556" s="333"/>
      <c r="N556" s="333"/>
    </row>
    <row r="557" spans="3:14" ht="15" customHeight="1">
      <c r="C557" s="333"/>
      <c r="D557" s="333"/>
      <c r="E557" s="333"/>
      <c r="F557" s="333"/>
      <c r="G557" s="333"/>
      <c r="H557" s="333"/>
      <c r="I557" s="333"/>
      <c r="J557" s="333"/>
      <c r="K557" s="333"/>
      <c r="L557" s="333"/>
      <c r="M557" s="333"/>
      <c r="N557" s="333"/>
    </row>
    <row r="558" spans="3:14" ht="15" customHeight="1">
      <c r="C558" s="333"/>
      <c r="D558" s="333"/>
      <c r="E558" s="333"/>
      <c r="F558" s="333"/>
      <c r="G558" s="333"/>
      <c r="H558" s="333"/>
      <c r="I558" s="333"/>
      <c r="J558" s="333"/>
      <c r="K558" s="333"/>
      <c r="L558" s="333"/>
      <c r="M558" s="333"/>
      <c r="N558" s="333"/>
    </row>
    <row r="559" spans="3:14" ht="15" customHeight="1">
      <c r="C559" s="333"/>
      <c r="D559" s="333"/>
      <c r="E559" s="333"/>
      <c r="F559" s="333"/>
      <c r="G559" s="333"/>
      <c r="H559" s="333"/>
      <c r="I559" s="333"/>
      <c r="J559" s="333"/>
      <c r="K559" s="333"/>
      <c r="L559" s="333"/>
      <c r="M559" s="333"/>
      <c r="N559" s="333"/>
    </row>
    <row r="560" spans="3:14" ht="15" customHeight="1">
      <c r="C560" s="333"/>
      <c r="D560" s="333"/>
      <c r="E560" s="333"/>
      <c r="F560" s="333"/>
      <c r="G560" s="333"/>
      <c r="H560" s="333"/>
      <c r="I560" s="333"/>
      <c r="J560" s="333"/>
      <c r="K560" s="333"/>
      <c r="L560" s="333"/>
      <c r="M560" s="333"/>
      <c r="N560" s="333"/>
    </row>
    <row r="561" spans="3:14" ht="15" customHeight="1">
      <c r="C561" s="333"/>
      <c r="D561" s="333"/>
      <c r="E561" s="333"/>
      <c r="F561" s="333"/>
      <c r="G561" s="333"/>
      <c r="H561" s="333"/>
      <c r="I561" s="333"/>
      <c r="J561" s="333"/>
      <c r="K561" s="333"/>
      <c r="L561" s="333"/>
      <c r="M561" s="333"/>
      <c r="N561" s="333"/>
    </row>
    <row r="562" spans="3:14" ht="15" customHeight="1">
      <c r="C562" s="333"/>
      <c r="D562" s="333"/>
      <c r="E562" s="333"/>
      <c r="F562" s="333"/>
      <c r="G562" s="333"/>
      <c r="H562" s="333"/>
      <c r="I562" s="333"/>
      <c r="J562" s="333"/>
      <c r="K562" s="333"/>
      <c r="L562" s="333"/>
      <c r="M562" s="333"/>
      <c r="N562" s="333"/>
    </row>
    <row r="563" spans="3:14" ht="15" customHeight="1">
      <c r="C563" s="333"/>
      <c r="D563" s="333"/>
      <c r="E563" s="333"/>
      <c r="F563" s="333"/>
      <c r="G563" s="333"/>
      <c r="H563" s="333"/>
      <c r="I563" s="333"/>
      <c r="J563" s="333"/>
      <c r="K563" s="333"/>
      <c r="L563" s="333"/>
      <c r="M563" s="333"/>
      <c r="N563" s="333"/>
    </row>
    <row r="564" spans="3:14" ht="15" customHeight="1">
      <c r="C564" s="333"/>
      <c r="D564" s="333"/>
      <c r="E564" s="333"/>
      <c r="F564" s="333"/>
      <c r="G564" s="333"/>
      <c r="H564" s="333"/>
      <c r="I564" s="333"/>
      <c r="J564" s="333"/>
      <c r="K564" s="333"/>
      <c r="L564" s="333"/>
      <c r="M564" s="333"/>
      <c r="N564" s="333"/>
    </row>
    <row r="565" spans="3:14" ht="15" customHeight="1">
      <c r="C565" s="333"/>
      <c r="D565" s="333"/>
      <c r="E565" s="333"/>
      <c r="F565" s="333"/>
      <c r="G565" s="333"/>
      <c r="H565" s="333"/>
      <c r="I565" s="333"/>
      <c r="J565" s="333"/>
      <c r="K565" s="333"/>
      <c r="L565" s="333"/>
      <c r="M565" s="333"/>
      <c r="N565" s="333"/>
    </row>
    <row r="566" spans="3:14" ht="15" customHeight="1">
      <c r="C566" s="333"/>
      <c r="D566" s="333"/>
      <c r="E566" s="333"/>
      <c r="F566" s="333"/>
      <c r="G566" s="333"/>
      <c r="H566" s="333"/>
      <c r="I566" s="333"/>
      <c r="J566" s="333"/>
      <c r="K566" s="333"/>
      <c r="L566" s="333"/>
      <c r="M566" s="333"/>
      <c r="N566" s="333"/>
    </row>
    <row r="567" spans="3:14" ht="15" customHeight="1">
      <c r="C567" s="333"/>
      <c r="D567" s="333"/>
      <c r="E567" s="333"/>
      <c r="F567" s="333"/>
      <c r="G567" s="333"/>
      <c r="H567" s="333"/>
      <c r="I567" s="333"/>
      <c r="J567" s="333"/>
      <c r="K567" s="333"/>
      <c r="L567" s="333"/>
      <c r="M567" s="333"/>
      <c r="N567" s="333"/>
    </row>
    <row r="568" spans="3:14" ht="15" customHeight="1">
      <c r="C568" s="333"/>
      <c r="D568" s="333"/>
      <c r="E568" s="333"/>
      <c r="F568" s="333"/>
      <c r="G568" s="333"/>
      <c r="H568" s="333"/>
      <c r="I568" s="333"/>
      <c r="J568" s="333"/>
      <c r="K568" s="333"/>
      <c r="L568" s="333"/>
      <c r="M568" s="333"/>
      <c r="N568" s="333"/>
    </row>
    <row r="569" spans="3:14" ht="15" customHeight="1">
      <c r="C569" s="333"/>
      <c r="D569" s="333"/>
      <c r="E569" s="333"/>
      <c r="F569" s="333"/>
      <c r="G569" s="333"/>
      <c r="H569" s="333"/>
      <c r="I569" s="333"/>
      <c r="J569" s="333"/>
      <c r="K569" s="333"/>
      <c r="L569" s="333"/>
      <c r="M569" s="333"/>
      <c r="N569" s="333"/>
    </row>
    <row r="570" spans="3:14" ht="15" customHeight="1">
      <c r="C570" s="333"/>
      <c r="D570" s="333"/>
      <c r="E570" s="333"/>
      <c r="F570" s="333"/>
      <c r="G570" s="333"/>
      <c r="H570" s="333"/>
      <c r="I570" s="333"/>
      <c r="J570" s="333"/>
      <c r="K570" s="333"/>
      <c r="L570" s="333"/>
      <c r="M570" s="333"/>
      <c r="N570" s="333"/>
    </row>
    <row r="571" spans="3:14" ht="15" customHeight="1">
      <c r="C571" s="333"/>
      <c r="D571" s="333"/>
      <c r="E571" s="333"/>
      <c r="F571" s="333"/>
      <c r="G571" s="333"/>
      <c r="H571" s="333"/>
      <c r="I571" s="333"/>
      <c r="J571" s="333"/>
      <c r="K571" s="333"/>
      <c r="L571" s="333"/>
      <c r="M571" s="333"/>
      <c r="N571" s="333"/>
    </row>
    <row r="572" spans="3:14" ht="15" customHeight="1">
      <c r="C572" s="333"/>
      <c r="D572" s="333"/>
      <c r="E572" s="333"/>
      <c r="F572" s="333"/>
      <c r="G572" s="333"/>
      <c r="H572" s="333"/>
      <c r="I572" s="333"/>
      <c r="J572" s="333"/>
      <c r="K572" s="333"/>
      <c r="L572" s="333"/>
      <c r="M572" s="333"/>
      <c r="N572" s="333"/>
    </row>
    <row r="573" spans="3:14" ht="15" customHeight="1">
      <c r="C573" s="333"/>
      <c r="D573" s="333"/>
      <c r="E573" s="333"/>
      <c r="F573" s="333"/>
      <c r="G573" s="333"/>
      <c r="H573" s="333"/>
      <c r="I573" s="333"/>
      <c r="J573" s="333"/>
      <c r="K573" s="333"/>
      <c r="L573" s="333"/>
      <c r="M573" s="333"/>
      <c r="N573" s="333"/>
    </row>
    <row r="574" spans="3:14" ht="15" customHeight="1">
      <c r="C574" s="333"/>
      <c r="D574" s="333"/>
      <c r="E574" s="333"/>
      <c r="F574" s="333"/>
      <c r="G574" s="333"/>
      <c r="H574" s="333"/>
      <c r="I574" s="333"/>
      <c r="J574" s="333"/>
      <c r="K574" s="333"/>
      <c r="L574" s="333"/>
      <c r="M574" s="333"/>
      <c r="N574" s="333"/>
    </row>
    <row r="575" spans="3:14" ht="15" customHeight="1">
      <c r="C575" s="333"/>
      <c r="D575" s="333"/>
      <c r="E575" s="333"/>
      <c r="F575" s="333"/>
      <c r="G575" s="333"/>
      <c r="H575" s="333"/>
      <c r="I575" s="333"/>
      <c r="J575" s="333"/>
      <c r="K575" s="333"/>
      <c r="L575" s="333"/>
      <c r="M575" s="333"/>
      <c r="N575" s="333"/>
    </row>
    <row r="576" spans="3:14" ht="15" customHeight="1">
      <c r="C576" s="333"/>
      <c r="D576" s="333"/>
      <c r="E576" s="333"/>
      <c r="F576" s="333"/>
      <c r="G576" s="333"/>
      <c r="H576" s="333"/>
      <c r="I576" s="333"/>
      <c r="J576" s="333"/>
      <c r="K576" s="333"/>
      <c r="L576" s="333"/>
      <c r="M576" s="333"/>
      <c r="N576" s="333"/>
    </row>
    <row r="577" spans="3:14" ht="15" customHeight="1">
      <c r="C577" s="333"/>
      <c r="D577" s="333"/>
      <c r="E577" s="333"/>
      <c r="F577" s="333"/>
      <c r="G577" s="333"/>
      <c r="H577" s="333"/>
      <c r="I577" s="333"/>
      <c r="J577" s="333"/>
      <c r="K577" s="333"/>
      <c r="L577" s="333"/>
      <c r="M577" s="333"/>
      <c r="N577" s="333"/>
    </row>
    <row r="578" spans="3:14" ht="15" customHeight="1">
      <c r="C578" s="333"/>
      <c r="D578" s="333"/>
      <c r="E578" s="333"/>
      <c r="F578" s="333"/>
      <c r="G578" s="333"/>
      <c r="H578" s="333"/>
      <c r="I578" s="333"/>
      <c r="J578" s="333"/>
      <c r="K578" s="333"/>
      <c r="L578" s="333"/>
      <c r="M578" s="333"/>
      <c r="N578" s="333"/>
    </row>
    <row r="579" spans="3:14" ht="15" customHeight="1">
      <c r="C579" s="333"/>
      <c r="D579" s="333"/>
      <c r="E579" s="333"/>
      <c r="F579" s="333"/>
      <c r="G579" s="333"/>
      <c r="H579" s="333"/>
      <c r="I579" s="333"/>
      <c r="J579" s="333"/>
      <c r="K579" s="333"/>
      <c r="L579" s="333"/>
      <c r="M579" s="333"/>
      <c r="N579" s="333"/>
    </row>
    <row r="580" spans="3:14" ht="15" customHeight="1">
      <c r="C580" s="333"/>
      <c r="D580" s="333"/>
      <c r="E580" s="333"/>
      <c r="F580" s="333"/>
      <c r="G580" s="333"/>
      <c r="H580" s="333"/>
      <c r="I580" s="333"/>
      <c r="J580" s="333"/>
      <c r="K580" s="333"/>
      <c r="L580" s="333"/>
      <c r="M580" s="333"/>
      <c r="N580" s="333"/>
    </row>
    <row r="581" spans="3:14" ht="15" customHeight="1">
      <c r="C581" s="333"/>
      <c r="D581" s="333"/>
      <c r="E581" s="333"/>
      <c r="F581" s="333"/>
      <c r="G581" s="333"/>
      <c r="H581" s="333"/>
      <c r="I581" s="333"/>
      <c r="J581" s="333"/>
      <c r="K581" s="333"/>
      <c r="L581" s="333"/>
      <c r="M581" s="333"/>
      <c r="N581" s="333"/>
    </row>
    <row r="582" spans="3:14" ht="15" customHeight="1">
      <c r="C582" s="333"/>
      <c r="D582" s="333"/>
      <c r="E582" s="333"/>
      <c r="F582" s="333"/>
      <c r="G582" s="333"/>
      <c r="H582" s="333"/>
      <c r="I582" s="333"/>
      <c r="J582" s="333"/>
      <c r="K582" s="333"/>
      <c r="L582" s="333"/>
      <c r="M582" s="333"/>
      <c r="N582" s="333"/>
    </row>
    <row r="583" spans="3:14" ht="15" customHeight="1">
      <c r="C583" s="333"/>
      <c r="D583" s="333"/>
      <c r="E583" s="333"/>
      <c r="F583" s="333"/>
      <c r="G583" s="333"/>
      <c r="H583" s="333"/>
      <c r="I583" s="333"/>
      <c r="J583" s="333"/>
      <c r="K583" s="333"/>
      <c r="L583" s="333"/>
      <c r="M583" s="333"/>
      <c r="N583" s="333"/>
    </row>
    <row r="584" spans="3:14" ht="15" customHeight="1">
      <c r="C584" s="333"/>
      <c r="D584" s="333"/>
      <c r="E584" s="333"/>
      <c r="F584" s="333"/>
      <c r="G584" s="333"/>
      <c r="H584" s="333"/>
      <c r="I584" s="333"/>
      <c r="J584" s="333"/>
      <c r="K584" s="333"/>
      <c r="L584" s="333"/>
      <c r="M584" s="333"/>
      <c r="N584" s="333"/>
    </row>
    <row r="585" spans="3:14" ht="15" customHeight="1">
      <c r="C585" s="333"/>
      <c r="D585" s="333"/>
      <c r="E585" s="333"/>
      <c r="F585" s="333"/>
      <c r="G585" s="333"/>
      <c r="H585" s="333"/>
      <c r="I585" s="333"/>
      <c r="J585" s="333"/>
      <c r="K585" s="333"/>
      <c r="L585" s="333"/>
      <c r="M585" s="333"/>
      <c r="N585" s="333"/>
    </row>
    <row r="586" spans="3:14" ht="15" customHeight="1">
      <c r="C586" s="333"/>
      <c r="D586" s="333"/>
      <c r="E586" s="333"/>
      <c r="F586" s="333"/>
      <c r="G586" s="333"/>
      <c r="H586" s="333"/>
      <c r="I586" s="333"/>
      <c r="J586" s="333"/>
      <c r="K586" s="333"/>
      <c r="L586" s="333"/>
      <c r="M586" s="333"/>
      <c r="N586" s="333"/>
    </row>
    <row r="587" spans="3:14" ht="15" customHeight="1">
      <c r="C587" s="333"/>
      <c r="D587" s="333"/>
      <c r="E587" s="333"/>
      <c r="F587" s="333"/>
      <c r="G587" s="333"/>
      <c r="H587" s="333"/>
      <c r="I587" s="333"/>
      <c r="J587" s="333"/>
      <c r="K587" s="333"/>
      <c r="L587" s="333"/>
      <c r="M587" s="333"/>
      <c r="N587" s="333"/>
    </row>
    <row r="588" spans="3:14" ht="15" customHeight="1">
      <c r="C588" s="333"/>
      <c r="D588" s="333"/>
      <c r="E588" s="333"/>
      <c r="F588" s="333"/>
      <c r="G588" s="333"/>
      <c r="H588" s="333"/>
      <c r="I588" s="333"/>
      <c r="J588" s="333"/>
      <c r="K588" s="333"/>
      <c r="L588" s="333"/>
      <c r="M588" s="333"/>
      <c r="N588" s="333"/>
    </row>
    <row r="589" spans="3:14" ht="15" customHeight="1">
      <c r="C589" s="333"/>
      <c r="D589" s="333"/>
      <c r="E589" s="333"/>
      <c r="F589" s="333"/>
      <c r="G589" s="333"/>
      <c r="H589" s="333"/>
      <c r="I589" s="333"/>
      <c r="J589" s="333"/>
      <c r="K589" s="333"/>
      <c r="L589" s="333"/>
      <c r="M589" s="333"/>
      <c r="N589" s="333"/>
    </row>
    <row r="590" spans="3:14" ht="15" customHeight="1">
      <c r="C590" s="333"/>
      <c r="D590" s="333"/>
      <c r="E590" s="333"/>
      <c r="F590" s="333"/>
      <c r="G590" s="333"/>
      <c r="H590" s="333"/>
      <c r="I590" s="333"/>
      <c r="J590" s="333"/>
      <c r="K590" s="333"/>
      <c r="L590" s="333"/>
      <c r="M590" s="333"/>
      <c r="N590" s="333"/>
    </row>
    <row r="591" spans="3:14" ht="15" customHeight="1">
      <c r="C591" s="333"/>
      <c r="D591" s="333"/>
      <c r="E591" s="333"/>
      <c r="F591" s="333"/>
      <c r="G591" s="333"/>
      <c r="H591" s="333"/>
      <c r="I591" s="333"/>
      <c r="J591" s="333"/>
      <c r="K591" s="333"/>
      <c r="L591" s="333"/>
      <c r="M591" s="333"/>
      <c r="N591" s="333"/>
    </row>
    <row r="592" spans="3:14" ht="15" customHeight="1">
      <c r="C592" s="333"/>
      <c r="D592" s="333"/>
      <c r="E592" s="333"/>
      <c r="F592" s="333"/>
      <c r="G592" s="333"/>
      <c r="H592" s="333"/>
      <c r="I592" s="333"/>
      <c r="J592" s="333"/>
      <c r="K592" s="333"/>
      <c r="L592" s="333"/>
      <c r="M592" s="333"/>
      <c r="N592" s="333"/>
    </row>
    <row r="593" spans="3:14" ht="15" customHeight="1">
      <c r="C593" s="333"/>
      <c r="D593" s="333"/>
      <c r="E593" s="333"/>
      <c r="F593" s="333"/>
      <c r="G593" s="333"/>
      <c r="H593" s="333"/>
      <c r="I593" s="333"/>
      <c r="J593" s="333"/>
      <c r="K593" s="333"/>
      <c r="L593" s="333"/>
      <c r="M593" s="333"/>
      <c r="N593" s="333"/>
    </row>
    <row r="594" spans="3:14" ht="15" customHeight="1">
      <c r="C594" s="333"/>
      <c r="D594" s="333"/>
      <c r="E594" s="333"/>
      <c r="F594" s="333"/>
      <c r="G594" s="333"/>
      <c r="H594" s="333"/>
      <c r="I594" s="333"/>
      <c r="J594" s="333"/>
      <c r="K594" s="333"/>
      <c r="L594" s="333"/>
      <c r="M594" s="333"/>
      <c r="N594" s="333"/>
    </row>
    <row r="595" spans="3:14" ht="15" customHeight="1">
      <c r="C595" s="333"/>
      <c r="D595" s="333"/>
      <c r="E595" s="333"/>
      <c r="F595" s="333"/>
      <c r="G595" s="333"/>
      <c r="H595" s="333"/>
      <c r="I595" s="333"/>
      <c r="J595" s="333"/>
      <c r="K595" s="333"/>
      <c r="L595" s="333"/>
      <c r="M595" s="333"/>
      <c r="N595" s="333"/>
    </row>
    <row r="596" spans="3:14" ht="15" customHeight="1">
      <c r="C596" s="333"/>
      <c r="D596" s="333"/>
      <c r="E596" s="333"/>
      <c r="F596" s="333"/>
      <c r="G596" s="333"/>
      <c r="H596" s="333"/>
      <c r="I596" s="333"/>
      <c r="J596" s="333"/>
      <c r="K596" s="333"/>
      <c r="L596" s="333"/>
      <c r="M596" s="333"/>
      <c r="N596" s="333"/>
    </row>
    <row r="597" spans="3:14" ht="15" customHeight="1">
      <c r="C597" s="333"/>
      <c r="D597" s="333"/>
      <c r="E597" s="333"/>
      <c r="F597" s="333"/>
      <c r="G597" s="333"/>
      <c r="H597" s="333"/>
      <c r="I597" s="333"/>
      <c r="J597" s="333"/>
      <c r="K597" s="333"/>
      <c r="L597" s="333"/>
      <c r="M597" s="333"/>
      <c r="N597" s="333"/>
    </row>
    <row r="598" spans="3:14" ht="15" customHeight="1">
      <c r="C598" s="333"/>
      <c r="D598" s="333"/>
      <c r="E598" s="333"/>
      <c r="F598" s="333"/>
      <c r="G598" s="333"/>
      <c r="H598" s="333"/>
      <c r="I598" s="333"/>
      <c r="J598" s="333"/>
      <c r="K598" s="333"/>
      <c r="L598" s="333"/>
      <c r="M598" s="333"/>
      <c r="N598" s="333"/>
    </row>
    <row r="599" spans="3:14" ht="15" customHeight="1">
      <c r="C599" s="333"/>
      <c r="D599" s="333"/>
      <c r="E599" s="333"/>
      <c r="F599" s="333"/>
      <c r="G599" s="333"/>
      <c r="H599" s="333"/>
      <c r="I599" s="333"/>
      <c r="J599" s="333"/>
      <c r="K599" s="333"/>
      <c r="L599" s="333"/>
      <c r="M599" s="333"/>
      <c r="N599" s="333"/>
    </row>
    <row r="600" spans="3:14" ht="15" customHeight="1">
      <c r="C600" s="333"/>
      <c r="D600" s="333"/>
      <c r="E600" s="333"/>
      <c r="F600" s="333"/>
      <c r="G600" s="333"/>
      <c r="H600" s="333"/>
      <c r="I600" s="333"/>
      <c r="J600" s="333"/>
      <c r="K600" s="333"/>
      <c r="L600" s="333"/>
      <c r="M600" s="333"/>
      <c r="N600" s="333"/>
    </row>
    <row r="601" spans="3:14" ht="15" customHeight="1">
      <c r="C601" s="333"/>
      <c r="D601" s="333"/>
      <c r="E601" s="333"/>
      <c r="F601" s="333"/>
      <c r="G601" s="333"/>
      <c r="H601" s="333"/>
      <c r="I601" s="333"/>
      <c r="J601" s="333"/>
      <c r="K601" s="333"/>
      <c r="L601" s="333"/>
      <c r="M601" s="333"/>
      <c r="N601" s="333"/>
    </row>
    <row r="602" spans="3:14" ht="15" customHeight="1">
      <c r="C602" s="333"/>
      <c r="D602" s="333"/>
      <c r="E602" s="333"/>
      <c r="F602" s="333"/>
      <c r="G602" s="333"/>
      <c r="H602" s="333"/>
      <c r="I602" s="333"/>
      <c r="J602" s="333"/>
      <c r="K602" s="333"/>
      <c r="L602" s="333"/>
      <c r="M602" s="333"/>
      <c r="N602" s="333"/>
    </row>
    <row r="603" spans="3:14" ht="15" customHeight="1">
      <c r="C603" s="333"/>
      <c r="D603" s="333"/>
      <c r="E603" s="333"/>
      <c r="F603" s="333"/>
      <c r="G603" s="333"/>
      <c r="H603" s="333"/>
      <c r="I603" s="333"/>
      <c r="J603" s="333"/>
      <c r="K603" s="333"/>
      <c r="L603" s="333"/>
      <c r="M603" s="333"/>
      <c r="N603" s="333"/>
    </row>
    <row r="604" spans="3:14" ht="15" customHeight="1">
      <c r="C604" s="333"/>
      <c r="D604" s="333"/>
      <c r="E604" s="333"/>
      <c r="F604" s="333"/>
      <c r="G604" s="333"/>
      <c r="H604" s="333"/>
      <c r="I604" s="333"/>
      <c r="J604" s="333"/>
      <c r="K604" s="333"/>
      <c r="L604" s="333"/>
      <c r="M604" s="333"/>
      <c r="N604" s="333"/>
    </row>
    <row r="605" spans="3:14" ht="15" customHeight="1">
      <c r="C605" s="333"/>
      <c r="D605" s="333"/>
      <c r="E605" s="333"/>
      <c r="F605" s="333"/>
      <c r="G605" s="333"/>
      <c r="H605" s="333"/>
      <c r="I605" s="333"/>
      <c r="J605" s="333"/>
      <c r="K605" s="333"/>
      <c r="L605" s="333"/>
      <c r="M605" s="333"/>
      <c r="N605" s="333"/>
    </row>
    <row r="606" spans="3:14" ht="15" customHeight="1">
      <c r="C606" s="333"/>
      <c r="D606" s="333"/>
      <c r="E606" s="333"/>
      <c r="F606" s="333"/>
      <c r="G606" s="333"/>
      <c r="H606" s="333"/>
      <c r="I606" s="333"/>
      <c r="J606" s="333"/>
      <c r="K606" s="333"/>
      <c r="L606" s="333"/>
      <c r="M606" s="333"/>
      <c r="N606" s="333"/>
    </row>
    <row r="607" spans="3:14" ht="15" customHeight="1">
      <c r="C607" s="333"/>
      <c r="D607" s="333"/>
      <c r="E607" s="333"/>
      <c r="F607" s="333"/>
      <c r="G607" s="333"/>
      <c r="H607" s="333"/>
      <c r="I607" s="333"/>
      <c r="J607" s="333"/>
      <c r="K607" s="333"/>
      <c r="L607" s="333"/>
      <c r="M607" s="333"/>
      <c r="N607" s="333"/>
    </row>
    <row r="608" spans="3:14" ht="15" customHeight="1">
      <c r="C608" s="333"/>
      <c r="D608" s="333"/>
      <c r="E608" s="333"/>
      <c r="F608" s="333"/>
      <c r="G608" s="333"/>
      <c r="H608" s="333"/>
      <c r="I608" s="333"/>
      <c r="J608" s="333"/>
      <c r="K608" s="333"/>
      <c r="L608" s="333"/>
      <c r="M608" s="333"/>
      <c r="N608" s="333"/>
    </row>
    <row r="609" spans="3:14" ht="15" customHeight="1">
      <c r="C609" s="333"/>
      <c r="D609" s="333"/>
      <c r="E609" s="333"/>
      <c r="F609" s="333"/>
      <c r="G609" s="333"/>
      <c r="H609" s="333"/>
      <c r="I609" s="333"/>
      <c r="J609" s="333"/>
      <c r="K609" s="333"/>
      <c r="L609" s="333"/>
      <c r="M609" s="333"/>
      <c r="N609" s="333"/>
    </row>
    <row r="610" spans="3:14" ht="15" customHeight="1">
      <c r="C610" s="333"/>
      <c r="D610" s="333"/>
      <c r="E610" s="333"/>
      <c r="F610" s="333"/>
      <c r="G610" s="333"/>
      <c r="H610" s="333"/>
      <c r="I610" s="333"/>
      <c r="J610" s="333"/>
      <c r="K610" s="333"/>
      <c r="L610" s="333"/>
      <c r="M610" s="333"/>
      <c r="N610" s="333"/>
    </row>
    <row r="611" spans="3:14" ht="15" customHeight="1">
      <c r="C611" s="333"/>
      <c r="D611" s="333"/>
      <c r="E611" s="333"/>
      <c r="F611" s="333"/>
      <c r="G611" s="333"/>
      <c r="H611" s="333"/>
      <c r="I611" s="333"/>
      <c r="J611" s="333"/>
      <c r="K611" s="333"/>
      <c r="L611" s="333"/>
      <c r="M611" s="333"/>
      <c r="N611" s="333"/>
    </row>
    <row r="612" spans="3:14" ht="15" customHeight="1">
      <c r="C612" s="333"/>
      <c r="D612" s="333"/>
      <c r="E612" s="333"/>
      <c r="F612" s="333"/>
      <c r="G612" s="333"/>
      <c r="H612" s="333"/>
      <c r="I612" s="333"/>
      <c r="J612" s="333"/>
      <c r="K612" s="333"/>
      <c r="L612" s="333"/>
      <c r="M612" s="333"/>
      <c r="N612" s="333"/>
    </row>
    <row r="613" spans="3:14" ht="15" customHeight="1">
      <c r="C613" s="333"/>
      <c r="D613" s="333"/>
      <c r="E613" s="333"/>
      <c r="F613" s="333"/>
      <c r="G613" s="333"/>
      <c r="H613" s="333"/>
      <c r="I613" s="333"/>
      <c r="J613" s="333"/>
      <c r="K613" s="333"/>
      <c r="L613" s="333"/>
      <c r="M613" s="333"/>
      <c r="N613" s="333"/>
    </row>
    <row r="614" spans="3:14" ht="15" customHeight="1">
      <c r="C614" s="333"/>
      <c r="D614" s="333"/>
      <c r="E614" s="333"/>
      <c r="F614" s="333"/>
      <c r="G614" s="333"/>
      <c r="H614" s="333"/>
      <c r="I614" s="333"/>
      <c r="J614" s="333"/>
      <c r="K614" s="333"/>
      <c r="L614" s="333"/>
      <c r="M614" s="333"/>
      <c r="N614" s="333"/>
    </row>
    <row r="615" spans="3:14" ht="15" customHeight="1">
      <c r="C615" s="333"/>
      <c r="D615" s="333"/>
      <c r="E615" s="333"/>
      <c r="F615" s="333"/>
      <c r="G615" s="333"/>
      <c r="H615" s="333"/>
      <c r="I615" s="333"/>
      <c r="J615" s="333"/>
      <c r="K615" s="333"/>
      <c r="L615" s="333"/>
      <c r="M615" s="333"/>
      <c r="N615" s="333"/>
    </row>
    <row r="616" spans="3:14" ht="15" customHeight="1">
      <c r="C616" s="333"/>
      <c r="D616" s="333"/>
      <c r="E616" s="333"/>
      <c r="F616" s="333"/>
      <c r="G616" s="333"/>
      <c r="H616" s="333"/>
      <c r="I616" s="333"/>
      <c r="J616" s="333"/>
      <c r="K616" s="333"/>
      <c r="L616" s="333"/>
      <c r="M616" s="333"/>
      <c r="N616" s="333"/>
    </row>
    <row r="617" spans="3:14" ht="15" customHeight="1">
      <c r="C617" s="333"/>
      <c r="D617" s="333"/>
      <c r="E617" s="333"/>
      <c r="F617" s="333"/>
      <c r="G617" s="333"/>
      <c r="H617" s="333"/>
      <c r="I617" s="333"/>
      <c r="J617" s="333"/>
      <c r="K617" s="333"/>
      <c r="L617" s="333"/>
      <c r="M617" s="333"/>
      <c r="N617" s="333"/>
    </row>
    <row r="618" spans="3:14" ht="15" customHeight="1">
      <c r="C618" s="333"/>
      <c r="D618" s="333"/>
      <c r="E618" s="333"/>
      <c r="F618" s="333"/>
      <c r="G618" s="333"/>
      <c r="H618" s="333"/>
      <c r="I618" s="333"/>
      <c r="J618" s="333"/>
      <c r="K618" s="333"/>
      <c r="L618" s="333"/>
      <c r="M618" s="333"/>
      <c r="N618" s="333"/>
    </row>
    <row r="619" spans="3:14" ht="15" customHeight="1">
      <c r="C619" s="333"/>
      <c r="D619" s="333"/>
      <c r="E619" s="333"/>
      <c r="F619" s="333"/>
      <c r="G619" s="333"/>
      <c r="H619" s="333"/>
      <c r="I619" s="333"/>
      <c r="J619" s="333"/>
      <c r="K619" s="333"/>
      <c r="L619" s="333"/>
      <c r="M619" s="333"/>
      <c r="N619" s="333"/>
    </row>
    <row r="620" spans="3:14" ht="15" customHeight="1">
      <c r="C620" s="333"/>
      <c r="D620" s="333"/>
      <c r="E620" s="333"/>
      <c r="F620" s="333"/>
      <c r="G620" s="333"/>
      <c r="H620" s="333"/>
      <c r="I620" s="333"/>
      <c r="J620" s="333"/>
      <c r="K620" s="333"/>
      <c r="L620" s="333"/>
      <c r="M620" s="333"/>
      <c r="N620" s="333"/>
    </row>
    <row r="621" spans="3:14" ht="15" customHeight="1">
      <c r="C621" s="333"/>
      <c r="D621" s="333"/>
      <c r="E621" s="333"/>
      <c r="F621" s="333"/>
      <c r="G621" s="333"/>
      <c r="H621" s="333"/>
      <c r="I621" s="333"/>
      <c r="J621" s="333"/>
      <c r="K621" s="333"/>
      <c r="L621" s="333"/>
      <c r="M621" s="333"/>
      <c r="N621" s="333"/>
    </row>
    <row r="622" spans="3:14" ht="15" customHeight="1">
      <c r="C622" s="333"/>
      <c r="D622" s="333"/>
      <c r="E622" s="333"/>
      <c r="F622" s="333"/>
      <c r="G622" s="333"/>
      <c r="H622" s="333"/>
      <c r="I622" s="333"/>
      <c r="J622" s="333"/>
      <c r="K622" s="333"/>
      <c r="L622" s="333"/>
      <c r="M622" s="333"/>
      <c r="N622" s="333"/>
    </row>
    <row r="623" spans="3:14" ht="15" customHeight="1">
      <c r="C623" s="333"/>
      <c r="D623" s="333"/>
      <c r="E623" s="333"/>
      <c r="F623" s="333"/>
      <c r="G623" s="333"/>
      <c r="H623" s="333"/>
      <c r="I623" s="333"/>
      <c r="J623" s="333"/>
      <c r="K623" s="333"/>
      <c r="L623" s="333"/>
      <c r="M623" s="333"/>
      <c r="N623" s="333"/>
    </row>
    <row r="624" spans="3:14" ht="15" customHeight="1">
      <c r="C624" s="333"/>
      <c r="D624" s="333"/>
      <c r="E624" s="333"/>
      <c r="F624" s="333"/>
      <c r="G624" s="333"/>
      <c r="H624" s="333"/>
      <c r="I624" s="333"/>
      <c r="J624" s="333"/>
      <c r="K624" s="333"/>
      <c r="L624" s="333"/>
      <c r="M624" s="333"/>
      <c r="N624" s="333"/>
    </row>
    <row r="625" spans="3:14" ht="15" customHeight="1">
      <c r="C625" s="333"/>
      <c r="D625" s="333"/>
      <c r="E625" s="333"/>
      <c r="F625" s="333"/>
      <c r="G625" s="333"/>
      <c r="H625" s="333"/>
      <c r="I625" s="333"/>
      <c r="J625" s="333"/>
      <c r="K625" s="333"/>
      <c r="L625" s="333"/>
      <c r="M625" s="333"/>
      <c r="N625" s="333"/>
    </row>
    <row r="626" spans="3:14" ht="15" customHeight="1">
      <c r="C626" s="333"/>
      <c r="D626" s="333"/>
      <c r="E626" s="333"/>
      <c r="F626" s="333"/>
      <c r="G626" s="333"/>
      <c r="H626" s="333"/>
      <c r="I626" s="333"/>
      <c r="J626" s="333"/>
      <c r="K626" s="333"/>
      <c r="L626" s="333"/>
      <c r="M626" s="333"/>
      <c r="N626" s="333"/>
    </row>
    <row r="627" spans="3:14" ht="15" customHeight="1">
      <c r="C627" s="333"/>
      <c r="D627" s="333"/>
      <c r="E627" s="333"/>
      <c r="F627" s="333"/>
      <c r="G627" s="333"/>
      <c r="H627" s="333"/>
      <c r="I627" s="333"/>
      <c r="J627" s="333"/>
      <c r="K627" s="333"/>
      <c r="L627" s="333"/>
      <c r="M627" s="333"/>
      <c r="N627" s="333"/>
    </row>
    <row r="628" spans="3:14" ht="15" customHeight="1">
      <c r="C628" s="333"/>
      <c r="D628" s="333"/>
      <c r="E628" s="333"/>
      <c r="F628" s="333"/>
      <c r="G628" s="333"/>
      <c r="H628" s="333"/>
      <c r="I628" s="333"/>
      <c r="J628" s="333"/>
      <c r="K628" s="333"/>
      <c r="L628" s="333"/>
      <c r="M628" s="333"/>
      <c r="N628" s="333"/>
    </row>
    <row r="629" spans="3:14" ht="15" customHeight="1">
      <c r="C629" s="333"/>
      <c r="D629" s="333"/>
      <c r="E629" s="333"/>
      <c r="F629" s="333"/>
      <c r="G629" s="333"/>
      <c r="H629" s="333"/>
      <c r="I629" s="333"/>
      <c r="J629" s="333"/>
      <c r="K629" s="333"/>
      <c r="L629" s="333"/>
      <c r="M629" s="333"/>
      <c r="N629" s="333"/>
    </row>
  </sheetData>
  <sheetProtection/>
  <printOptions horizontalCentered="1"/>
  <pageMargins left="0.35433070866141736" right="0.3937007874015748" top="0.5905511811023623" bottom="0.3937007874015748" header="0.2755905511811024" footer="0.31496062992125984"/>
  <pageSetup fitToWidth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C5" sqref="C5:O40"/>
    </sheetView>
  </sheetViews>
  <sheetFormatPr defaultColWidth="9.00390625" defaultRowHeight="21" customHeight="1"/>
  <cols>
    <col min="1" max="1" width="27.125" style="2" customWidth="1"/>
    <col min="2" max="2" width="12.25390625" style="2" bestFit="1" customWidth="1"/>
    <col min="3" max="3" width="10.25390625" style="2" bestFit="1" customWidth="1"/>
    <col min="4" max="4" width="12.25390625" style="2" bestFit="1" customWidth="1"/>
    <col min="5" max="5" width="6.75390625" style="2" bestFit="1" customWidth="1"/>
    <col min="6" max="6" width="10.25390625" style="2" bestFit="1" customWidth="1"/>
    <col min="7" max="7" width="14.125" style="2" bestFit="1" customWidth="1"/>
    <col min="8" max="8" width="6.75390625" style="2" bestFit="1" customWidth="1"/>
    <col min="9" max="9" width="14.125" style="2" bestFit="1" customWidth="1"/>
    <col min="10" max="10" width="20.00390625" style="2" bestFit="1" customWidth="1"/>
    <col min="11" max="11" width="23.875" style="2" bestFit="1" customWidth="1"/>
    <col min="12" max="12" width="12.25390625" style="2" bestFit="1" customWidth="1"/>
    <col min="13" max="13" width="16.125" style="2" bestFit="1" customWidth="1"/>
    <col min="14" max="14" width="12.25390625" style="2" bestFit="1" customWidth="1"/>
    <col min="15" max="15" width="29.625" style="2" bestFit="1" customWidth="1"/>
    <col min="16" max="16384" width="9.00390625" style="2" customWidth="1"/>
  </cols>
  <sheetData>
    <row r="1" ht="15" customHeight="1">
      <c r="A1" s="2" t="s">
        <v>308</v>
      </c>
    </row>
    <row r="2" spans="1:9" ht="15" customHeight="1">
      <c r="A2" s="2" t="s">
        <v>117</v>
      </c>
      <c r="I2" s="3"/>
    </row>
    <row r="3" spans="1:1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21" t="s">
        <v>98</v>
      </c>
      <c r="O3" s="721"/>
    </row>
    <row r="4" spans="1:15" ht="15" customHeight="1">
      <c r="A4" s="7"/>
      <c r="B4" s="72"/>
      <c r="C4" s="522" t="s">
        <v>176</v>
      </c>
      <c r="D4" s="9" t="s">
        <v>186</v>
      </c>
      <c r="E4" s="8" t="s">
        <v>97</v>
      </c>
      <c r="F4" s="522" t="s">
        <v>259</v>
      </c>
      <c r="G4" s="8" t="s">
        <v>187</v>
      </c>
      <c r="H4" s="8" t="s">
        <v>97</v>
      </c>
      <c r="I4" s="8" t="s">
        <v>190</v>
      </c>
      <c r="J4" s="8" t="s">
        <v>181</v>
      </c>
      <c r="K4" s="8" t="s">
        <v>188</v>
      </c>
      <c r="L4" s="8" t="s">
        <v>283</v>
      </c>
      <c r="M4" s="8" t="s">
        <v>285</v>
      </c>
      <c r="N4" s="8" t="s">
        <v>183</v>
      </c>
      <c r="O4" s="10" t="s">
        <v>189</v>
      </c>
    </row>
    <row r="5" spans="1:16" ht="15" customHeight="1">
      <c r="A5" s="11" t="s">
        <v>100</v>
      </c>
      <c r="B5" s="523" t="s">
        <v>62</v>
      </c>
      <c r="C5" s="573">
        <v>71018</v>
      </c>
      <c r="D5" s="527">
        <v>9986552</v>
      </c>
      <c r="E5" s="526">
        <v>3.1939849502477182</v>
      </c>
      <c r="F5" s="573">
        <v>70229</v>
      </c>
      <c r="G5" s="527">
        <v>9693894</v>
      </c>
      <c r="H5" s="526">
        <v>3.129225359894065</v>
      </c>
      <c r="I5" s="526">
        <v>97.06947903540681</v>
      </c>
      <c r="J5" s="169">
        <v>2</v>
      </c>
      <c r="K5" s="169">
        <v>253</v>
      </c>
      <c r="L5" s="169">
        <v>34</v>
      </c>
      <c r="M5" s="527">
        <v>17711</v>
      </c>
      <c r="N5" s="527">
        <v>757</v>
      </c>
      <c r="O5" s="470">
        <v>275200</v>
      </c>
      <c r="P5" s="4"/>
    </row>
    <row r="6" spans="1:16" ht="15" customHeight="1">
      <c r="A6" s="12"/>
      <c r="B6" s="524" t="s">
        <v>118</v>
      </c>
      <c r="C6" s="237">
        <v>70324</v>
      </c>
      <c r="D6" s="529">
        <v>9696204</v>
      </c>
      <c r="E6" s="528">
        <v>3.134569159284762</v>
      </c>
      <c r="F6" s="237">
        <v>70005</v>
      </c>
      <c r="G6" s="529">
        <v>9624406</v>
      </c>
      <c r="H6" s="528">
        <v>3.1208017761619584</v>
      </c>
      <c r="I6" s="528">
        <v>99.25952465521559</v>
      </c>
      <c r="J6" s="143">
        <v>0</v>
      </c>
      <c r="K6" s="143">
        <v>176</v>
      </c>
      <c r="L6" s="143">
        <v>2</v>
      </c>
      <c r="M6" s="143">
        <v>68</v>
      </c>
      <c r="N6" s="529">
        <v>317</v>
      </c>
      <c r="O6" s="111">
        <v>71906</v>
      </c>
      <c r="P6" s="4"/>
    </row>
    <row r="7" spans="1:16" ht="15" customHeight="1">
      <c r="A7" s="13"/>
      <c r="B7" s="525" t="s">
        <v>119</v>
      </c>
      <c r="C7" s="240">
        <v>694</v>
      </c>
      <c r="D7" s="464">
        <v>290348</v>
      </c>
      <c r="E7" s="530">
        <v>8.703067631409434</v>
      </c>
      <c r="F7" s="240">
        <v>224</v>
      </c>
      <c r="G7" s="464">
        <v>69488</v>
      </c>
      <c r="H7" s="530">
        <v>4.997547542436146</v>
      </c>
      <c r="I7" s="530">
        <v>23.932660118202982</v>
      </c>
      <c r="J7" s="173">
        <v>2</v>
      </c>
      <c r="K7" s="173">
        <v>77</v>
      </c>
      <c r="L7" s="173">
        <v>32</v>
      </c>
      <c r="M7" s="464">
        <v>17643</v>
      </c>
      <c r="N7" s="464">
        <v>440</v>
      </c>
      <c r="O7" s="471">
        <v>203294</v>
      </c>
      <c r="P7" s="4"/>
    </row>
    <row r="8" spans="1:16" ht="15" customHeight="1">
      <c r="A8" s="11" t="s">
        <v>101</v>
      </c>
      <c r="B8" s="523" t="s">
        <v>62</v>
      </c>
      <c r="C8" s="573">
        <v>159574</v>
      </c>
      <c r="D8" s="527">
        <v>23337365</v>
      </c>
      <c r="E8" s="526">
        <v>7.463956787932196</v>
      </c>
      <c r="F8" s="573">
        <v>157796</v>
      </c>
      <c r="G8" s="527">
        <v>23010183</v>
      </c>
      <c r="H8" s="526">
        <v>7.427773418958707</v>
      </c>
      <c r="I8" s="526">
        <v>98.59803366832544</v>
      </c>
      <c r="J8" s="169">
        <v>6</v>
      </c>
      <c r="K8" s="169">
        <v>129</v>
      </c>
      <c r="L8" s="169">
        <v>84</v>
      </c>
      <c r="M8" s="527">
        <v>12112</v>
      </c>
      <c r="N8" s="527">
        <v>1700</v>
      </c>
      <c r="O8" s="470">
        <v>315199</v>
      </c>
      <c r="P8" s="4"/>
    </row>
    <row r="9" spans="1:16" ht="15" customHeight="1">
      <c r="A9" s="12"/>
      <c r="B9" s="524" t="s">
        <v>118</v>
      </c>
      <c r="C9" s="237">
        <v>157917</v>
      </c>
      <c r="D9" s="529">
        <v>22961020</v>
      </c>
      <c r="E9" s="528">
        <v>7.422791966600601</v>
      </c>
      <c r="F9" s="237">
        <v>157173</v>
      </c>
      <c r="G9" s="529">
        <v>22848296</v>
      </c>
      <c r="H9" s="528">
        <v>7.408769199790009</v>
      </c>
      <c r="I9" s="528">
        <v>99.50906362173806</v>
      </c>
      <c r="J9" s="143">
        <v>5</v>
      </c>
      <c r="K9" s="143">
        <v>124</v>
      </c>
      <c r="L9" s="143">
        <v>1</v>
      </c>
      <c r="M9" s="143">
        <v>40</v>
      </c>
      <c r="N9" s="529">
        <v>748</v>
      </c>
      <c r="O9" s="111">
        <v>112808</v>
      </c>
      <c r="P9" s="4"/>
    </row>
    <row r="10" spans="1:16" ht="15" customHeight="1">
      <c r="A10" s="13"/>
      <c r="B10" s="525" t="s">
        <v>119</v>
      </c>
      <c r="C10" s="240">
        <v>1657</v>
      </c>
      <c r="D10" s="464">
        <v>376345</v>
      </c>
      <c r="E10" s="530">
        <v>11.280794039369251</v>
      </c>
      <c r="F10" s="240">
        <v>623</v>
      </c>
      <c r="G10" s="464">
        <v>161887</v>
      </c>
      <c r="H10" s="530">
        <v>11.642844505560102</v>
      </c>
      <c r="I10" s="530">
        <v>43.01558410501003</v>
      </c>
      <c r="J10" s="173">
        <v>1</v>
      </c>
      <c r="K10" s="173">
        <v>5</v>
      </c>
      <c r="L10" s="173">
        <v>83</v>
      </c>
      <c r="M10" s="464">
        <v>12072</v>
      </c>
      <c r="N10" s="464">
        <v>952</v>
      </c>
      <c r="O10" s="471">
        <v>202391</v>
      </c>
      <c r="P10" s="4"/>
    </row>
    <row r="11" spans="1:16" ht="15" customHeight="1">
      <c r="A11" s="11" t="s">
        <v>102</v>
      </c>
      <c r="B11" s="523" t="s">
        <v>62</v>
      </c>
      <c r="C11" s="573">
        <v>386368</v>
      </c>
      <c r="D11" s="527">
        <v>96864509</v>
      </c>
      <c r="E11" s="526">
        <v>30.980040354181774</v>
      </c>
      <c r="F11" s="573">
        <v>384382</v>
      </c>
      <c r="G11" s="527">
        <v>95906111</v>
      </c>
      <c r="H11" s="526">
        <v>30.95885252201181</v>
      </c>
      <c r="I11" s="526">
        <v>99.01057878691152</v>
      </c>
      <c r="J11" s="169">
        <v>4</v>
      </c>
      <c r="K11" s="169">
        <v>2001</v>
      </c>
      <c r="L11" s="169">
        <v>152</v>
      </c>
      <c r="M11" s="527">
        <v>108988</v>
      </c>
      <c r="N11" s="527">
        <v>1838</v>
      </c>
      <c r="O11" s="470">
        <v>851411</v>
      </c>
      <c r="P11" s="4"/>
    </row>
    <row r="12" spans="1:16" ht="15" customHeight="1">
      <c r="A12" s="12"/>
      <c r="B12" s="524" t="s">
        <v>118</v>
      </c>
      <c r="C12" s="237">
        <v>384443</v>
      </c>
      <c r="D12" s="529">
        <v>95655156</v>
      </c>
      <c r="E12" s="528">
        <v>30.923204784488114</v>
      </c>
      <c r="F12" s="237">
        <v>383643</v>
      </c>
      <c r="G12" s="529">
        <v>95307827</v>
      </c>
      <c r="H12" s="528">
        <v>30.904435638286316</v>
      </c>
      <c r="I12" s="528">
        <v>99.63689463848661</v>
      </c>
      <c r="J12" s="143">
        <v>4</v>
      </c>
      <c r="K12" s="143">
        <v>2001</v>
      </c>
      <c r="L12" s="143">
        <v>5</v>
      </c>
      <c r="M12" s="143">
        <v>57</v>
      </c>
      <c r="N12" s="529">
        <v>799</v>
      </c>
      <c r="O12" s="111">
        <v>349273</v>
      </c>
      <c r="P12" s="4"/>
    </row>
    <row r="13" spans="1:16" ht="15" customHeight="1">
      <c r="A13" s="13"/>
      <c r="B13" s="525" t="s">
        <v>119</v>
      </c>
      <c r="C13" s="240">
        <v>1925</v>
      </c>
      <c r="D13" s="464">
        <v>1209353</v>
      </c>
      <c r="E13" s="530">
        <v>36.249882724344204</v>
      </c>
      <c r="F13" s="240">
        <v>739</v>
      </c>
      <c r="G13" s="464">
        <v>598284</v>
      </c>
      <c r="H13" s="530">
        <v>43.02833199802652</v>
      </c>
      <c r="I13" s="530">
        <v>49.471411572965046</v>
      </c>
      <c r="J13" s="173">
        <v>0</v>
      </c>
      <c r="K13" s="173">
        <v>0</v>
      </c>
      <c r="L13" s="173">
        <v>147</v>
      </c>
      <c r="M13" s="173">
        <v>108931</v>
      </c>
      <c r="N13" s="464">
        <v>1039</v>
      </c>
      <c r="O13" s="471">
        <v>502138</v>
      </c>
      <c r="P13" s="4"/>
    </row>
    <row r="14" spans="1:16" ht="15" customHeight="1">
      <c r="A14" s="11" t="s">
        <v>103</v>
      </c>
      <c r="B14" s="523" t="s">
        <v>62</v>
      </c>
      <c r="C14" s="573">
        <v>281261</v>
      </c>
      <c r="D14" s="527">
        <v>51063076</v>
      </c>
      <c r="E14" s="526">
        <v>16.3314321356716</v>
      </c>
      <c r="F14" s="573">
        <v>278984</v>
      </c>
      <c r="G14" s="527">
        <v>50799018</v>
      </c>
      <c r="H14" s="526">
        <v>16.398113635584945</v>
      </c>
      <c r="I14" s="526">
        <v>99.48287878309564</v>
      </c>
      <c r="J14" s="169">
        <v>10</v>
      </c>
      <c r="K14" s="169">
        <v>1779</v>
      </c>
      <c r="L14" s="169">
        <v>167</v>
      </c>
      <c r="M14" s="527">
        <v>9090</v>
      </c>
      <c r="N14" s="527">
        <v>2120</v>
      </c>
      <c r="O14" s="470">
        <v>256747</v>
      </c>
      <c r="P14" s="4"/>
    </row>
    <row r="15" spans="1:16" ht="15" customHeight="1">
      <c r="A15" s="12"/>
      <c r="B15" s="524" t="s">
        <v>118</v>
      </c>
      <c r="C15" s="237">
        <v>279044</v>
      </c>
      <c r="D15" s="529">
        <v>50741040</v>
      </c>
      <c r="E15" s="528">
        <v>16.403460477320248</v>
      </c>
      <c r="F15" s="237">
        <v>278224</v>
      </c>
      <c r="G15" s="529">
        <v>50649340</v>
      </c>
      <c r="H15" s="528">
        <v>16.423512290881217</v>
      </c>
      <c r="I15" s="528">
        <v>99.81927843812424</v>
      </c>
      <c r="J15" s="143">
        <v>7</v>
      </c>
      <c r="K15" s="143">
        <v>1732</v>
      </c>
      <c r="L15" s="143">
        <v>3</v>
      </c>
      <c r="M15" s="143">
        <v>38</v>
      </c>
      <c r="N15" s="529">
        <v>824</v>
      </c>
      <c r="O15" s="111">
        <v>93394</v>
      </c>
      <c r="P15" s="4"/>
    </row>
    <row r="16" spans="1:16" ht="15" customHeight="1">
      <c r="A16" s="13"/>
      <c r="B16" s="525" t="s">
        <v>119</v>
      </c>
      <c r="C16" s="240">
        <v>2217</v>
      </c>
      <c r="D16" s="464">
        <v>322036</v>
      </c>
      <c r="E16" s="530">
        <v>9.652903025846806</v>
      </c>
      <c r="F16" s="240">
        <v>760</v>
      </c>
      <c r="G16" s="464">
        <v>149678</v>
      </c>
      <c r="H16" s="530">
        <v>10.76477839420846</v>
      </c>
      <c r="I16" s="530">
        <v>46.478654560359715</v>
      </c>
      <c r="J16" s="173">
        <v>3</v>
      </c>
      <c r="K16" s="173">
        <v>47</v>
      </c>
      <c r="L16" s="173">
        <v>164</v>
      </c>
      <c r="M16" s="464">
        <v>9052</v>
      </c>
      <c r="N16" s="464">
        <v>1296</v>
      </c>
      <c r="O16" s="471">
        <v>163353</v>
      </c>
      <c r="P16" s="4"/>
    </row>
    <row r="17" spans="1:16" ht="15" customHeight="1">
      <c r="A17" s="11" t="s">
        <v>134</v>
      </c>
      <c r="B17" s="523" t="s">
        <v>62</v>
      </c>
      <c r="C17" s="573">
        <v>73688</v>
      </c>
      <c r="D17" s="527">
        <v>10819122</v>
      </c>
      <c r="E17" s="526">
        <v>3.4602646481882835</v>
      </c>
      <c r="F17" s="573">
        <v>73117</v>
      </c>
      <c r="G17" s="527">
        <v>10566018</v>
      </c>
      <c r="H17" s="526">
        <v>3.410750259771478</v>
      </c>
      <c r="I17" s="526">
        <v>97.66058650600297</v>
      </c>
      <c r="J17" s="169">
        <v>1</v>
      </c>
      <c r="K17" s="169">
        <v>122</v>
      </c>
      <c r="L17" s="169">
        <v>34</v>
      </c>
      <c r="M17" s="527">
        <v>11274</v>
      </c>
      <c r="N17" s="527">
        <v>538</v>
      </c>
      <c r="O17" s="470">
        <v>241952</v>
      </c>
      <c r="P17" s="4"/>
    </row>
    <row r="18" spans="1:16" ht="15" customHeight="1">
      <c r="A18" s="12"/>
      <c r="B18" s="524" t="s">
        <v>118</v>
      </c>
      <c r="C18" s="237">
        <v>73161</v>
      </c>
      <c r="D18" s="529">
        <v>10576879</v>
      </c>
      <c r="E18" s="528">
        <v>3.4192719867369394</v>
      </c>
      <c r="F18" s="237">
        <v>72921</v>
      </c>
      <c r="G18" s="529">
        <v>10486499</v>
      </c>
      <c r="H18" s="528">
        <v>3.400343325595429</v>
      </c>
      <c r="I18" s="528">
        <v>99.14549462086121</v>
      </c>
      <c r="J18" s="143">
        <v>1</v>
      </c>
      <c r="K18" s="143">
        <v>122</v>
      </c>
      <c r="L18" s="143">
        <v>2</v>
      </c>
      <c r="M18" s="143">
        <v>61</v>
      </c>
      <c r="N18" s="529">
        <v>239</v>
      </c>
      <c r="O18" s="111">
        <v>90441</v>
      </c>
      <c r="P18" s="4"/>
    </row>
    <row r="19" spans="1:16" ht="15" customHeight="1">
      <c r="A19" s="13"/>
      <c r="B19" s="525" t="s">
        <v>119</v>
      </c>
      <c r="C19" s="240">
        <v>527</v>
      </c>
      <c r="D19" s="464">
        <v>242243</v>
      </c>
      <c r="E19" s="530">
        <v>7.261139089077642</v>
      </c>
      <c r="F19" s="240">
        <v>196</v>
      </c>
      <c r="G19" s="464">
        <v>79519</v>
      </c>
      <c r="H19" s="530">
        <v>5.718972815838417</v>
      </c>
      <c r="I19" s="530">
        <v>32.8261291347944</v>
      </c>
      <c r="J19" s="173">
        <v>0</v>
      </c>
      <c r="K19" s="173">
        <v>0</v>
      </c>
      <c r="L19" s="173">
        <v>32</v>
      </c>
      <c r="M19" s="464">
        <v>11213</v>
      </c>
      <c r="N19" s="464">
        <v>299</v>
      </c>
      <c r="O19" s="471">
        <v>151511</v>
      </c>
      <c r="P19" s="4"/>
    </row>
    <row r="20" spans="1:16" ht="15" customHeight="1">
      <c r="A20" s="11" t="s">
        <v>120</v>
      </c>
      <c r="B20" s="523" t="s">
        <v>62</v>
      </c>
      <c r="C20" s="573">
        <v>86892</v>
      </c>
      <c r="D20" s="527">
        <v>11686465</v>
      </c>
      <c r="E20" s="526">
        <v>3.7376657460549656</v>
      </c>
      <c r="F20" s="573">
        <v>86256</v>
      </c>
      <c r="G20" s="527">
        <v>11424638</v>
      </c>
      <c r="H20" s="526">
        <v>3.6879160177746333</v>
      </c>
      <c r="I20" s="526">
        <v>97.75957058015405</v>
      </c>
      <c r="J20" s="169">
        <v>0</v>
      </c>
      <c r="K20" s="169">
        <v>0</v>
      </c>
      <c r="L20" s="169">
        <v>94</v>
      </c>
      <c r="M20" s="527">
        <v>26952</v>
      </c>
      <c r="N20" s="527">
        <v>542</v>
      </c>
      <c r="O20" s="470">
        <v>234875</v>
      </c>
      <c r="P20" s="4"/>
    </row>
    <row r="21" spans="1:16" ht="15" customHeight="1">
      <c r="A21" s="12"/>
      <c r="B21" s="524" t="s">
        <v>118</v>
      </c>
      <c r="C21" s="237">
        <v>86234</v>
      </c>
      <c r="D21" s="529">
        <v>11340322</v>
      </c>
      <c r="E21" s="528">
        <v>3.6660762910473514</v>
      </c>
      <c r="F21" s="237">
        <v>86026</v>
      </c>
      <c r="G21" s="529">
        <v>11265130</v>
      </c>
      <c r="H21" s="528">
        <v>3.6528215572675715</v>
      </c>
      <c r="I21" s="528">
        <v>99.33695004427564</v>
      </c>
      <c r="J21" s="143">
        <v>0</v>
      </c>
      <c r="K21" s="143">
        <v>0</v>
      </c>
      <c r="L21" s="143">
        <v>4</v>
      </c>
      <c r="M21" s="143">
        <v>184</v>
      </c>
      <c r="N21" s="529">
        <v>204</v>
      </c>
      <c r="O21" s="111">
        <v>75008</v>
      </c>
      <c r="P21" s="4"/>
    </row>
    <row r="22" spans="1:16" ht="15" customHeight="1">
      <c r="A22" s="13"/>
      <c r="B22" s="525" t="s">
        <v>119</v>
      </c>
      <c r="C22" s="240">
        <v>658</v>
      </c>
      <c r="D22" s="464">
        <v>346143</v>
      </c>
      <c r="E22" s="530">
        <v>10.375500913176449</v>
      </c>
      <c r="F22" s="240">
        <v>230</v>
      </c>
      <c r="G22" s="464">
        <v>159508</v>
      </c>
      <c r="H22" s="530">
        <v>11.471747832703558</v>
      </c>
      <c r="I22" s="530">
        <v>46.0815327769159</v>
      </c>
      <c r="J22" s="173">
        <v>0</v>
      </c>
      <c r="K22" s="173">
        <v>0</v>
      </c>
      <c r="L22" s="173">
        <v>90</v>
      </c>
      <c r="M22" s="464">
        <v>26768</v>
      </c>
      <c r="N22" s="464">
        <v>338</v>
      </c>
      <c r="O22" s="471">
        <v>159867</v>
      </c>
      <c r="P22" s="4"/>
    </row>
    <row r="23" spans="1:16" ht="15" customHeight="1">
      <c r="A23" s="14" t="s">
        <v>122</v>
      </c>
      <c r="B23" s="523" t="s">
        <v>62</v>
      </c>
      <c r="C23" s="573">
        <v>30473</v>
      </c>
      <c r="D23" s="527">
        <v>3644102</v>
      </c>
      <c r="E23" s="526">
        <v>1.1654880428367682</v>
      </c>
      <c r="F23" s="573">
        <v>30409</v>
      </c>
      <c r="G23" s="527">
        <v>3578278</v>
      </c>
      <c r="H23" s="526">
        <v>1.1550815660199105</v>
      </c>
      <c r="I23" s="526">
        <v>98.19368393091082</v>
      </c>
      <c r="J23" s="169">
        <v>1</v>
      </c>
      <c r="K23" s="169">
        <v>43</v>
      </c>
      <c r="L23" s="169">
        <v>3</v>
      </c>
      <c r="M23" s="527">
        <v>6913</v>
      </c>
      <c r="N23" s="527">
        <v>62</v>
      </c>
      <c r="O23" s="470">
        <v>58954</v>
      </c>
      <c r="P23" s="4"/>
    </row>
    <row r="24" spans="1:16" ht="15" customHeight="1">
      <c r="A24" s="12"/>
      <c r="B24" s="524" t="s">
        <v>118</v>
      </c>
      <c r="C24" s="237">
        <v>30414</v>
      </c>
      <c r="D24" s="529">
        <v>3558240</v>
      </c>
      <c r="E24" s="528">
        <v>1.1503006089118395</v>
      </c>
      <c r="F24" s="237">
        <v>30376</v>
      </c>
      <c r="G24" s="529">
        <v>3542339</v>
      </c>
      <c r="H24" s="528">
        <v>1.1486358579394693</v>
      </c>
      <c r="I24" s="528">
        <v>99.55312176806511</v>
      </c>
      <c r="J24" s="143">
        <v>1</v>
      </c>
      <c r="K24" s="143">
        <v>43</v>
      </c>
      <c r="L24" s="143">
        <v>0</v>
      </c>
      <c r="M24" s="143">
        <v>0</v>
      </c>
      <c r="N24" s="529">
        <v>39</v>
      </c>
      <c r="O24" s="111">
        <v>15944</v>
      </c>
      <c r="P24" s="4"/>
    </row>
    <row r="25" spans="1:16" ht="15" customHeight="1">
      <c r="A25" s="13"/>
      <c r="B25" s="525" t="s">
        <v>119</v>
      </c>
      <c r="C25" s="240">
        <v>59</v>
      </c>
      <c r="D25" s="464">
        <v>85862</v>
      </c>
      <c r="E25" s="530">
        <v>2.5736798358110846</v>
      </c>
      <c r="F25" s="240">
        <v>33</v>
      </c>
      <c r="G25" s="464">
        <v>35939</v>
      </c>
      <c r="H25" s="530">
        <v>2.584717665317935</v>
      </c>
      <c r="I25" s="530">
        <v>41.85670028650625</v>
      </c>
      <c r="J25" s="173">
        <v>0</v>
      </c>
      <c r="K25" s="173">
        <v>0</v>
      </c>
      <c r="L25" s="173">
        <v>3</v>
      </c>
      <c r="M25" s="464">
        <v>6913</v>
      </c>
      <c r="N25" s="464">
        <v>23</v>
      </c>
      <c r="O25" s="471">
        <v>43010</v>
      </c>
      <c r="P25" s="4"/>
    </row>
    <row r="26" spans="1:16" ht="15" customHeight="1">
      <c r="A26" s="11" t="s">
        <v>121</v>
      </c>
      <c r="B26" s="523" t="s">
        <v>62</v>
      </c>
      <c r="C26" s="573">
        <v>85091</v>
      </c>
      <c r="D26" s="527">
        <v>13007767</v>
      </c>
      <c r="E26" s="526">
        <v>4.160255915588175</v>
      </c>
      <c r="F26" s="573">
        <v>84577</v>
      </c>
      <c r="G26" s="527">
        <v>12758106</v>
      </c>
      <c r="H26" s="526">
        <v>4.118364492062388</v>
      </c>
      <c r="I26" s="526">
        <v>98.08067749061003</v>
      </c>
      <c r="J26" s="169">
        <v>3</v>
      </c>
      <c r="K26" s="169">
        <v>193</v>
      </c>
      <c r="L26" s="169">
        <v>41</v>
      </c>
      <c r="M26" s="527">
        <v>18012</v>
      </c>
      <c r="N26" s="527">
        <v>476</v>
      </c>
      <c r="O26" s="470">
        <v>231842</v>
      </c>
      <c r="P26" s="4"/>
    </row>
    <row r="27" spans="1:16" ht="15" customHeight="1">
      <c r="A27" s="12"/>
      <c r="B27" s="524" t="s">
        <v>118</v>
      </c>
      <c r="C27" s="237">
        <v>84551</v>
      </c>
      <c r="D27" s="529">
        <v>12760312</v>
      </c>
      <c r="E27" s="528">
        <v>4.125127777638679</v>
      </c>
      <c r="F27" s="237">
        <v>84361</v>
      </c>
      <c r="G27" s="529">
        <v>12675703</v>
      </c>
      <c r="H27" s="528">
        <v>4.110212769131047</v>
      </c>
      <c r="I27" s="528">
        <v>99.33693627553934</v>
      </c>
      <c r="J27" s="143">
        <v>3</v>
      </c>
      <c r="K27" s="143">
        <v>193</v>
      </c>
      <c r="L27" s="143">
        <v>0</v>
      </c>
      <c r="M27" s="143">
        <v>0</v>
      </c>
      <c r="N27" s="529">
        <v>193</v>
      </c>
      <c r="O27" s="111">
        <v>84802</v>
      </c>
      <c r="P27" s="4"/>
    </row>
    <row r="28" spans="1:16" ht="15" customHeight="1">
      <c r="A28" s="13"/>
      <c r="B28" s="525" t="s">
        <v>119</v>
      </c>
      <c r="C28" s="240">
        <v>540</v>
      </c>
      <c r="D28" s="464">
        <v>247455</v>
      </c>
      <c r="E28" s="530">
        <v>7.417366748627238</v>
      </c>
      <c r="F28" s="240">
        <v>216</v>
      </c>
      <c r="G28" s="464">
        <v>82403</v>
      </c>
      <c r="H28" s="530">
        <v>5.926388874904527</v>
      </c>
      <c r="I28" s="530">
        <v>33.300195995231455</v>
      </c>
      <c r="J28" s="173">
        <v>0</v>
      </c>
      <c r="K28" s="173">
        <v>0</v>
      </c>
      <c r="L28" s="173">
        <v>41</v>
      </c>
      <c r="M28" s="464">
        <v>18012</v>
      </c>
      <c r="N28" s="464">
        <v>283</v>
      </c>
      <c r="O28" s="471">
        <v>147040</v>
      </c>
      <c r="P28" s="4"/>
    </row>
    <row r="29" spans="1:16" ht="15" customHeight="1">
      <c r="A29" s="14" t="s">
        <v>123</v>
      </c>
      <c r="B29" s="523" t="s">
        <v>62</v>
      </c>
      <c r="C29" s="573">
        <v>36687</v>
      </c>
      <c r="D29" s="527">
        <v>4118255</v>
      </c>
      <c r="E29" s="526">
        <v>1.3171357332623332</v>
      </c>
      <c r="F29" s="573">
        <v>36476</v>
      </c>
      <c r="G29" s="527">
        <v>4026796</v>
      </c>
      <c r="H29" s="526">
        <v>1.2998648595002156</v>
      </c>
      <c r="I29" s="526">
        <v>97.77918074524283</v>
      </c>
      <c r="J29" s="169">
        <v>0</v>
      </c>
      <c r="K29" s="169">
        <v>0</v>
      </c>
      <c r="L29" s="169">
        <v>21</v>
      </c>
      <c r="M29" s="527">
        <v>3313</v>
      </c>
      <c r="N29" s="527">
        <v>190</v>
      </c>
      <c r="O29" s="470">
        <v>88146</v>
      </c>
      <c r="P29" s="4"/>
    </row>
    <row r="30" spans="1:16" ht="15" customHeight="1">
      <c r="A30" s="12"/>
      <c r="B30" s="524" t="s">
        <v>118</v>
      </c>
      <c r="C30" s="237">
        <v>36454</v>
      </c>
      <c r="D30" s="529">
        <v>4025247</v>
      </c>
      <c r="E30" s="528">
        <v>1.3012736844958617</v>
      </c>
      <c r="F30" s="237">
        <v>36373</v>
      </c>
      <c r="G30" s="529">
        <v>4002994</v>
      </c>
      <c r="H30" s="528">
        <v>1.298007459906166</v>
      </c>
      <c r="I30" s="528">
        <v>99.44716436034857</v>
      </c>
      <c r="J30" s="143">
        <v>0</v>
      </c>
      <c r="K30" s="143">
        <v>0</v>
      </c>
      <c r="L30" s="143">
        <v>3</v>
      </c>
      <c r="M30" s="143">
        <v>26</v>
      </c>
      <c r="N30" s="529">
        <v>78</v>
      </c>
      <c r="O30" s="111">
        <v>22227</v>
      </c>
      <c r="P30" s="4"/>
    </row>
    <row r="31" spans="1:16" ht="15" customHeight="1">
      <c r="A31" s="13"/>
      <c r="B31" s="525" t="s">
        <v>119</v>
      </c>
      <c r="C31" s="240">
        <v>233</v>
      </c>
      <c r="D31" s="464">
        <v>93008</v>
      </c>
      <c r="E31" s="530">
        <v>2.787878388217341</v>
      </c>
      <c r="F31" s="240">
        <v>103</v>
      </c>
      <c r="G31" s="464">
        <v>23802</v>
      </c>
      <c r="H31" s="530">
        <v>1.7118297634852804</v>
      </c>
      <c r="I31" s="530">
        <v>25.591346980904866</v>
      </c>
      <c r="J31" s="173">
        <v>0</v>
      </c>
      <c r="K31" s="173">
        <v>0</v>
      </c>
      <c r="L31" s="173">
        <v>18</v>
      </c>
      <c r="M31" s="464">
        <v>3287</v>
      </c>
      <c r="N31" s="464">
        <v>112</v>
      </c>
      <c r="O31" s="471">
        <v>65919</v>
      </c>
      <c r="P31" s="4"/>
    </row>
    <row r="32" spans="1:16" ht="15" customHeight="1">
      <c r="A32" s="11" t="s">
        <v>104</v>
      </c>
      <c r="B32" s="523" t="s">
        <v>62</v>
      </c>
      <c r="C32" s="573">
        <v>31390</v>
      </c>
      <c r="D32" s="527">
        <v>4342622</v>
      </c>
      <c r="E32" s="526">
        <v>1.3888947168767207</v>
      </c>
      <c r="F32" s="573">
        <v>31274</v>
      </c>
      <c r="G32" s="527">
        <v>4225063</v>
      </c>
      <c r="H32" s="526">
        <v>1.3638661911044312</v>
      </c>
      <c r="I32" s="526">
        <v>97.29290276703799</v>
      </c>
      <c r="J32" s="169">
        <v>1</v>
      </c>
      <c r="K32" s="169">
        <v>45</v>
      </c>
      <c r="L32" s="169">
        <v>7</v>
      </c>
      <c r="M32" s="527">
        <v>5772</v>
      </c>
      <c r="N32" s="527">
        <v>110</v>
      </c>
      <c r="O32" s="470">
        <v>111832</v>
      </c>
      <c r="P32" s="4"/>
    </row>
    <row r="33" spans="1:16" ht="15" customHeight="1">
      <c r="A33" s="12"/>
      <c r="B33" s="524" t="s">
        <v>118</v>
      </c>
      <c r="C33" s="237">
        <v>31256</v>
      </c>
      <c r="D33" s="529">
        <v>4219258</v>
      </c>
      <c r="E33" s="528">
        <v>1.36399316700283</v>
      </c>
      <c r="F33" s="237">
        <v>31220</v>
      </c>
      <c r="G33" s="529">
        <v>4195129</v>
      </c>
      <c r="H33" s="528">
        <v>1.3603089930358863</v>
      </c>
      <c r="I33" s="528">
        <v>99.42812219589321</v>
      </c>
      <c r="J33" s="143">
        <v>1</v>
      </c>
      <c r="K33" s="143">
        <v>45</v>
      </c>
      <c r="L33" s="143">
        <v>0</v>
      </c>
      <c r="M33" s="143">
        <v>0</v>
      </c>
      <c r="N33" s="529">
        <v>37</v>
      </c>
      <c r="O33" s="111">
        <v>24174</v>
      </c>
      <c r="P33" s="4"/>
    </row>
    <row r="34" spans="1:16" ht="15" customHeight="1">
      <c r="A34" s="13"/>
      <c r="B34" s="525" t="s">
        <v>119</v>
      </c>
      <c r="C34" s="240">
        <v>134</v>
      </c>
      <c r="D34" s="464">
        <v>123364</v>
      </c>
      <c r="E34" s="530">
        <v>3.6977876041205495</v>
      </c>
      <c r="F34" s="240">
        <v>54</v>
      </c>
      <c r="G34" s="464">
        <v>29934</v>
      </c>
      <c r="H34" s="530">
        <v>2.152840607519048</v>
      </c>
      <c r="I34" s="530">
        <v>24.264777406698876</v>
      </c>
      <c r="J34" s="173">
        <v>0</v>
      </c>
      <c r="K34" s="173">
        <v>0</v>
      </c>
      <c r="L34" s="173">
        <v>7</v>
      </c>
      <c r="M34" s="464">
        <v>5772</v>
      </c>
      <c r="N34" s="464">
        <v>73</v>
      </c>
      <c r="O34" s="471">
        <v>87658</v>
      </c>
      <c r="P34" s="4"/>
    </row>
    <row r="35" spans="1:16" ht="15" customHeight="1">
      <c r="A35" s="11" t="s">
        <v>54</v>
      </c>
      <c r="B35" s="523" t="s">
        <v>62</v>
      </c>
      <c r="C35" s="573">
        <v>28</v>
      </c>
      <c r="D35" s="527">
        <v>83797637</v>
      </c>
      <c r="E35" s="526">
        <v>26.80088096915946</v>
      </c>
      <c r="F35" s="573">
        <v>28</v>
      </c>
      <c r="G35" s="527">
        <v>83797637</v>
      </c>
      <c r="H35" s="526">
        <v>27.050191677317414</v>
      </c>
      <c r="I35" s="526">
        <v>100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470">
        <v>0</v>
      </c>
      <c r="P35" s="4"/>
    </row>
    <row r="36" spans="1:16" ht="15" customHeight="1">
      <c r="A36" s="12"/>
      <c r="B36" s="524" t="s">
        <v>118</v>
      </c>
      <c r="C36" s="237">
        <v>28</v>
      </c>
      <c r="D36" s="529">
        <v>83797637</v>
      </c>
      <c r="E36" s="528">
        <v>27.089930096472774</v>
      </c>
      <c r="F36" s="237">
        <v>28</v>
      </c>
      <c r="G36" s="529">
        <v>83797637</v>
      </c>
      <c r="H36" s="528">
        <v>27.172151132004927</v>
      </c>
      <c r="I36" s="528">
        <v>100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11">
        <v>0</v>
      </c>
      <c r="P36" s="4"/>
    </row>
    <row r="37" spans="1:16" ht="15" customHeight="1">
      <c r="A37" s="13"/>
      <c r="B37" s="525" t="s">
        <v>119</v>
      </c>
      <c r="C37" s="240">
        <v>0</v>
      </c>
      <c r="D37" s="464">
        <v>0</v>
      </c>
      <c r="E37" s="574">
        <v>0</v>
      </c>
      <c r="F37" s="240">
        <v>0</v>
      </c>
      <c r="G37" s="464">
        <v>0</v>
      </c>
      <c r="H37" s="574">
        <v>0</v>
      </c>
      <c r="I37" s="571" t="s">
        <v>14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471">
        <v>0</v>
      </c>
      <c r="P37" s="4"/>
    </row>
    <row r="38" spans="1:16" ht="15" customHeight="1">
      <c r="A38" s="11" t="s">
        <v>55</v>
      </c>
      <c r="B38" s="523" t="s">
        <v>62</v>
      </c>
      <c r="C38" s="573">
        <v>1242470</v>
      </c>
      <c r="D38" s="527">
        <v>312667472</v>
      </c>
      <c r="E38" s="169">
        <v>100.00000000000001</v>
      </c>
      <c r="F38" s="573">
        <v>1233528</v>
      </c>
      <c r="G38" s="527">
        <v>309785742</v>
      </c>
      <c r="H38" s="526">
        <v>100.00000000000001</v>
      </c>
      <c r="I38" s="526">
        <v>99.07834032700403</v>
      </c>
      <c r="J38" s="169">
        <v>28</v>
      </c>
      <c r="K38" s="169">
        <v>4565</v>
      </c>
      <c r="L38" s="169">
        <v>637</v>
      </c>
      <c r="M38" s="527">
        <v>220137</v>
      </c>
      <c r="N38" s="527">
        <v>8333</v>
      </c>
      <c r="O38" s="470">
        <v>2666158</v>
      </c>
      <c r="P38" s="4"/>
    </row>
    <row r="39" spans="1:16" ht="15" customHeight="1">
      <c r="A39" s="12"/>
      <c r="B39" s="524" t="s">
        <v>118</v>
      </c>
      <c r="C39" s="237">
        <v>1233826</v>
      </c>
      <c r="D39" s="529">
        <v>309331315</v>
      </c>
      <c r="E39" s="143">
        <v>100</v>
      </c>
      <c r="F39" s="237">
        <v>1230350</v>
      </c>
      <c r="G39" s="529">
        <v>308395300</v>
      </c>
      <c r="H39" s="528">
        <v>100</v>
      </c>
      <c r="I39" s="528">
        <v>99.69740696961121</v>
      </c>
      <c r="J39" s="143">
        <v>22</v>
      </c>
      <c r="K39" s="143">
        <v>4436</v>
      </c>
      <c r="L39" s="143">
        <v>20</v>
      </c>
      <c r="M39" s="143">
        <v>474</v>
      </c>
      <c r="N39" s="529">
        <v>3478</v>
      </c>
      <c r="O39" s="111">
        <v>939977</v>
      </c>
      <c r="P39" s="4"/>
    </row>
    <row r="40" spans="1:16" ht="15" customHeight="1">
      <c r="A40" s="13"/>
      <c r="B40" s="525" t="s">
        <v>119</v>
      </c>
      <c r="C40" s="240">
        <v>8644</v>
      </c>
      <c r="D40" s="464">
        <v>3336157</v>
      </c>
      <c r="E40" s="173">
        <v>100</v>
      </c>
      <c r="F40" s="240">
        <v>3178</v>
      </c>
      <c r="G40" s="464">
        <v>1390442</v>
      </c>
      <c r="H40" s="530">
        <v>100.00000000000001</v>
      </c>
      <c r="I40" s="530">
        <v>41.6779546046544</v>
      </c>
      <c r="J40" s="173">
        <v>6</v>
      </c>
      <c r="K40" s="173">
        <v>129</v>
      </c>
      <c r="L40" s="173">
        <v>617</v>
      </c>
      <c r="M40" s="464">
        <v>219663</v>
      </c>
      <c r="N40" s="464">
        <v>4855</v>
      </c>
      <c r="O40" s="471">
        <v>1726181</v>
      </c>
      <c r="P40" s="4"/>
    </row>
    <row r="41" spans="1:16" ht="15" customHeight="1">
      <c r="A41" s="3"/>
      <c r="B41" s="5"/>
      <c r="C41" s="406"/>
      <c r="D41" s="406"/>
      <c r="E41" s="407"/>
      <c r="F41" s="406"/>
      <c r="G41" s="406"/>
      <c r="H41" s="407"/>
      <c r="I41" s="6"/>
      <c r="J41" s="408"/>
      <c r="K41" s="408"/>
      <c r="L41" s="408"/>
      <c r="M41" s="406"/>
      <c r="N41" s="406"/>
      <c r="O41" s="408"/>
      <c r="P41" s="4"/>
    </row>
    <row r="42" ht="15" customHeight="1">
      <c r="A42" s="2" t="s">
        <v>272</v>
      </c>
    </row>
    <row r="43" ht="21" customHeight="1">
      <c r="A43" s="2" t="s">
        <v>273</v>
      </c>
    </row>
  </sheetData>
  <sheetProtection/>
  <mergeCells count="1">
    <mergeCell ref="N3:O3"/>
  </mergeCells>
  <printOptions horizontalCentered="1"/>
  <pageMargins left="0.3937007874015748" right="0.31496062992125984" top="0.6299212598425197" bottom="0.5905511811023623" header="0.5118110236220472" footer="0.5118110236220472"/>
  <pageSetup horizontalDpi="300" verticalDpi="300" orientation="portrait" paperSize="9" scale="83" r:id="rId1"/>
  <colBreaks count="1" manualBreakCount="1">
    <brk id="9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64"/>
  <sheetViews>
    <sheetView view="pageBreakPreview" zoomScaleSheetLayoutView="100" zoomScalePageLayoutView="0" workbookViewId="0" topLeftCell="AY49">
      <selection activeCell="BD69" sqref="BD69"/>
    </sheetView>
  </sheetViews>
  <sheetFormatPr defaultColWidth="9.00390625" defaultRowHeight="18" customHeight="1"/>
  <cols>
    <col min="1" max="1" width="22.50390625" style="2" customWidth="1"/>
    <col min="2" max="2" width="3.25390625" style="2" customWidth="1"/>
    <col min="3" max="3" width="9.125" style="2" customWidth="1"/>
    <col min="4" max="4" width="12.625" style="2" customWidth="1"/>
    <col min="5" max="5" width="9.875" style="2" bestFit="1" customWidth="1"/>
    <col min="6" max="6" width="12.625" style="2" customWidth="1"/>
    <col min="7" max="7" width="9.75390625" style="2" bestFit="1" customWidth="1"/>
    <col min="8" max="8" width="9.625" style="2" customWidth="1"/>
    <col min="9" max="9" width="12.625" style="2" customWidth="1"/>
    <col min="10" max="10" width="7.125" style="2" bestFit="1" customWidth="1"/>
    <col min="11" max="11" width="12.625" style="2" customWidth="1"/>
    <col min="12" max="12" width="8.125" style="2" bestFit="1" customWidth="1"/>
    <col min="13" max="13" width="10.125" style="2" customWidth="1"/>
    <col min="14" max="14" width="12.625" style="2" customWidth="1"/>
    <col min="15" max="15" width="8.50390625" style="2" bestFit="1" customWidth="1"/>
    <col min="16" max="16" width="12.625" style="2" customWidth="1"/>
    <col min="17" max="17" width="8.125" style="2" bestFit="1" customWidth="1"/>
    <col min="18" max="18" width="16.125" style="2" bestFit="1" customWidth="1"/>
    <col min="19" max="19" width="12.625" style="2" customWidth="1"/>
    <col min="20" max="20" width="7.125" style="2" bestFit="1" customWidth="1"/>
    <col min="21" max="21" width="12.625" style="2" customWidth="1"/>
    <col min="22" max="22" width="8.125" style="2" bestFit="1" customWidth="1"/>
    <col min="23" max="23" width="10.125" style="2" customWidth="1"/>
    <col min="24" max="24" width="12.625" style="2" customWidth="1"/>
    <col min="25" max="25" width="7.50390625" style="2" bestFit="1" customWidth="1"/>
    <col min="26" max="26" width="12.625" style="2" customWidth="1"/>
    <col min="27" max="27" width="8.125" style="2" bestFit="1" customWidth="1"/>
    <col min="28" max="28" width="9.875" style="2" customWidth="1"/>
    <col min="29" max="29" width="12.625" style="2" customWidth="1"/>
    <col min="30" max="30" width="7.125" style="2" bestFit="1" customWidth="1"/>
    <col min="31" max="31" width="12.625" style="2" customWidth="1"/>
    <col min="32" max="32" width="8.125" style="2" bestFit="1" customWidth="1"/>
    <col min="33" max="33" width="11.375" style="2" customWidth="1"/>
    <col min="34" max="34" width="11.625" style="2" customWidth="1"/>
    <col min="35" max="35" width="7.125" style="2" bestFit="1" customWidth="1"/>
    <col min="36" max="36" width="12.625" style="2" customWidth="1"/>
    <col min="37" max="37" width="8.125" style="2" bestFit="1" customWidth="1"/>
    <col min="38" max="38" width="10.875" style="2" customWidth="1"/>
    <col min="39" max="39" width="12.00390625" style="2" customWidth="1"/>
    <col min="40" max="40" width="7.125" style="2" bestFit="1" customWidth="1"/>
    <col min="41" max="41" width="12.625" style="2" customWidth="1"/>
    <col min="42" max="42" width="8.125" style="2" bestFit="1" customWidth="1"/>
    <col min="43" max="43" width="11.375" style="2" customWidth="1"/>
    <col min="44" max="44" width="10.25390625" style="2" customWidth="1"/>
    <col min="45" max="45" width="8.125" style="2" bestFit="1" customWidth="1"/>
    <col min="46" max="46" width="12.625" style="2" customWidth="1"/>
    <col min="47" max="47" width="8.125" style="2" bestFit="1" customWidth="1"/>
    <col min="48" max="48" width="11.125" style="2" customWidth="1"/>
    <col min="49" max="49" width="12.625" style="2" customWidth="1"/>
    <col min="50" max="50" width="8.125" style="2" bestFit="1" customWidth="1"/>
    <col min="51" max="51" width="12.625" style="2" customWidth="1"/>
    <col min="52" max="52" width="8.125" style="2" bestFit="1" customWidth="1"/>
    <col min="53" max="53" width="8.50390625" style="2" bestFit="1" customWidth="1"/>
    <col min="54" max="54" width="12.625" style="2" customWidth="1"/>
    <col min="55" max="55" width="7.125" style="2" bestFit="1" customWidth="1"/>
    <col min="56" max="56" width="12.625" style="2" customWidth="1"/>
    <col min="57" max="57" width="8.125" style="2" bestFit="1" customWidth="1"/>
    <col min="58" max="58" width="10.50390625" style="2" bestFit="1" customWidth="1"/>
    <col min="59" max="59" width="12.625" style="2" customWidth="1"/>
    <col min="60" max="60" width="8.50390625" style="2" bestFit="1" customWidth="1"/>
    <col min="61" max="61" width="13.625" style="2" customWidth="1"/>
    <col min="62" max="62" width="8.50390625" style="2" bestFit="1" customWidth="1"/>
    <col min="63" max="16384" width="9.00390625" style="2" customWidth="1"/>
  </cols>
  <sheetData>
    <row r="1" ht="18" customHeight="1">
      <c r="A1" s="2" t="s">
        <v>319</v>
      </c>
    </row>
    <row r="2" ht="18" customHeight="1">
      <c r="A2" s="2" t="s">
        <v>51</v>
      </c>
    </row>
    <row r="3" spans="20:62" ht="18" customHeight="1">
      <c r="T3" s="5"/>
      <c r="U3" s="5"/>
      <c r="V3" s="5"/>
      <c r="AN3" s="5"/>
      <c r="AO3" s="5"/>
      <c r="AP3" s="5"/>
      <c r="BI3" s="5"/>
      <c r="BJ3" s="15" t="s">
        <v>52</v>
      </c>
    </row>
    <row r="4" spans="1:62" ht="18" customHeight="1">
      <c r="A4" s="11"/>
      <c r="B4" s="414"/>
      <c r="C4" s="205" t="s">
        <v>100</v>
      </c>
      <c r="D4" s="205"/>
      <c r="E4" s="205"/>
      <c r="F4" s="205"/>
      <c r="G4" s="205"/>
      <c r="H4" s="61" t="s">
        <v>115</v>
      </c>
      <c r="I4" s="205"/>
      <c r="J4" s="205"/>
      <c r="K4" s="205"/>
      <c r="L4" s="62"/>
      <c r="M4" s="205" t="s">
        <v>105</v>
      </c>
      <c r="N4" s="205"/>
      <c r="O4" s="205"/>
      <c r="P4" s="205"/>
      <c r="Q4" s="205"/>
      <c r="R4" s="61" t="s">
        <v>103</v>
      </c>
      <c r="S4" s="205"/>
      <c r="T4" s="205"/>
      <c r="U4" s="205"/>
      <c r="V4" s="62"/>
      <c r="W4" s="205" t="s">
        <v>106</v>
      </c>
      <c r="X4" s="205"/>
      <c r="Y4" s="205"/>
      <c r="Z4" s="205"/>
      <c r="AA4" s="205"/>
      <c r="AB4" s="61" t="s">
        <v>120</v>
      </c>
      <c r="AC4" s="205"/>
      <c r="AD4" s="205"/>
      <c r="AE4" s="205"/>
      <c r="AF4" s="62"/>
      <c r="AG4" s="205" t="s">
        <v>122</v>
      </c>
      <c r="AH4" s="205"/>
      <c r="AI4" s="205"/>
      <c r="AJ4" s="205"/>
      <c r="AK4" s="205"/>
      <c r="AL4" s="61" t="s">
        <v>121</v>
      </c>
      <c r="AM4" s="205"/>
      <c r="AN4" s="205"/>
      <c r="AO4" s="205"/>
      <c r="AP4" s="62"/>
      <c r="AQ4" s="205" t="s">
        <v>123</v>
      </c>
      <c r="AR4" s="205"/>
      <c r="AS4" s="205"/>
      <c r="AT4" s="205"/>
      <c r="AU4" s="205"/>
      <c r="AV4" s="61" t="s">
        <v>104</v>
      </c>
      <c r="AW4" s="205"/>
      <c r="AX4" s="205"/>
      <c r="AY4" s="205"/>
      <c r="AZ4" s="62"/>
      <c r="BA4" s="205" t="s">
        <v>54</v>
      </c>
      <c r="BB4" s="205"/>
      <c r="BC4" s="205"/>
      <c r="BD4" s="205"/>
      <c r="BE4" s="205"/>
      <c r="BF4" s="61" t="s">
        <v>55</v>
      </c>
      <c r="BG4" s="205"/>
      <c r="BH4" s="205"/>
      <c r="BI4" s="205"/>
      <c r="BJ4" s="62"/>
    </row>
    <row r="5" spans="1:62" ht="18" customHeight="1">
      <c r="A5" s="13"/>
      <c r="B5" s="79"/>
      <c r="C5" s="206" t="s">
        <v>56</v>
      </c>
      <c r="D5" s="419" t="s">
        <v>57</v>
      </c>
      <c r="E5" s="420" t="s">
        <v>58</v>
      </c>
      <c r="F5" s="419" t="s">
        <v>59</v>
      </c>
      <c r="G5" s="421" t="s">
        <v>60</v>
      </c>
      <c r="H5" s="423" t="s">
        <v>56</v>
      </c>
      <c r="I5" s="419" t="s">
        <v>57</v>
      </c>
      <c r="J5" s="420" t="s">
        <v>58</v>
      </c>
      <c r="K5" s="419" t="s">
        <v>59</v>
      </c>
      <c r="L5" s="424" t="s">
        <v>60</v>
      </c>
      <c r="M5" s="206" t="s">
        <v>56</v>
      </c>
      <c r="N5" s="419" t="s">
        <v>57</v>
      </c>
      <c r="O5" s="420" t="s">
        <v>58</v>
      </c>
      <c r="P5" s="419" t="s">
        <v>59</v>
      </c>
      <c r="Q5" s="421" t="s">
        <v>60</v>
      </c>
      <c r="R5" s="423" t="s">
        <v>56</v>
      </c>
      <c r="S5" s="419" t="s">
        <v>57</v>
      </c>
      <c r="T5" s="420" t="s">
        <v>58</v>
      </c>
      <c r="U5" s="419" t="s">
        <v>59</v>
      </c>
      <c r="V5" s="122" t="s">
        <v>60</v>
      </c>
      <c r="W5" s="206" t="s">
        <v>56</v>
      </c>
      <c r="X5" s="419" t="s">
        <v>57</v>
      </c>
      <c r="Y5" s="420" t="s">
        <v>58</v>
      </c>
      <c r="Z5" s="419" t="s">
        <v>59</v>
      </c>
      <c r="AA5" s="421" t="s">
        <v>60</v>
      </c>
      <c r="AB5" s="423" t="s">
        <v>56</v>
      </c>
      <c r="AC5" s="419" t="s">
        <v>57</v>
      </c>
      <c r="AD5" s="420" t="s">
        <v>58</v>
      </c>
      <c r="AE5" s="422" t="s">
        <v>59</v>
      </c>
      <c r="AF5" s="122" t="s">
        <v>60</v>
      </c>
      <c r="AG5" s="206" t="s">
        <v>56</v>
      </c>
      <c r="AH5" s="419" t="s">
        <v>57</v>
      </c>
      <c r="AI5" s="420" t="s">
        <v>58</v>
      </c>
      <c r="AJ5" s="419" t="s">
        <v>59</v>
      </c>
      <c r="AK5" s="421" t="s">
        <v>60</v>
      </c>
      <c r="AL5" s="423" t="s">
        <v>56</v>
      </c>
      <c r="AM5" s="419" t="s">
        <v>57</v>
      </c>
      <c r="AN5" s="420" t="s">
        <v>58</v>
      </c>
      <c r="AO5" s="419" t="s">
        <v>59</v>
      </c>
      <c r="AP5" s="122" t="s">
        <v>60</v>
      </c>
      <c r="AQ5" s="206" t="s">
        <v>56</v>
      </c>
      <c r="AR5" s="419" t="s">
        <v>57</v>
      </c>
      <c r="AS5" s="420" t="s">
        <v>58</v>
      </c>
      <c r="AT5" s="419" t="s">
        <v>59</v>
      </c>
      <c r="AU5" s="421" t="s">
        <v>60</v>
      </c>
      <c r="AV5" s="423" t="s">
        <v>56</v>
      </c>
      <c r="AW5" s="419" t="s">
        <v>57</v>
      </c>
      <c r="AX5" s="420" t="s">
        <v>58</v>
      </c>
      <c r="AY5" s="419" t="s">
        <v>59</v>
      </c>
      <c r="AZ5" s="424" t="s">
        <v>60</v>
      </c>
      <c r="BA5" s="206" t="s">
        <v>56</v>
      </c>
      <c r="BB5" s="419" t="s">
        <v>57</v>
      </c>
      <c r="BC5" s="420" t="s">
        <v>58</v>
      </c>
      <c r="BD5" s="419" t="s">
        <v>59</v>
      </c>
      <c r="BE5" s="421" t="s">
        <v>60</v>
      </c>
      <c r="BF5" s="423" t="s">
        <v>56</v>
      </c>
      <c r="BG5" s="419" t="s">
        <v>57</v>
      </c>
      <c r="BH5" s="420" t="s">
        <v>58</v>
      </c>
      <c r="BI5" s="419" t="s">
        <v>59</v>
      </c>
      <c r="BJ5" s="122" t="s">
        <v>60</v>
      </c>
    </row>
    <row r="6" spans="1:66" ht="18" customHeight="1">
      <c r="A6" s="410" t="s">
        <v>61</v>
      </c>
      <c r="B6" s="416" t="s">
        <v>62</v>
      </c>
      <c r="C6" s="575"/>
      <c r="D6" s="355">
        <v>4677793</v>
      </c>
      <c r="E6" s="576">
        <v>99.8368561993257</v>
      </c>
      <c r="F6" s="355">
        <v>4440505</v>
      </c>
      <c r="G6" s="552">
        <v>94.92735142405832</v>
      </c>
      <c r="H6" s="577"/>
      <c r="I6" s="355">
        <v>5755763</v>
      </c>
      <c r="J6" s="578">
        <v>99.18390480158783</v>
      </c>
      <c r="K6" s="355">
        <v>5568450</v>
      </c>
      <c r="L6" s="579">
        <v>96.74564432204731</v>
      </c>
      <c r="M6" s="577"/>
      <c r="N6" s="355">
        <v>24832113</v>
      </c>
      <c r="O6" s="578">
        <v>98.8998438128775</v>
      </c>
      <c r="P6" s="355">
        <v>24050449</v>
      </c>
      <c r="Q6" s="580">
        <v>96.85220504594191</v>
      </c>
      <c r="R6" s="577"/>
      <c r="S6" s="355">
        <v>3325832</v>
      </c>
      <c r="T6" s="578">
        <v>99.25190247396222</v>
      </c>
      <c r="U6" s="355">
        <v>3251187</v>
      </c>
      <c r="V6" s="581">
        <v>97.75559920044067</v>
      </c>
      <c r="W6" s="577"/>
      <c r="X6" s="355">
        <v>6082124</v>
      </c>
      <c r="Y6" s="578">
        <v>98.84197015559899</v>
      </c>
      <c r="Z6" s="355">
        <v>5866082</v>
      </c>
      <c r="AA6" s="580">
        <v>96.44791852320012</v>
      </c>
      <c r="AB6" s="577"/>
      <c r="AC6" s="355">
        <v>5583390</v>
      </c>
      <c r="AD6" s="578">
        <v>99.03411675915177</v>
      </c>
      <c r="AE6" s="582">
        <v>5358292</v>
      </c>
      <c r="AF6" s="581">
        <v>95.9684349472274</v>
      </c>
      <c r="AG6" s="577"/>
      <c r="AH6" s="355">
        <v>1616568</v>
      </c>
      <c r="AI6" s="578">
        <v>100.44837922343899</v>
      </c>
      <c r="AJ6" s="355">
        <v>1554690</v>
      </c>
      <c r="AK6" s="580">
        <v>96.17226123491248</v>
      </c>
      <c r="AL6" s="577"/>
      <c r="AM6" s="355">
        <v>5736985</v>
      </c>
      <c r="AN6" s="578">
        <v>98.62214006649663</v>
      </c>
      <c r="AO6" s="355">
        <v>5524728</v>
      </c>
      <c r="AP6" s="581">
        <v>96.30019949503092</v>
      </c>
      <c r="AQ6" s="577"/>
      <c r="AR6" s="355">
        <v>1982154</v>
      </c>
      <c r="AS6" s="578">
        <v>100.07123589481321</v>
      </c>
      <c r="AT6" s="355">
        <v>1899789</v>
      </c>
      <c r="AU6" s="580">
        <v>95.84467200833033</v>
      </c>
      <c r="AV6" s="577"/>
      <c r="AW6" s="355">
        <v>2045485</v>
      </c>
      <c r="AX6" s="578">
        <v>97.46637968948714</v>
      </c>
      <c r="AY6" s="355">
        <v>1937949</v>
      </c>
      <c r="AZ6" s="579">
        <v>94.74276271886617</v>
      </c>
      <c r="BA6" s="577"/>
      <c r="BB6" s="355">
        <v>0</v>
      </c>
      <c r="BC6" s="583" t="s">
        <v>14</v>
      </c>
      <c r="BD6" s="355">
        <v>0</v>
      </c>
      <c r="BE6" s="630" t="s">
        <v>14</v>
      </c>
      <c r="BF6" s="577"/>
      <c r="BG6" s="355">
        <v>61638207</v>
      </c>
      <c r="BH6" s="578">
        <v>99.02528269014215</v>
      </c>
      <c r="BI6" s="355">
        <v>59452121</v>
      </c>
      <c r="BJ6" s="581">
        <v>96.45335887203858</v>
      </c>
      <c r="BK6" s="584"/>
      <c r="BL6" s="585"/>
      <c r="BM6" s="584"/>
      <c r="BN6" s="586"/>
    </row>
    <row r="7" spans="1:66" ht="18" customHeight="1">
      <c r="A7" s="410"/>
      <c r="B7" s="416" t="s">
        <v>63</v>
      </c>
      <c r="C7" s="587"/>
      <c r="D7" s="355">
        <v>4437086</v>
      </c>
      <c r="E7" s="576">
        <v>100.11064527584833</v>
      </c>
      <c r="F7" s="355">
        <v>4383180</v>
      </c>
      <c r="G7" s="552">
        <v>98.78510355670366</v>
      </c>
      <c r="H7" s="588"/>
      <c r="I7" s="355">
        <v>5575683</v>
      </c>
      <c r="J7" s="578">
        <v>99.18359222268197</v>
      </c>
      <c r="K7" s="355">
        <v>5518861</v>
      </c>
      <c r="L7" s="579">
        <v>98.98089615209473</v>
      </c>
      <c r="M7" s="588"/>
      <c r="N7" s="355">
        <v>24059009</v>
      </c>
      <c r="O7" s="578">
        <v>99.40538997729283</v>
      </c>
      <c r="P7" s="355">
        <v>23762225</v>
      </c>
      <c r="Q7" s="580">
        <v>98.76643298150809</v>
      </c>
      <c r="R7" s="588"/>
      <c r="S7" s="355">
        <v>3243505</v>
      </c>
      <c r="T7" s="578">
        <v>99.50125208489084</v>
      </c>
      <c r="U7" s="355">
        <v>3222137</v>
      </c>
      <c r="V7" s="581">
        <v>99.34120650345845</v>
      </c>
      <c r="W7" s="588"/>
      <c r="X7" s="355">
        <v>5877356</v>
      </c>
      <c r="Y7" s="578">
        <v>98.81393472858161</v>
      </c>
      <c r="Z7" s="355">
        <v>5805862</v>
      </c>
      <c r="AA7" s="580">
        <v>98.78356866591031</v>
      </c>
      <c r="AB7" s="588"/>
      <c r="AC7" s="355">
        <v>5377370</v>
      </c>
      <c r="AD7" s="578">
        <v>99.12787482395274</v>
      </c>
      <c r="AE7" s="582">
        <v>5310280</v>
      </c>
      <c r="AF7" s="581">
        <v>98.75236407388742</v>
      </c>
      <c r="AG7" s="588"/>
      <c r="AH7" s="355">
        <v>1549279</v>
      </c>
      <c r="AI7" s="578">
        <v>100.90472245451964</v>
      </c>
      <c r="AJ7" s="355">
        <v>1535176</v>
      </c>
      <c r="AK7" s="580">
        <v>99.08970559853971</v>
      </c>
      <c r="AL7" s="588"/>
      <c r="AM7" s="355">
        <v>5534532</v>
      </c>
      <c r="AN7" s="578">
        <v>98.72106612783773</v>
      </c>
      <c r="AO7" s="355">
        <v>5458246</v>
      </c>
      <c r="AP7" s="581">
        <v>98.62163593958803</v>
      </c>
      <c r="AQ7" s="588"/>
      <c r="AR7" s="355">
        <v>1899659</v>
      </c>
      <c r="AS7" s="578">
        <v>100.37170616033613</v>
      </c>
      <c r="AT7" s="355">
        <v>1881065</v>
      </c>
      <c r="AU7" s="580">
        <v>99.0211927509095</v>
      </c>
      <c r="AV7" s="588"/>
      <c r="AW7" s="355">
        <v>1933586</v>
      </c>
      <c r="AX7" s="578">
        <v>97.80671803883364</v>
      </c>
      <c r="AY7" s="355">
        <v>1910815</v>
      </c>
      <c r="AZ7" s="579">
        <v>98.82234356268611</v>
      </c>
      <c r="BA7" s="588"/>
      <c r="BB7" s="355">
        <v>0</v>
      </c>
      <c r="BC7" s="583" t="s">
        <v>14</v>
      </c>
      <c r="BD7" s="355">
        <v>0</v>
      </c>
      <c r="BE7" s="630" t="s">
        <v>14</v>
      </c>
      <c r="BF7" s="588"/>
      <c r="BG7" s="355">
        <v>59487065</v>
      </c>
      <c r="BH7" s="578">
        <v>99.31026627165642</v>
      </c>
      <c r="BI7" s="355">
        <v>58787847</v>
      </c>
      <c r="BJ7" s="581">
        <v>98.82458816887335</v>
      </c>
      <c r="BK7" s="584"/>
      <c r="BL7" s="585"/>
      <c r="BM7" s="584"/>
      <c r="BN7" s="586"/>
    </row>
    <row r="8" spans="1:66" ht="18" customHeight="1">
      <c r="A8" s="411"/>
      <c r="B8" s="417" t="s">
        <v>64</v>
      </c>
      <c r="C8" s="589"/>
      <c r="D8" s="362">
        <v>240707</v>
      </c>
      <c r="E8" s="590">
        <v>95.04531006298001</v>
      </c>
      <c r="F8" s="362">
        <v>57325</v>
      </c>
      <c r="G8" s="555">
        <v>23.815260877332193</v>
      </c>
      <c r="H8" s="591"/>
      <c r="I8" s="362">
        <v>180080</v>
      </c>
      <c r="J8" s="592">
        <v>99.19358392455824</v>
      </c>
      <c r="K8" s="362">
        <v>49589</v>
      </c>
      <c r="L8" s="593">
        <v>27.537205686361617</v>
      </c>
      <c r="M8" s="591"/>
      <c r="N8" s="362">
        <v>773104</v>
      </c>
      <c r="O8" s="592">
        <v>85.38604098420404</v>
      </c>
      <c r="P8" s="362">
        <v>288224</v>
      </c>
      <c r="Q8" s="594">
        <v>37.28140069123947</v>
      </c>
      <c r="R8" s="591"/>
      <c r="S8" s="362">
        <v>82327</v>
      </c>
      <c r="T8" s="592">
        <v>90.33323458090567</v>
      </c>
      <c r="U8" s="362">
        <v>29050</v>
      </c>
      <c r="V8" s="595">
        <v>35.286115126264775</v>
      </c>
      <c r="W8" s="591"/>
      <c r="X8" s="362">
        <v>204768</v>
      </c>
      <c r="Y8" s="592">
        <v>99.65349425734865</v>
      </c>
      <c r="Z8" s="362">
        <v>60220</v>
      </c>
      <c r="AA8" s="594">
        <v>29.408892014377248</v>
      </c>
      <c r="AB8" s="591"/>
      <c r="AC8" s="362">
        <v>206020</v>
      </c>
      <c r="AD8" s="592">
        <v>96.64813642014401</v>
      </c>
      <c r="AE8" s="371">
        <v>48012</v>
      </c>
      <c r="AF8" s="595">
        <v>23.304533540432967</v>
      </c>
      <c r="AG8" s="591"/>
      <c r="AH8" s="362">
        <v>67289</v>
      </c>
      <c r="AI8" s="592">
        <v>90.97533935428046</v>
      </c>
      <c r="AJ8" s="362">
        <v>19514</v>
      </c>
      <c r="AK8" s="594">
        <v>29.000282364130836</v>
      </c>
      <c r="AL8" s="591"/>
      <c r="AM8" s="362">
        <v>202453</v>
      </c>
      <c r="AN8" s="592">
        <v>95.9925084753799</v>
      </c>
      <c r="AO8" s="362">
        <v>66482</v>
      </c>
      <c r="AP8" s="595">
        <v>32.83823899868118</v>
      </c>
      <c r="AQ8" s="591"/>
      <c r="AR8" s="362">
        <v>82495</v>
      </c>
      <c r="AS8" s="592">
        <v>93.6177214902575</v>
      </c>
      <c r="AT8" s="362">
        <v>18724</v>
      </c>
      <c r="AU8" s="594">
        <v>22.697133159585427</v>
      </c>
      <c r="AV8" s="591"/>
      <c r="AW8" s="362">
        <v>111899</v>
      </c>
      <c r="AX8" s="592">
        <v>91.93828002399125</v>
      </c>
      <c r="AY8" s="362">
        <v>27134</v>
      </c>
      <c r="AZ8" s="593">
        <v>24.24865280297411</v>
      </c>
      <c r="BA8" s="591"/>
      <c r="BB8" s="362">
        <v>0</v>
      </c>
      <c r="BC8" s="596" t="s">
        <v>14</v>
      </c>
      <c r="BD8" s="362">
        <v>0</v>
      </c>
      <c r="BE8" s="631" t="s">
        <v>14</v>
      </c>
      <c r="BF8" s="591"/>
      <c r="BG8" s="362">
        <v>2151142</v>
      </c>
      <c r="BH8" s="592">
        <v>91.74479315495103</v>
      </c>
      <c r="BI8" s="362">
        <v>664274</v>
      </c>
      <c r="BJ8" s="595">
        <v>30.880062775958073</v>
      </c>
      <c r="BK8" s="584"/>
      <c r="BL8" s="585"/>
      <c r="BM8" s="584"/>
      <c r="BN8" s="586"/>
    </row>
    <row r="9" spans="1:66" ht="18" customHeight="1">
      <c r="A9" s="409" t="s">
        <v>65</v>
      </c>
      <c r="B9" s="415" t="s">
        <v>62</v>
      </c>
      <c r="C9" s="513">
        <v>3963</v>
      </c>
      <c r="D9" s="356">
        <v>239882</v>
      </c>
      <c r="E9" s="597">
        <v>93.50156302376888</v>
      </c>
      <c r="F9" s="356">
        <v>237982</v>
      </c>
      <c r="G9" s="548">
        <v>99.20794390575367</v>
      </c>
      <c r="H9" s="598">
        <v>9954</v>
      </c>
      <c r="I9" s="356">
        <v>700975</v>
      </c>
      <c r="J9" s="599">
        <v>95.3523264893041</v>
      </c>
      <c r="K9" s="356">
        <v>692696</v>
      </c>
      <c r="L9" s="600">
        <v>98.81893077499197</v>
      </c>
      <c r="M9" s="601">
        <v>26099</v>
      </c>
      <c r="N9" s="356">
        <v>4074841</v>
      </c>
      <c r="O9" s="599">
        <v>85.09776600772321</v>
      </c>
      <c r="P9" s="356">
        <v>4055127</v>
      </c>
      <c r="Q9" s="602">
        <v>99.51620198186873</v>
      </c>
      <c r="R9" s="598">
        <v>22136</v>
      </c>
      <c r="S9" s="356">
        <v>2971189</v>
      </c>
      <c r="T9" s="599">
        <v>88.65240799354558</v>
      </c>
      <c r="U9" s="356">
        <v>2955105</v>
      </c>
      <c r="V9" s="603">
        <v>99.45866789356046</v>
      </c>
      <c r="W9" s="601">
        <v>4147</v>
      </c>
      <c r="X9" s="356">
        <v>205087</v>
      </c>
      <c r="Y9" s="599">
        <v>90.65219793577475</v>
      </c>
      <c r="Z9" s="356">
        <v>203817</v>
      </c>
      <c r="AA9" s="602">
        <v>99.38075060827843</v>
      </c>
      <c r="AB9" s="598">
        <v>4628</v>
      </c>
      <c r="AC9" s="356">
        <v>249835</v>
      </c>
      <c r="AD9" s="599">
        <v>91.35369550352675</v>
      </c>
      <c r="AE9" s="604">
        <v>247822</v>
      </c>
      <c r="AF9" s="603">
        <v>99.19426821702324</v>
      </c>
      <c r="AG9" s="601">
        <v>1574</v>
      </c>
      <c r="AH9" s="356">
        <v>72687</v>
      </c>
      <c r="AI9" s="599">
        <v>87.32639723196694</v>
      </c>
      <c r="AJ9" s="356">
        <v>72530</v>
      </c>
      <c r="AK9" s="602">
        <v>99.78400539298636</v>
      </c>
      <c r="AL9" s="598">
        <v>5218</v>
      </c>
      <c r="AM9" s="356">
        <v>301457</v>
      </c>
      <c r="AN9" s="599">
        <v>79.89361899486647</v>
      </c>
      <c r="AO9" s="356">
        <v>298143</v>
      </c>
      <c r="AP9" s="603">
        <v>98.90067240103896</v>
      </c>
      <c r="AQ9" s="601">
        <v>1859</v>
      </c>
      <c r="AR9" s="356">
        <v>87124</v>
      </c>
      <c r="AS9" s="599">
        <v>83.87550181471605</v>
      </c>
      <c r="AT9" s="356">
        <v>86615</v>
      </c>
      <c r="AU9" s="602">
        <v>99.41577521693219</v>
      </c>
      <c r="AV9" s="598">
        <v>2053</v>
      </c>
      <c r="AW9" s="356">
        <v>80154</v>
      </c>
      <c r="AX9" s="599">
        <v>83.48070613966567</v>
      </c>
      <c r="AY9" s="356">
        <v>79882</v>
      </c>
      <c r="AZ9" s="600">
        <v>99.66065324250818</v>
      </c>
      <c r="BA9" s="601">
        <v>0</v>
      </c>
      <c r="BB9" s="356">
        <v>0</v>
      </c>
      <c r="BC9" s="605" t="s">
        <v>14</v>
      </c>
      <c r="BD9" s="356">
        <v>0</v>
      </c>
      <c r="BE9" s="629" t="s">
        <v>14</v>
      </c>
      <c r="BF9" s="598">
        <v>81631</v>
      </c>
      <c r="BG9" s="356">
        <v>8983231</v>
      </c>
      <c r="BH9" s="599">
        <v>87.28544297364908</v>
      </c>
      <c r="BI9" s="356">
        <v>8929719</v>
      </c>
      <c r="BJ9" s="603">
        <v>99.40431232370625</v>
      </c>
      <c r="BK9" s="584"/>
      <c r="BL9" s="585"/>
      <c r="BM9" s="584"/>
      <c r="BN9" s="586"/>
    </row>
    <row r="10" spans="1:66" ht="18" customHeight="1">
      <c r="A10" s="410"/>
      <c r="B10" s="416" t="s">
        <v>63</v>
      </c>
      <c r="C10" s="606">
        <v>3891</v>
      </c>
      <c r="D10" s="355">
        <v>237209</v>
      </c>
      <c r="E10" s="576">
        <v>93.11442590775269</v>
      </c>
      <c r="F10" s="355">
        <v>236536</v>
      </c>
      <c r="G10" s="552">
        <v>99.7162839521266</v>
      </c>
      <c r="H10" s="607">
        <v>9753</v>
      </c>
      <c r="I10" s="355">
        <v>691062</v>
      </c>
      <c r="J10" s="578">
        <v>94.77781328388689</v>
      </c>
      <c r="K10" s="355">
        <v>688789</v>
      </c>
      <c r="L10" s="579">
        <v>99.671085951767</v>
      </c>
      <c r="M10" s="608">
        <v>25658</v>
      </c>
      <c r="N10" s="355">
        <v>4024131</v>
      </c>
      <c r="O10" s="578">
        <v>84.30387877396318</v>
      </c>
      <c r="P10" s="355">
        <v>4018305</v>
      </c>
      <c r="Q10" s="580">
        <v>99.85522340102744</v>
      </c>
      <c r="R10" s="607">
        <v>21753</v>
      </c>
      <c r="S10" s="355">
        <v>2945793</v>
      </c>
      <c r="T10" s="578">
        <v>88.15297561139103</v>
      </c>
      <c r="U10" s="355">
        <v>2941059</v>
      </c>
      <c r="V10" s="581">
        <v>99.83929624382975</v>
      </c>
      <c r="W10" s="608">
        <v>4098</v>
      </c>
      <c r="X10" s="355">
        <v>203117</v>
      </c>
      <c r="Y10" s="578">
        <v>90.21127479936222</v>
      </c>
      <c r="Z10" s="355">
        <v>202671</v>
      </c>
      <c r="AA10" s="580">
        <v>99.78042212124046</v>
      </c>
      <c r="AB10" s="607">
        <v>4561</v>
      </c>
      <c r="AC10" s="355">
        <v>238329</v>
      </c>
      <c r="AD10" s="578">
        <v>87.9439559263619</v>
      </c>
      <c r="AE10" s="582">
        <v>237665</v>
      </c>
      <c r="AF10" s="581">
        <v>99.72139353582654</v>
      </c>
      <c r="AG10" s="608">
        <v>1565</v>
      </c>
      <c r="AH10" s="355">
        <v>71640</v>
      </c>
      <c r="AI10" s="578">
        <v>86.29765704993073</v>
      </c>
      <c r="AJ10" s="355">
        <v>71534</v>
      </c>
      <c r="AK10" s="580">
        <v>99.85203796761586</v>
      </c>
      <c r="AL10" s="607">
        <v>5155</v>
      </c>
      <c r="AM10" s="355">
        <v>297172</v>
      </c>
      <c r="AN10" s="578">
        <v>79.53367251627891</v>
      </c>
      <c r="AO10" s="355">
        <v>296636</v>
      </c>
      <c r="AP10" s="581">
        <v>99.81963307444846</v>
      </c>
      <c r="AQ10" s="608">
        <v>1831</v>
      </c>
      <c r="AR10" s="355">
        <v>86473</v>
      </c>
      <c r="AS10" s="578">
        <v>84.20043038393753</v>
      </c>
      <c r="AT10" s="355">
        <v>86335</v>
      </c>
      <c r="AU10" s="580">
        <v>99.84041261434204</v>
      </c>
      <c r="AV10" s="607">
        <v>2042</v>
      </c>
      <c r="AW10" s="355">
        <v>79831</v>
      </c>
      <c r="AX10" s="578">
        <v>83.70135044455628</v>
      </c>
      <c r="AY10" s="355">
        <v>79776</v>
      </c>
      <c r="AZ10" s="579">
        <v>99.93110445816788</v>
      </c>
      <c r="BA10" s="608">
        <v>0</v>
      </c>
      <c r="BB10" s="355">
        <v>0</v>
      </c>
      <c r="BC10" s="583" t="s">
        <v>14</v>
      </c>
      <c r="BD10" s="355">
        <v>0</v>
      </c>
      <c r="BE10" s="630" t="s">
        <v>14</v>
      </c>
      <c r="BF10" s="607">
        <v>80307</v>
      </c>
      <c r="BG10" s="355">
        <v>8874757</v>
      </c>
      <c r="BH10" s="578">
        <v>86.58445649863164</v>
      </c>
      <c r="BI10" s="355">
        <v>8859306</v>
      </c>
      <c r="BJ10" s="581">
        <v>99.82589945843024</v>
      </c>
      <c r="BK10" s="584"/>
      <c r="BL10" s="585"/>
      <c r="BM10" s="584"/>
      <c r="BN10" s="586"/>
    </row>
    <row r="11" spans="1:66" ht="18" customHeight="1">
      <c r="A11" s="411"/>
      <c r="B11" s="417" t="s">
        <v>64</v>
      </c>
      <c r="C11" s="609">
        <v>72</v>
      </c>
      <c r="D11" s="362">
        <v>2673</v>
      </c>
      <c r="E11" s="590">
        <v>148.17073170731706</v>
      </c>
      <c r="F11" s="362">
        <v>1446</v>
      </c>
      <c r="G11" s="555">
        <v>54.09652076318743</v>
      </c>
      <c r="H11" s="610">
        <v>201</v>
      </c>
      <c r="I11" s="362">
        <v>9913</v>
      </c>
      <c r="J11" s="592">
        <v>165.13409961685824</v>
      </c>
      <c r="K11" s="362">
        <v>3907</v>
      </c>
      <c r="L11" s="593">
        <v>39.412892161807726</v>
      </c>
      <c r="M11" s="611">
        <v>441</v>
      </c>
      <c r="N11" s="362">
        <v>50710</v>
      </c>
      <c r="O11" s="592">
        <v>336.74214755295833</v>
      </c>
      <c r="P11" s="362">
        <v>36822</v>
      </c>
      <c r="Q11" s="594">
        <v>72.61289686452376</v>
      </c>
      <c r="R11" s="610">
        <v>383</v>
      </c>
      <c r="S11" s="362">
        <v>25396</v>
      </c>
      <c r="T11" s="592">
        <v>258.58873841767644</v>
      </c>
      <c r="U11" s="362">
        <v>14046</v>
      </c>
      <c r="V11" s="595">
        <v>55.307922507481486</v>
      </c>
      <c r="W11" s="611">
        <v>49</v>
      </c>
      <c r="X11" s="362">
        <v>1970</v>
      </c>
      <c r="Y11" s="592">
        <v>182.74582560296847</v>
      </c>
      <c r="Z11" s="362">
        <v>1146</v>
      </c>
      <c r="AA11" s="594">
        <v>58.17258883248731</v>
      </c>
      <c r="AB11" s="610">
        <v>67</v>
      </c>
      <c r="AC11" s="362">
        <v>11506</v>
      </c>
      <c r="AD11" s="592">
        <v>463.9516129032258</v>
      </c>
      <c r="AE11" s="371">
        <v>10157</v>
      </c>
      <c r="AF11" s="595">
        <v>88.2756822527377</v>
      </c>
      <c r="AG11" s="611">
        <v>9</v>
      </c>
      <c r="AH11" s="362">
        <v>1047</v>
      </c>
      <c r="AI11" s="592">
        <v>473.7556561085973</v>
      </c>
      <c r="AJ11" s="362">
        <v>996</v>
      </c>
      <c r="AK11" s="594">
        <v>95.12893982808023</v>
      </c>
      <c r="AL11" s="610">
        <v>63</v>
      </c>
      <c r="AM11" s="362">
        <v>4285</v>
      </c>
      <c r="AN11" s="592">
        <v>116.44021739130434</v>
      </c>
      <c r="AO11" s="362">
        <v>1507</v>
      </c>
      <c r="AP11" s="595">
        <v>35.16919486581097</v>
      </c>
      <c r="AQ11" s="611">
        <v>28</v>
      </c>
      <c r="AR11" s="362">
        <v>651</v>
      </c>
      <c r="AS11" s="592">
        <v>55.451448040885865</v>
      </c>
      <c r="AT11" s="362">
        <v>280</v>
      </c>
      <c r="AU11" s="594">
        <v>43.01075268817204</v>
      </c>
      <c r="AV11" s="610">
        <v>11</v>
      </c>
      <c r="AW11" s="362">
        <v>323</v>
      </c>
      <c r="AX11" s="592">
        <v>50.54773082942097</v>
      </c>
      <c r="AY11" s="362">
        <v>106</v>
      </c>
      <c r="AZ11" s="593">
        <v>32.81733746130031</v>
      </c>
      <c r="BA11" s="611">
        <v>0</v>
      </c>
      <c r="BB11" s="362">
        <v>0</v>
      </c>
      <c r="BC11" s="596" t="s">
        <v>14</v>
      </c>
      <c r="BD11" s="362">
        <v>0</v>
      </c>
      <c r="BE11" s="631" t="s">
        <v>14</v>
      </c>
      <c r="BF11" s="610">
        <v>1324</v>
      </c>
      <c r="BG11" s="362">
        <v>108474</v>
      </c>
      <c r="BH11" s="592">
        <v>258.5237970399676</v>
      </c>
      <c r="BI11" s="362">
        <v>70413</v>
      </c>
      <c r="BJ11" s="595">
        <v>64.91232922174899</v>
      </c>
      <c r="BK11" s="584"/>
      <c r="BL11" s="585"/>
      <c r="BM11" s="584"/>
      <c r="BN11" s="586"/>
    </row>
    <row r="12" spans="1:66" ht="18" customHeight="1">
      <c r="A12" s="409" t="s">
        <v>66</v>
      </c>
      <c r="B12" s="415" t="s">
        <v>62</v>
      </c>
      <c r="C12" s="513">
        <v>0</v>
      </c>
      <c r="D12" s="356">
        <v>0</v>
      </c>
      <c r="E12" s="612" t="s">
        <v>14</v>
      </c>
      <c r="F12" s="356">
        <v>0</v>
      </c>
      <c r="G12" s="613" t="s">
        <v>14</v>
      </c>
      <c r="H12" s="614">
        <v>0</v>
      </c>
      <c r="I12" s="356">
        <v>0</v>
      </c>
      <c r="J12" s="605" t="s">
        <v>14</v>
      </c>
      <c r="K12" s="356">
        <v>0</v>
      </c>
      <c r="L12" s="615" t="s">
        <v>14</v>
      </c>
      <c r="M12" s="601">
        <v>3872</v>
      </c>
      <c r="N12" s="356">
        <v>221436</v>
      </c>
      <c r="O12" s="605">
        <v>74.71127470992514</v>
      </c>
      <c r="P12" s="356">
        <v>221436</v>
      </c>
      <c r="Q12" s="602">
        <v>100</v>
      </c>
      <c r="R12" s="614">
        <v>0</v>
      </c>
      <c r="S12" s="356">
        <v>0</v>
      </c>
      <c r="T12" s="605" t="s">
        <v>14</v>
      </c>
      <c r="U12" s="356">
        <v>0</v>
      </c>
      <c r="V12" s="616" t="s">
        <v>14</v>
      </c>
      <c r="W12" s="617">
        <v>0</v>
      </c>
      <c r="X12" s="356">
        <v>0</v>
      </c>
      <c r="Y12" s="605" t="s">
        <v>14</v>
      </c>
      <c r="Z12" s="356">
        <v>0</v>
      </c>
      <c r="AA12" s="629" t="s">
        <v>14</v>
      </c>
      <c r="AB12" s="614">
        <v>0</v>
      </c>
      <c r="AC12" s="356">
        <v>0</v>
      </c>
      <c r="AD12" s="605" t="s">
        <v>14</v>
      </c>
      <c r="AE12" s="604">
        <v>0</v>
      </c>
      <c r="AF12" s="616" t="s">
        <v>14</v>
      </c>
      <c r="AG12" s="617">
        <v>0</v>
      </c>
      <c r="AH12" s="356">
        <v>0</v>
      </c>
      <c r="AI12" s="605" t="s">
        <v>14</v>
      </c>
      <c r="AJ12" s="356">
        <v>0</v>
      </c>
      <c r="AK12" s="629" t="s">
        <v>14</v>
      </c>
      <c r="AL12" s="614">
        <v>0</v>
      </c>
      <c r="AM12" s="356">
        <v>0</v>
      </c>
      <c r="AN12" s="605" t="s">
        <v>14</v>
      </c>
      <c r="AO12" s="356">
        <v>0</v>
      </c>
      <c r="AP12" s="616" t="s">
        <v>14</v>
      </c>
      <c r="AQ12" s="617">
        <v>0</v>
      </c>
      <c r="AR12" s="356">
        <v>0</v>
      </c>
      <c r="AS12" s="605" t="s">
        <v>14</v>
      </c>
      <c r="AT12" s="356">
        <v>0</v>
      </c>
      <c r="AU12" s="629" t="s">
        <v>14</v>
      </c>
      <c r="AV12" s="614">
        <v>0</v>
      </c>
      <c r="AW12" s="356">
        <v>0</v>
      </c>
      <c r="AX12" s="605" t="s">
        <v>14</v>
      </c>
      <c r="AY12" s="356">
        <v>0</v>
      </c>
      <c r="AZ12" s="615" t="s">
        <v>14</v>
      </c>
      <c r="BA12" s="617">
        <v>0</v>
      </c>
      <c r="BB12" s="356">
        <v>0</v>
      </c>
      <c r="BC12" s="605" t="s">
        <v>14</v>
      </c>
      <c r="BD12" s="356">
        <v>0</v>
      </c>
      <c r="BE12" s="629" t="s">
        <v>14</v>
      </c>
      <c r="BF12" s="614">
        <v>3872</v>
      </c>
      <c r="BG12" s="356">
        <v>221436</v>
      </c>
      <c r="BH12" s="605">
        <v>74.71127470992514</v>
      </c>
      <c r="BI12" s="356">
        <v>221436</v>
      </c>
      <c r="BJ12" s="603">
        <v>100</v>
      </c>
      <c r="BK12" s="584"/>
      <c r="BL12" s="585"/>
      <c r="BM12" s="584"/>
      <c r="BN12" s="586"/>
    </row>
    <row r="13" spans="1:66" ht="18" customHeight="1">
      <c r="A13" s="410"/>
      <c r="B13" s="416" t="s">
        <v>63</v>
      </c>
      <c r="C13" s="514">
        <v>0</v>
      </c>
      <c r="D13" s="355">
        <v>0</v>
      </c>
      <c r="E13" s="618" t="s">
        <v>14</v>
      </c>
      <c r="F13" s="355">
        <v>0</v>
      </c>
      <c r="G13" s="619" t="s">
        <v>14</v>
      </c>
      <c r="H13" s="607">
        <v>0</v>
      </c>
      <c r="I13" s="355">
        <v>0</v>
      </c>
      <c r="J13" s="583" t="s">
        <v>14</v>
      </c>
      <c r="K13" s="355">
        <v>0</v>
      </c>
      <c r="L13" s="620" t="s">
        <v>14</v>
      </c>
      <c r="M13" s="621">
        <v>3872</v>
      </c>
      <c r="N13" s="355">
        <v>221436</v>
      </c>
      <c r="O13" s="583">
        <v>74.71127470992514</v>
      </c>
      <c r="P13" s="355">
        <v>221436</v>
      </c>
      <c r="Q13" s="580">
        <v>100</v>
      </c>
      <c r="R13" s="607">
        <v>0</v>
      </c>
      <c r="S13" s="355">
        <v>0</v>
      </c>
      <c r="T13" s="583" t="s">
        <v>14</v>
      </c>
      <c r="U13" s="355">
        <v>0</v>
      </c>
      <c r="V13" s="622" t="s">
        <v>14</v>
      </c>
      <c r="W13" s="608">
        <v>0</v>
      </c>
      <c r="X13" s="355">
        <v>0</v>
      </c>
      <c r="Y13" s="583" t="s">
        <v>14</v>
      </c>
      <c r="Z13" s="355">
        <v>0</v>
      </c>
      <c r="AA13" s="630" t="s">
        <v>14</v>
      </c>
      <c r="AB13" s="607">
        <v>0</v>
      </c>
      <c r="AC13" s="355">
        <v>0</v>
      </c>
      <c r="AD13" s="583" t="s">
        <v>14</v>
      </c>
      <c r="AE13" s="582">
        <v>0</v>
      </c>
      <c r="AF13" s="622" t="s">
        <v>14</v>
      </c>
      <c r="AG13" s="608">
        <v>0</v>
      </c>
      <c r="AH13" s="355">
        <v>0</v>
      </c>
      <c r="AI13" s="583" t="s">
        <v>14</v>
      </c>
      <c r="AJ13" s="355">
        <v>0</v>
      </c>
      <c r="AK13" s="630" t="s">
        <v>14</v>
      </c>
      <c r="AL13" s="607">
        <v>0</v>
      </c>
      <c r="AM13" s="355">
        <v>0</v>
      </c>
      <c r="AN13" s="583" t="s">
        <v>14</v>
      </c>
      <c r="AO13" s="355">
        <v>0</v>
      </c>
      <c r="AP13" s="622" t="s">
        <v>14</v>
      </c>
      <c r="AQ13" s="608">
        <v>0</v>
      </c>
      <c r="AR13" s="355">
        <v>0</v>
      </c>
      <c r="AS13" s="583" t="s">
        <v>14</v>
      </c>
      <c r="AT13" s="355">
        <v>0</v>
      </c>
      <c r="AU13" s="630" t="s">
        <v>14</v>
      </c>
      <c r="AV13" s="607">
        <v>0</v>
      </c>
      <c r="AW13" s="355">
        <v>0</v>
      </c>
      <c r="AX13" s="583" t="s">
        <v>14</v>
      </c>
      <c r="AY13" s="355">
        <v>0</v>
      </c>
      <c r="AZ13" s="620" t="s">
        <v>14</v>
      </c>
      <c r="BA13" s="608">
        <v>0</v>
      </c>
      <c r="BB13" s="355">
        <v>0</v>
      </c>
      <c r="BC13" s="583" t="s">
        <v>14</v>
      </c>
      <c r="BD13" s="355">
        <v>0</v>
      </c>
      <c r="BE13" s="630" t="s">
        <v>14</v>
      </c>
      <c r="BF13" s="607">
        <v>3872</v>
      </c>
      <c r="BG13" s="355">
        <v>221436</v>
      </c>
      <c r="BH13" s="583">
        <v>74.71127470992514</v>
      </c>
      <c r="BI13" s="355">
        <v>221436</v>
      </c>
      <c r="BJ13" s="581">
        <v>100</v>
      </c>
      <c r="BK13" s="584"/>
      <c r="BL13" s="585"/>
      <c r="BM13" s="584"/>
      <c r="BN13" s="586"/>
    </row>
    <row r="14" spans="1:66" ht="18" customHeight="1">
      <c r="A14" s="409" t="s">
        <v>50</v>
      </c>
      <c r="B14" s="415" t="s">
        <v>62</v>
      </c>
      <c r="C14" s="513">
        <v>0</v>
      </c>
      <c r="D14" s="356">
        <v>0</v>
      </c>
      <c r="E14" s="612" t="s">
        <v>14</v>
      </c>
      <c r="F14" s="356">
        <v>0</v>
      </c>
      <c r="G14" s="613" t="s">
        <v>14</v>
      </c>
      <c r="H14" s="614">
        <v>0</v>
      </c>
      <c r="I14" s="356">
        <v>0</v>
      </c>
      <c r="J14" s="605" t="s">
        <v>14</v>
      </c>
      <c r="K14" s="356">
        <v>0</v>
      </c>
      <c r="L14" s="615" t="s">
        <v>14</v>
      </c>
      <c r="M14" s="601">
        <v>7916</v>
      </c>
      <c r="N14" s="356">
        <v>2033779</v>
      </c>
      <c r="O14" s="605">
        <v>151.35910538090226</v>
      </c>
      <c r="P14" s="356">
        <v>2033779</v>
      </c>
      <c r="Q14" s="602">
        <v>100</v>
      </c>
      <c r="R14" s="614">
        <v>0</v>
      </c>
      <c r="S14" s="356">
        <v>0</v>
      </c>
      <c r="T14" s="605" t="s">
        <v>14</v>
      </c>
      <c r="U14" s="356">
        <v>0</v>
      </c>
      <c r="V14" s="616" t="s">
        <v>14</v>
      </c>
      <c r="W14" s="617">
        <v>0</v>
      </c>
      <c r="X14" s="356">
        <v>0</v>
      </c>
      <c r="Y14" s="605" t="s">
        <v>14</v>
      </c>
      <c r="Z14" s="356">
        <v>0</v>
      </c>
      <c r="AA14" s="629" t="s">
        <v>14</v>
      </c>
      <c r="AB14" s="614">
        <v>0</v>
      </c>
      <c r="AC14" s="356">
        <v>0</v>
      </c>
      <c r="AD14" s="605" t="s">
        <v>14</v>
      </c>
      <c r="AE14" s="604">
        <v>0</v>
      </c>
      <c r="AF14" s="616" t="s">
        <v>14</v>
      </c>
      <c r="AG14" s="617">
        <v>0</v>
      </c>
      <c r="AH14" s="356">
        <v>0</v>
      </c>
      <c r="AI14" s="605" t="s">
        <v>14</v>
      </c>
      <c r="AJ14" s="356">
        <v>0</v>
      </c>
      <c r="AK14" s="629" t="s">
        <v>14</v>
      </c>
      <c r="AL14" s="614">
        <v>0</v>
      </c>
      <c r="AM14" s="356">
        <v>0</v>
      </c>
      <c r="AN14" s="605" t="s">
        <v>14</v>
      </c>
      <c r="AO14" s="356">
        <v>0</v>
      </c>
      <c r="AP14" s="616" t="s">
        <v>14</v>
      </c>
      <c r="AQ14" s="617">
        <v>0</v>
      </c>
      <c r="AR14" s="356">
        <v>0</v>
      </c>
      <c r="AS14" s="605" t="s">
        <v>14</v>
      </c>
      <c r="AT14" s="356">
        <v>0</v>
      </c>
      <c r="AU14" s="629" t="s">
        <v>14</v>
      </c>
      <c r="AV14" s="614">
        <v>0</v>
      </c>
      <c r="AW14" s="356">
        <v>0</v>
      </c>
      <c r="AX14" s="605" t="s">
        <v>14</v>
      </c>
      <c r="AY14" s="356">
        <v>0</v>
      </c>
      <c r="AZ14" s="615" t="s">
        <v>14</v>
      </c>
      <c r="BA14" s="617">
        <v>0</v>
      </c>
      <c r="BB14" s="356">
        <v>0</v>
      </c>
      <c r="BC14" s="605" t="s">
        <v>14</v>
      </c>
      <c r="BD14" s="356">
        <v>0</v>
      </c>
      <c r="BE14" s="629" t="s">
        <v>14</v>
      </c>
      <c r="BF14" s="614">
        <v>7916</v>
      </c>
      <c r="BG14" s="356">
        <v>2033779</v>
      </c>
      <c r="BH14" s="605">
        <v>151.35910538090226</v>
      </c>
      <c r="BI14" s="356">
        <v>2033779</v>
      </c>
      <c r="BJ14" s="603">
        <v>100</v>
      </c>
      <c r="BK14" s="584"/>
      <c r="BL14" s="585"/>
      <c r="BM14" s="584"/>
      <c r="BN14" s="586"/>
    </row>
    <row r="15" spans="1:66" ht="18" customHeight="1">
      <c r="A15" s="411"/>
      <c r="B15" s="417" t="s">
        <v>63</v>
      </c>
      <c r="C15" s="515">
        <v>0</v>
      </c>
      <c r="D15" s="362">
        <v>0</v>
      </c>
      <c r="E15" s="623" t="s">
        <v>14</v>
      </c>
      <c r="F15" s="362">
        <v>0</v>
      </c>
      <c r="G15" s="624" t="s">
        <v>14</v>
      </c>
      <c r="H15" s="610">
        <v>0</v>
      </c>
      <c r="I15" s="362">
        <v>0</v>
      </c>
      <c r="J15" s="596" t="s">
        <v>14</v>
      </c>
      <c r="K15" s="362">
        <v>0</v>
      </c>
      <c r="L15" s="625" t="s">
        <v>14</v>
      </c>
      <c r="M15" s="374">
        <v>7916</v>
      </c>
      <c r="N15" s="362">
        <v>2033779</v>
      </c>
      <c r="O15" s="596">
        <v>151.35910538090226</v>
      </c>
      <c r="P15" s="362">
        <v>2033779</v>
      </c>
      <c r="Q15" s="594">
        <v>100</v>
      </c>
      <c r="R15" s="610">
        <v>0</v>
      </c>
      <c r="S15" s="362">
        <v>0</v>
      </c>
      <c r="T15" s="596" t="s">
        <v>14</v>
      </c>
      <c r="U15" s="362">
        <v>0</v>
      </c>
      <c r="V15" s="626" t="s">
        <v>14</v>
      </c>
      <c r="W15" s="611">
        <v>0</v>
      </c>
      <c r="X15" s="362">
        <v>0</v>
      </c>
      <c r="Y15" s="596" t="s">
        <v>14</v>
      </c>
      <c r="Z15" s="362">
        <v>0</v>
      </c>
      <c r="AA15" s="631" t="s">
        <v>14</v>
      </c>
      <c r="AB15" s="610">
        <v>0</v>
      </c>
      <c r="AC15" s="362">
        <v>0</v>
      </c>
      <c r="AD15" s="596" t="s">
        <v>14</v>
      </c>
      <c r="AE15" s="371">
        <v>0</v>
      </c>
      <c r="AF15" s="626" t="s">
        <v>14</v>
      </c>
      <c r="AG15" s="611">
        <v>0</v>
      </c>
      <c r="AH15" s="362">
        <v>0</v>
      </c>
      <c r="AI15" s="596" t="s">
        <v>14</v>
      </c>
      <c r="AJ15" s="362">
        <v>0</v>
      </c>
      <c r="AK15" s="631" t="s">
        <v>14</v>
      </c>
      <c r="AL15" s="610">
        <v>0</v>
      </c>
      <c r="AM15" s="362">
        <v>0</v>
      </c>
      <c r="AN15" s="596" t="s">
        <v>14</v>
      </c>
      <c r="AO15" s="362">
        <v>0</v>
      </c>
      <c r="AP15" s="626" t="s">
        <v>14</v>
      </c>
      <c r="AQ15" s="611">
        <v>0</v>
      </c>
      <c r="AR15" s="362">
        <v>0</v>
      </c>
      <c r="AS15" s="596" t="s">
        <v>14</v>
      </c>
      <c r="AT15" s="362">
        <v>0</v>
      </c>
      <c r="AU15" s="631" t="s">
        <v>14</v>
      </c>
      <c r="AV15" s="610">
        <v>0</v>
      </c>
      <c r="AW15" s="362">
        <v>0</v>
      </c>
      <c r="AX15" s="596" t="s">
        <v>14</v>
      </c>
      <c r="AY15" s="362">
        <v>0</v>
      </c>
      <c r="AZ15" s="625" t="s">
        <v>14</v>
      </c>
      <c r="BA15" s="611">
        <v>0</v>
      </c>
      <c r="BB15" s="362">
        <v>0</v>
      </c>
      <c r="BC15" s="596" t="s">
        <v>14</v>
      </c>
      <c r="BD15" s="362">
        <v>0</v>
      </c>
      <c r="BE15" s="631" t="s">
        <v>14</v>
      </c>
      <c r="BF15" s="610">
        <v>7916</v>
      </c>
      <c r="BG15" s="362">
        <v>2033779</v>
      </c>
      <c r="BH15" s="596">
        <v>151.35910538090226</v>
      </c>
      <c r="BI15" s="362">
        <v>2033779</v>
      </c>
      <c r="BJ15" s="595">
        <v>100</v>
      </c>
      <c r="BK15" s="584"/>
      <c r="BL15" s="585"/>
      <c r="BM15" s="584"/>
      <c r="BN15" s="586"/>
    </row>
    <row r="16" spans="1:66" ht="18" customHeight="1">
      <c r="A16" s="412" t="s">
        <v>108</v>
      </c>
      <c r="B16" s="415" t="s">
        <v>62</v>
      </c>
      <c r="C16" s="513">
        <v>0</v>
      </c>
      <c r="D16" s="355">
        <v>0</v>
      </c>
      <c r="E16" s="618" t="s">
        <v>14</v>
      </c>
      <c r="F16" s="355">
        <v>0</v>
      </c>
      <c r="G16" s="619" t="s">
        <v>14</v>
      </c>
      <c r="H16" s="607">
        <v>0</v>
      </c>
      <c r="I16" s="355">
        <v>0</v>
      </c>
      <c r="J16" s="583" t="s">
        <v>14</v>
      </c>
      <c r="K16" s="355">
        <v>0</v>
      </c>
      <c r="L16" s="620" t="s">
        <v>14</v>
      </c>
      <c r="M16" s="601">
        <v>576</v>
      </c>
      <c r="N16" s="356">
        <v>2333411</v>
      </c>
      <c r="O16" s="583">
        <v>154.13549380065658</v>
      </c>
      <c r="P16" s="356">
        <v>2333411</v>
      </c>
      <c r="Q16" s="580">
        <v>100</v>
      </c>
      <c r="R16" s="607">
        <v>0</v>
      </c>
      <c r="S16" s="355">
        <v>0</v>
      </c>
      <c r="T16" s="583" t="s">
        <v>14</v>
      </c>
      <c r="U16" s="355">
        <v>0</v>
      </c>
      <c r="V16" s="622" t="s">
        <v>14</v>
      </c>
      <c r="W16" s="608">
        <v>0</v>
      </c>
      <c r="X16" s="355">
        <v>0</v>
      </c>
      <c r="Y16" s="583" t="s">
        <v>14</v>
      </c>
      <c r="Z16" s="355">
        <v>0</v>
      </c>
      <c r="AA16" s="630" t="s">
        <v>14</v>
      </c>
      <c r="AB16" s="607">
        <v>0</v>
      </c>
      <c r="AC16" s="355">
        <v>0</v>
      </c>
      <c r="AD16" s="583" t="s">
        <v>14</v>
      </c>
      <c r="AE16" s="582">
        <v>0</v>
      </c>
      <c r="AF16" s="622" t="s">
        <v>14</v>
      </c>
      <c r="AG16" s="608">
        <v>0</v>
      </c>
      <c r="AH16" s="355">
        <v>0</v>
      </c>
      <c r="AI16" s="583" t="s">
        <v>14</v>
      </c>
      <c r="AJ16" s="355">
        <v>0</v>
      </c>
      <c r="AK16" s="630" t="s">
        <v>14</v>
      </c>
      <c r="AL16" s="607">
        <v>0</v>
      </c>
      <c r="AM16" s="355">
        <v>0</v>
      </c>
      <c r="AN16" s="583" t="s">
        <v>14</v>
      </c>
      <c r="AO16" s="355">
        <v>0</v>
      </c>
      <c r="AP16" s="622" t="s">
        <v>14</v>
      </c>
      <c r="AQ16" s="608">
        <v>0</v>
      </c>
      <c r="AR16" s="355">
        <v>0</v>
      </c>
      <c r="AS16" s="583" t="s">
        <v>14</v>
      </c>
      <c r="AT16" s="355">
        <v>0</v>
      </c>
      <c r="AU16" s="630" t="s">
        <v>14</v>
      </c>
      <c r="AV16" s="607">
        <v>0</v>
      </c>
      <c r="AW16" s="355">
        <v>0</v>
      </c>
      <c r="AX16" s="583" t="s">
        <v>14</v>
      </c>
      <c r="AY16" s="355">
        <v>0</v>
      </c>
      <c r="AZ16" s="620" t="s">
        <v>14</v>
      </c>
      <c r="BA16" s="608">
        <v>0</v>
      </c>
      <c r="BB16" s="355">
        <v>0</v>
      </c>
      <c r="BC16" s="583" t="s">
        <v>14</v>
      </c>
      <c r="BD16" s="355">
        <v>0</v>
      </c>
      <c r="BE16" s="630" t="s">
        <v>14</v>
      </c>
      <c r="BF16" s="607">
        <v>576</v>
      </c>
      <c r="BG16" s="355">
        <v>2333411</v>
      </c>
      <c r="BH16" s="583">
        <v>154.13549380065658</v>
      </c>
      <c r="BI16" s="355">
        <v>2333411</v>
      </c>
      <c r="BJ16" s="581">
        <v>100</v>
      </c>
      <c r="BK16" s="584"/>
      <c r="BL16" s="585"/>
      <c r="BM16" s="584"/>
      <c r="BN16" s="586"/>
    </row>
    <row r="17" spans="1:66" ht="18" customHeight="1">
      <c r="A17" s="411"/>
      <c r="B17" s="417" t="s">
        <v>63</v>
      </c>
      <c r="C17" s="514">
        <v>0</v>
      </c>
      <c r="D17" s="355">
        <v>0</v>
      </c>
      <c r="E17" s="618" t="s">
        <v>14</v>
      </c>
      <c r="F17" s="355">
        <v>0</v>
      </c>
      <c r="G17" s="619" t="s">
        <v>14</v>
      </c>
      <c r="H17" s="607">
        <v>0</v>
      </c>
      <c r="I17" s="355">
        <v>0</v>
      </c>
      <c r="J17" s="583" t="s">
        <v>14</v>
      </c>
      <c r="K17" s="355">
        <v>0</v>
      </c>
      <c r="L17" s="620" t="s">
        <v>14</v>
      </c>
      <c r="M17" s="621">
        <v>576</v>
      </c>
      <c r="N17" s="355">
        <v>2333411</v>
      </c>
      <c r="O17" s="583">
        <v>154.13549380065658</v>
      </c>
      <c r="P17" s="355">
        <v>2333411</v>
      </c>
      <c r="Q17" s="580">
        <v>100</v>
      </c>
      <c r="R17" s="607">
        <v>0</v>
      </c>
      <c r="S17" s="355">
        <v>0</v>
      </c>
      <c r="T17" s="583" t="s">
        <v>14</v>
      </c>
      <c r="U17" s="355">
        <v>0</v>
      </c>
      <c r="V17" s="622" t="s">
        <v>14</v>
      </c>
      <c r="W17" s="608">
        <v>0</v>
      </c>
      <c r="X17" s="355">
        <v>0</v>
      </c>
      <c r="Y17" s="583" t="s">
        <v>14</v>
      </c>
      <c r="Z17" s="355">
        <v>0</v>
      </c>
      <c r="AA17" s="630" t="s">
        <v>14</v>
      </c>
      <c r="AB17" s="607">
        <v>0</v>
      </c>
      <c r="AC17" s="355">
        <v>0</v>
      </c>
      <c r="AD17" s="583" t="s">
        <v>14</v>
      </c>
      <c r="AE17" s="582">
        <v>0</v>
      </c>
      <c r="AF17" s="622" t="s">
        <v>14</v>
      </c>
      <c r="AG17" s="608">
        <v>0</v>
      </c>
      <c r="AH17" s="355">
        <v>0</v>
      </c>
      <c r="AI17" s="583" t="s">
        <v>14</v>
      </c>
      <c r="AJ17" s="355">
        <v>0</v>
      </c>
      <c r="AK17" s="630" t="s">
        <v>14</v>
      </c>
      <c r="AL17" s="607">
        <v>0</v>
      </c>
      <c r="AM17" s="355">
        <v>0</v>
      </c>
      <c r="AN17" s="583" t="s">
        <v>14</v>
      </c>
      <c r="AO17" s="355">
        <v>0</v>
      </c>
      <c r="AP17" s="622" t="s">
        <v>14</v>
      </c>
      <c r="AQ17" s="608">
        <v>0</v>
      </c>
      <c r="AR17" s="355">
        <v>0</v>
      </c>
      <c r="AS17" s="583" t="s">
        <v>14</v>
      </c>
      <c r="AT17" s="355">
        <v>0</v>
      </c>
      <c r="AU17" s="630" t="s">
        <v>14</v>
      </c>
      <c r="AV17" s="607">
        <v>0</v>
      </c>
      <c r="AW17" s="355">
        <v>0</v>
      </c>
      <c r="AX17" s="583" t="s">
        <v>14</v>
      </c>
      <c r="AY17" s="355">
        <v>0</v>
      </c>
      <c r="AZ17" s="620" t="s">
        <v>14</v>
      </c>
      <c r="BA17" s="608">
        <v>0</v>
      </c>
      <c r="BB17" s="355">
        <v>0</v>
      </c>
      <c r="BC17" s="583" t="s">
        <v>14</v>
      </c>
      <c r="BD17" s="355">
        <v>0</v>
      </c>
      <c r="BE17" s="630" t="s">
        <v>14</v>
      </c>
      <c r="BF17" s="607">
        <v>576</v>
      </c>
      <c r="BG17" s="355">
        <v>2333411</v>
      </c>
      <c r="BH17" s="583">
        <v>154.13549380065658</v>
      </c>
      <c r="BI17" s="355">
        <v>2333411</v>
      </c>
      <c r="BJ17" s="581">
        <v>100</v>
      </c>
      <c r="BK17" s="584"/>
      <c r="BL17" s="585"/>
      <c r="BM17" s="584"/>
      <c r="BN17" s="586"/>
    </row>
    <row r="18" spans="1:66" ht="18" customHeight="1">
      <c r="A18" s="409" t="s">
        <v>67</v>
      </c>
      <c r="B18" s="415" t="s">
        <v>62</v>
      </c>
      <c r="C18" s="513">
        <v>2118</v>
      </c>
      <c r="D18" s="356">
        <v>144967</v>
      </c>
      <c r="E18" s="597">
        <v>110.31824546450748</v>
      </c>
      <c r="F18" s="356">
        <v>137815</v>
      </c>
      <c r="G18" s="548">
        <v>95.06646340201563</v>
      </c>
      <c r="H18" s="598">
        <v>6460</v>
      </c>
      <c r="I18" s="356">
        <v>608889</v>
      </c>
      <c r="J18" s="599">
        <v>110.57118886604826</v>
      </c>
      <c r="K18" s="356">
        <v>564776</v>
      </c>
      <c r="L18" s="600">
        <v>92.75516555562673</v>
      </c>
      <c r="M18" s="601">
        <v>6207</v>
      </c>
      <c r="N18" s="356">
        <v>715993</v>
      </c>
      <c r="O18" s="599">
        <v>104.77062179630694</v>
      </c>
      <c r="P18" s="356">
        <v>698644</v>
      </c>
      <c r="Q18" s="602">
        <v>97.57693161804654</v>
      </c>
      <c r="R18" s="598">
        <v>10995</v>
      </c>
      <c r="S18" s="356">
        <v>1096927</v>
      </c>
      <c r="T18" s="599">
        <v>102.11181662215463</v>
      </c>
      <c r="U18" s="356">
        <v>1067224</v>
      </c>
      <c r="V18" s="603">
        <v>97.29216255958691</v>
      </c>
      <c r="W18" s="601">
        <v>2926</v>
      </c>
      <c r="X18" s="356">
        <v>225720</v>
      </c>
      <c r="Y18" s="599">
        <v>103.02380246012004</v>
      </c>
      <c r="Z18" s="356">
        <v>213864</v>
      </c>
      <c r="AA18" s="602">
        <v>94.74747474747474</v>
      </c>
      <c r="AB18" s="598">
        <v>2577</v>
      </c>
      <c r="AC18" s="356">
        <v>200446</v>
      </c>
      <c r="AD18" s="599">
        <v>107.66479030594707</v>
      </c>
      <c r="AE18" s="604">
        <v>195300</v>
      </c>
      <c r="AF18" s="603">
        <v>97.43272502319826</v>
      </c>
      <c r="AG18" s="601">
        <v>752</v>
      </c>
      <c r="AH18" s="356">
        <v>48284</v>
      </c>
      <c r="AI18" s="599">
        <v>94.79532737803082</v>
      </c>
      <c r="AJ18" s="356">
        <v>47351</v>
      </c>
      <c r="AK18" s="602">
        <v>98.06768287631513</v>
      </c>
      <c r="AL18" s="598">
        <v>2687</v>
      </c>
      <c r="AM18" s="356">
        <v>206133</v>
      </c>
      <c r="AN18" s="599">
        <v>99.60088713223392</v>
      </c>
      <c r="AO18" s="356">
        <v>201172</v>
      </c>
      <c r="AP18" s="603">
        <v>97.59330141219505</v>
      </c>
      <c r="AQ18" s="601">
        <v>955</v>
      </c>
      <c r="AR18" s="356">
        <v>61272</v>
      </c>
      <c r="AS18" s="599">
        <v>102.72952853598014</v>
      </c>
      <c r="AT18" s="356">
        <v>60065</v>
      </c>
      <c r="AU18" s="602">
        <v>98.03009531270402</v>
      </c>
      <c r="AV18" s="598">
        <v>830</v>
      </c>
      <c r="AW18" s="356">
        <v>67010</v>
      </c>
      <c r="AX18" s="599">
        <v>91.51996066594737</v>
      </c>
      <c r="AY18" s="356">
        <v>65786</v>
      </c>
      <c r="AZ18" s="600">
        <v>98.17340695418594</v>
      </c>
      <c r="BA18" s="601">
        <v>0</v>
      </c>
      <c r="BB18" s="356">
        <v>0</v>
      </c>
      <c r="BC18" s="605" t="s">
        <v>14</v>
      </c>
      <c r="BD18" s="356">
        <v>0</v>
      </c>
      <c r="BE18" s="629" t="s">
        <v>14</v>
      </c>
      <c r="BF18" s="598">
        <v>36507</v>
      </c>
      <c r="BG18" s="356">
        <v>3375641</v>
      </c>
      <c r="BH18" s="599">
        <v>104.32348789026574</v>
      </c>
      <c r="BI18" s="356">
        <v>3251997</v>
      </c>
      <c r="BJ18" s="603">
        <v>96.33716974050262</v>
      </c>
      <c r="BK18" s="584"/>
      <c r="BL18" s="585"/>
      <c r="BM18" s="584"/>
      <c r="BN18" s="586"/>
    </row>
    <row r="19" spans="1:66" ht="18" customHeight="1">
      <c r="A19" s="410"/>
      <c r="B19" s="416" t="s">
        <v>63</v>
      </c>
      <c r="C19" s="606">
        <v>2056</v>
      </c>
      <c r="D19" s="355">
        <v>136663</v>
      </c>
      <c r="E19" s="576">
        <v>110.83959188308002</v>
      </c>
      <c r="F19" s="355">
        <v>135174</v>
      </c>
      <c r="G19" s="552">
        <v>98.91045857327879</v>
      </c>
      <c r="H19" s="607">
        <v>6173</v>
      </c>
      <c r="I19" s="355">
        <v>586310</v>
      </c>
      <c r="J19" s="578">
        <v>111.144390460285</v>
      </c>
      <c r="K19" s="355">
        <v>557761</v>
      </c>
      <c r="L19" s="579">
        <v>95.13073288874486</v>
      </c>
      <c r="M19" s="608">
        <v>6056</v>
      </c>
      <c r="N19" s="355">
        <v>700422</v>
      </c>
      <c r="O19" s="578">
        <v>104.44052117224987</v>
      </c>
      <c r="P19" s="355">
        <v>694058</v>
      </c>
      <c r="Q19" s="580">
        <v>99.09140489590561</v>
      </c>
      <c r="R19" s="607">
        <v>10707</v>
      </c>
      <c r="S19" s="355">
        <v>1059274</v>
      </c>
      <c r="T19" s="578">
        <v>103.03630433661881</v>
      </c>
      <c r="U19" s="355">
        <v>1054315</v>
      </c>
      <c r="V19" s="581">
        <v>99.53184917216886</v>
      </c>
      <c r="W19" s="608">
        <v>2837</v>
      </c>
      <c r="X19" s="355">
        <v>215307</v>
      </c>
      <c r="Y19" s="578">
        <v>103.09662899827619</v>
      </c>
      <c r="Z19" s="355">
        <v>210168</v>
      </c>
      <c r="AA19" s="580">
        <v>97.61317560506625</v>
      </c>
      <c r="AB19" s="607">
        <v>2509</v>
      </c>
      <c r="AC19" s="355">
        <v>194183</v>
      </c>
      <c r="AD19" s="578">
        <v>107.88124246515221</v>
      </c>
      <c r="AE19" s="582">
        <v>192991</v>
      </c>
      <c r="AF19" s="581">
        <v>99.38614605809984</v>
      </c>
      <c r="AG19" s="608">
        <v>741</v>
      </c>
      <c r="AH19" s="355">
        <v>47095</v>
      </c>
      <c r="AI19" s="578">
        <v>95.63213255898955</v>
      </c>
      <c r="AJ19" s="355">
        <v>46632</v>
      </c>
      <c r="AK19" s="580">
        <v>99.01688077290582</v>
      </c>
      <c r="AL19" s="607">
        <v>2629</v>
      </c>
      <c r="AM19" s="355">
        <v>199113</v>
      </c>
      <c r="AN19" s="578">
        <v>99.50823850432539</v>
      </c>
      <c r="AO19" s="355">
        <v>197721</v>
      </c>
      <c r="AP19" s="581">
        <v>99.30089948923475</v>
      </c>
      <c r="AQ19" s="608">
        <v>923</v>
      </c>
      <c r="AR19" s="355">
        <v>59189</v>
      </c>
      <c r="AS19" s="578">
        <v>103.95524878374343</v>
      </c>
      <c r="AT19" s="355">
        <v>59101</v>
      </c>
      <c r="AU19" s="580">
        <v>99.85132372569228</v>
      </c>
      <c r="AV19" s="607">
        <v>819</v>
      </c>
      <c r="AW19" s="355">
        <v>65064</v>
      </c>
      <c r="AX19" s="578">
        <v>92.2932890761309</v>
      </c>
      <c r="AY19" s="355">
        <v>64880</v>
      </c>
      <c r="AZ19" s="579">
        <v>99.71720152465265</v>
      </c>
      <c r="BA19" s="608">
        <v>0</v>
      </c>
      <c r="BB19" s="355">
        <v>0</v>
      </c>
      <c r="BC19" s="583" t="s">
        <v>14</v>
      </c>
      <c r="BD19" s="355">
        <v>0</v>
      </c>
      <c r="BE19" s="630" t="s">
        <v>14</v>
      </c>
      <c r="BF19" s="607">
        <v>35450</v>
      </c>
      <c r="BG19" s="355">
        <v>3262620</v>
      </c>
      <c r="BH19" s="578">
        <v>104.73449938269108</v>
      </c>
      <c r="BI19" s="355">
        <v>3212801</v>
      </c>
      <c r="BJ19" s="581">
        <v>98.47303700706794</v>
      </c>
      <c r="BK19" s="584"/>
      <c r="BL19" s="585"/>
      <c r="BM19" s="584"/>
      <c r="BN19" s="586"/>
    </row>
    <row r="20" spans="1:66" ht="18" customHeight="1">
      <c r="A20" s="411"/>
      <c r="B20" s="417" t="s">
        <v>64</v>
      </c>
      <c r="C20" s="609">
        <v>62</v>
      </c>
      <c r="D20" s="362">
        <v>8304</v>
      </c>
      <c r="E20" s="590">
        <v>102.39210850801479</v>
      </c>
      <c r="F20" s="362">
        <v>2641</v>
      </c>
      <c r="G20" s="555">
        <v>31.80394990366089</v>
      </c>
      <c r="H20" s="610">
        <v>287</v>
      </c>
      <c r="I20" s="362">
        <v>22579</v>
      </c>
      <c r="J20" s="592">
        <v>97.51241632476787</v>
      </c>
      <c r="K20" s="362">
        <v>7015</v>
      </c>
      <c r="L20" s="593">
        <v>31.068692147570754</v>
      </c>
      <c r="M20" s="611">
        <v>151</v>
      </c>
      <c r="N20" s="362">
        <v>15571</v>
      </c>
      <c r="O20" s="592">
        <v>122.1350694172092</v>
      </c>
      <c r="P20" s="362">
        <v>4586</v>
      </c>
      <c r="Q20" s="594">
        <v>29.45218675743369</v>
      </c>
      <c r="R20" s="610">
        <v>288</v>
      </c>
      <c r="S20" s="362">
        <v>37653</v>
      </c>
      <c r="T20" s="592">
        <v>81.53176562296998</v>
      </c>
      <c r="U20" s="362">
        <v>12909</v>
      </c>
      <c r="V20" s="595">
        <v>34.28412078718827</v>
      </c>
      <c r="W20" s="611">
        <v>89</v>
      </c>
      <c r="X20" s="362">
        <v>10413</v>
      </c>
      <c r="Y20" s="592">
        <v>101.54071184787907</v>
      </c>
      <c r="Z20" s="362">
        <v>3696</v>
      </c>
      <c r="AA20" s="594">
        <v>35.49409392106021</v>
      </c>
      <c r="AB20" s="610">
        <v>68</v>
      </c>
      <c r="AC20" s="362">
        <v>6263</v>
      </c>
      <c r="AD20" s="592">
        <v>101.35944327561094</v>
      </c>
      <c r="AE20" s="371">
        <v>2309</v>
      </c>
      <c r="AF20" s="595">
        <v>36.86731598275587</v>
      </c>
      <c r="AG20" s="611">
        <v>11</v>
      </c>
      <c r="AH20" s="362">
        <v>1189</v>
      </c>
      <c r="AI20" s="592">
        <v>70.39668442865602</v>
      </c>
      <c r="AJ20" s="362">
        <v>719</v>
      </c>
      <c r="AK20" s="594">
        <v>60.47098402018503</v>
      </c>
      <c r="AL20" s="610">
        <v>58</v>
      </c>
      <c r="AM20" s="362">
        <v>7020</v>
      </c>
      <c r="AN20" s="592">
        <v>102.30253570387642</v>
      </c>
      <c r="AO20" s="362">
        <v>3451</v>
      </c>
      <c r="AP20" s="595">
        <v>49.15954415954416</v>
      </c>
      <c r="AQ20" s="611">
        <v>32</v>
      </c>
      <c r="AR20" s="362">
        <v>2083</v>
      </c>
      <c r="AS20" s="592">
        <v>76.94865164388622</v>
      </c>
      <c r="AT20" s="362">
        <v>964</v>
      </c>
      <c r="AU20" s="594">
        <v>46.27940470475276</v>
      </c>
      <c r="AV20" s="610">
        <v>11</v>
      </c>
      <c r="AW20" s="362">
        <v>1946</v>
      </c>
      <c r="AX20" s="592">
        <v>71.49155033063923</v>
      </c>
      <c r="AY20" s="362">
        <v>906</v>
      </c>
      <c r="AZ20" s="593">
        <v>46.557040082219935</v>
      </c>
      <c r="BA20" s="611">
        <v>0</v>
      </c>
      <c r="BB20" s="362">
        <v>0</v>
      </c>
      <c r="BC20" s="596" t="s">
        <v>14</v>
      </c>
      <c r="BD20" s="362">
        <v>0</v>
      </c>
      <c r="BE20" s="631" t="s">
        <v>14</v>
      </c>
      <c r="BF20" s="610">
        <v>1057</v>
      </c>
      <c r="BG20" s="362">
        <v>113021</v>
      </c>
      <c r="BH20" s="592">
        <v>93.70781858884007</v>
      </c>
      <c r="BI20" s="362">
        <v>39196</v>
      </c>
      <c r="BJ20" s="595">
        <v>34.68028065580733</v>
      </c>
      <c r="BK20" s="584"/>
      <c r="BL20" s="585"/>
      <c r="BM20" s="584"/>
      <c r="BN20" s="586"/>
    </row>
    <row r="21" spans="1:66" ht="18" customHeight="1">
      <c r="A21" s="409" t="s">
        <v>68</v>
      </c>
      <c r="B21" s="415" t="s">
        <v>62</v>
      </c>
      <c r="C21" s="513">
        <v>1936</v>
      </c>
      <c r="D21" s="356">
        <v>2247413</v>
      </c>
      <c r="E21" s="597">
        <v>124.64949811035693</v>
      </c>
      <c r="F21" s="356">
        <v>2246467</v>
      </c>
      <c r="G21" s="548">
        <v>99.95790715814138</v>
      </c>
      <c r="H21" s="598">
        <v>5490</v>
      </c>
      <c r="I21" s="356">
        <v>5918894</v>
      </c>
      <c r="J21" s="599">
        <v>116.13141076390094</v>
      </c>
      <c r="K21" s="356">
        <v>5881830</v>
      </c>
      <c r="L21" s="600">
        <v>99.37380192988758</v>
      </c>
      <c r="M21" s="601">
        <v>17275</v>
      </c>
      <c r="N21" s="356">
        <v>35420143</v>
      </c>
      <c r="O21" s="599">
        <v>105.64550980210099</v>
      </c>
      <c r="P21" s="356">
        <v>35344990</v>
      </c>
      <c r="Q21" s="602">
        <v>99.78782412030353</v>
      </c>
      <c r="R21" s="598">
        <v>12358</v>
      </c>
      <c r="S21" s="356">
        <v>28162828</v>
      </c>
      <c r="T21" s="599">
        <v>117.4512926352089</v>
      </c>
      <c r="U21" s="356">
        <v>28095570</v>
      </c>
      <c r="V21" s="603">
        <v>99.76118165405832</v>
      </c>
      <c r="W21" s="601">
        <v>1784</v>
      </c>
      <c r="X21" s="356">
        <v>1454275</v>
      </c>
      <c r="Y21" s="599">
        <v>102.46792493776637</v>
      </c>
      <c r="Z21" s="356">
        <v>1452035</v>
      </c>
      <c r="AA21" s="602">
        <v>99.8459713602998</v>
      </c>
      <c r="AB21" s="598">
        <v>2241</v>
      </c>
      <c r="AC21" s="356">
        <v>2479564</v>
      </c>
      <c r="AD21" s="599">
        <v>103.2563535686132</v>
      </c>
      <c r="AE21" s="604">
        <v>2476883</v>
      </c>
      <c r="AF21" s="603">
        <v>99.89187615242034</v>
      </c>
      <c r="AG21" s="601">
        <v>784</v>
      </c>
      <c r="AH21" s="356">
        <v>659608</v>
      </c>
      <c r="AI21" s="599">
        <v>106.37637686067703</v>
      </c>
      <c r="AJ21" s="356">
        <v>659530</v>
      </c>
      <c r="AK21" s="602">
        <v>99.98817479472658</v>
      </c>
      <c r="AL21" s="598">
        <v>2162</v>
      </c>
      <c r="AM21" s="356">
        <v>3118359</v>
      </c>
      <c r="AN21" s="599">
        <v>102.60503878175315</v>
      </c>
      <c r="AO21" s="356">
        <v>3106117</v>
      </c>
      <c r="AP21" s="603">
        <v>99.60742172405422</v>
      </c>
      <c r="AQ21" s="601">
        <v>771</v>
      </c>
      <c r="AR21" s="356">
        <v>669063</v>
      </c>
      <c r="AS21" s="599">
        <v>107.60705411208416</v>
      </c>
      <c r="AT21" s="356">
        <v>668197</v>
      </c>
      <c r="AU21" s="602">
        <v>99.87056525319738</v>
      </c>
      <c r="AV21" s="598">
        <v>843</v>
      </c>
      <c r="AW21" s="356">
        <v>590016</v>
      </c>
      <c r="AX21" s="599">
        <v>109.32356488918782</v>
      </c>
      <c r="AY21" s="356">
        <v>586049</v>
      </c>
      <c r="AZ21" s="600">
        <v>99.32764535199045</v>
      </c>
      <c r="BA21" s="601">
        <v>0</v>
      </c>
      <c r="BB21" s="356">
        <v>0</v>
      </c>
      <c r="BC21" s="605" t="s">
        <v>14</v>
      </c>
      <c r="BD21" s="356">
        <v>0</v>
      </c>
      <c r="BE21" s="629" t="s">
        <v>14</v>
      </c>
      <c r="BF21" s="598">
        <v>45644</v>
      </c>
      <c r="BG21" s="356">
        <v>80720163</v>
      </c>
      <c r="BH21" s="599">
        <v>110.50487442286749</v>
      </c>
      <c r="BI21" s="356">
        <v>80517668</v>
      </c>
      <c r="BJ21" s="603">
        <v>99.74913950557806</v>
      </c>
      <c r="BK21" s="584"/>
      <c r="BL21" s="585"/>
      <c r="BM21" s="584"/>
      <c r="BN21" s="586"/>
    </row>
    <row r="22" spans="1:66" ht="18" customHeight="1">
      <c r="A22" s="410"/>
      <c r="B22" s="416" t="s">
        <v>63</v>
      </c>
      <c r="C22" s="514">
        <v>1916</v>
      </c>
      <c r="D22" s="355">
        <v>2245940</v>
      </c>
      <c r="E22" s="576">
        <v>124.62282001342811</v>
      </c>
      <c r="F22" s="355">
        <v>2245634</v>
      </c>
      <c r="G22" s="552">
        <v>99.98637541519363</v>
      </c>
      <c r="H22" s="627">
        <v>5421</v>
      </c>
      <c r="I22" s="355">
        <v>5872722</v>
      </c>
      <c r="J22" s="578">
        <v>115.490841612732</v>
      </c>
      <c r="K22" s="355">
        <v>5869464</v>
      </c>
      <c r="L22" s="579">
        <v>99.94452317000533</v>
      </c>
      <c r="M22" s="621">
        <v>17090</v>
      </c>
      <c r="N22" s="355">
        <v>35109390</v>
      </c>
      <c r="O22" s="578">
        <v>104.89555868790377</v>
      </c>
      <c r="P22" s="355">
        <v>35096851</v>
      </c>
      <c r="Q22" s="580">
        <v>99.9642859075592</v>
      </c>
      <c r="R22" s="627">
        <v>12195</v>
      </c>
      <c r="S22" s="355">
        <v>28050998</v>
      </c>
      <c r="T22" s="578">
        <v>117.16472293617298</v>
      </c>
      <c r="U22" s="355">
        <v>28026426</v>
      </c>
      <c r="V22" s="581">
        <v>99.91240240365067</v>
      </c>
      <c r="W22" s="621">
        <v>1758</v>
      </c>
      <c r="X22" s="355">
        <v>1443427</v>
      </c>
      <c r="Y22" s="578">
        <v>102.19950692527837</v>
      </c>
      <c r="Z22" s="355">
        <v>1442855</v>
      </c>
      <c r="AA22" s="580">
        <v>99.96037208670754</v>
      </c>
      <c r="AB22" s="627">
        <v>2217</v>
      </c>
      <c r="AC22" s="355">
        <v>2386688</v>
      </c>
      <c r="AD22" s="578">
        <v>99.60844215736601</v>
      </c>
      <c r="AE22" s="582">
        <v>2386194</v>
      </c>
      <c r="AF22" s="581">
        <v>99.97930186098895</v>
      </c>
      <c r="AG22" s="621">
        <v>779</v>
      </c>
      <c r="AH22" s="355">
        <v>645315</v>
      </c>
      <c r="AI22" s="578">
        <v>104.8620883531526</v>
      </c>
      <c r="AJ22" s="355">
        <v>645294</v>
      </c>
      <c r="AK22" s="580">
        <v>99.99674577531903</v>
      </c>
      <c r="AL22" s="627">
        <v>2138</v>
      </c>
      <c r="AM22" s="355">
        <v>3102557</v>
      </c>
      <c r="AN22" s="578">
        <v>102.31115077072434</v>
      </c>
      <c r="AO22" s="355">
        <v>3102436</v>
      </c>
      <c r="AP22" s="581">
        <v>99.99609999107189</v>
      </c>
      <c r="AQ22" s="621">
        <v>760</v>
      </c>
      <c r="AR22" s="355">
        <v>666967</v>
      </c>
      <c r="AS22" s="578">
        <v>108.13483313661656</v>
      </c>
      <c r="AT22" s="355">
        <v>666799</v>
      </c>
      <c r="AU22" s="580">
        <v>99.97481134748796</v>
      </c>
      <c r="AV22" s="627">
        <v>841</v>
      </c>
      <c r="AW22" s="355">
        <v>586048</v>
      </c>
      <c r="AX22" s="578">
        <v>109.43654134158957</v>
      </c>
      <c r="AY22" s="355">
        <v>586049</v>
      </c>
      <c r="AZ22" s="579">
        <v>100.00017063448728</v>
      </c>
      <c r="BA22" s="621">
        <v>0</v>
      </c>
      <c r="BB22" s="355">
        <v>0</v>
      </c>
      <c r="BC22" s="583" t="s">
        <v>14</v>
      </c>
      <c r="BD22" s="355">
        <v>0</v>
      </c>
      <c r="BE22" s="630" t="s">
        <v>14</v>
      </c>
      <c r="BF22" s="627">
        <v>45115</v>
      </c>
      <c r="BG22" s="355">
        <v>80110052</v>
      </c>
      <c r="BH22" s="578">
        <v>109.878097660923</v>
      </c>
      <c r="BI22" s="355">
        <v>80068002</v>
      </c>
      <c r="BJ22" s="581">
        <v>99.94750970826982</v>
      </c>
      <c r="BK22" s="584"/>
      <c r="BL22" s="585"/>
      <c r="BM22" s="584"/>
      <c r="BN22" s="586"/>
    </row>
    <row r="23" spans="1:66" ht="18" customHeight="1">
      <c r="A23" s="411"/>
      <c r="B23" s="417" t="s">
        <v>64</v>
      </c>
      <c r="C23" s="515">
        <v>20</v>
      </c>
      <c r="D23" s="362">
        <v>1473</v>
      </c>
      <c r="E23" s="590">
        <v>185.0502512562814</v>
      </c>
      <c r="F23" s="362">
        <v>833</v>
      </c>
      <c r="G23" s="555">
        <v>56.551255940257974</v>
      </c>
      <c r="H23" s="628">
        <v>69</v>
      </c>
      <c r="I23" s="362">
        <v>46172</v>
      </c>
      <c r="J23" s="592">
        <v>394.29547395388556</v>
      </c>
      <c r="K23" s="362">
        <v>12366</v>
      </c>
      <c r="L23" s="593">
        <v>26.782465563545006</v>
      </c>
      <c r="M23" s="374">
        <v>185</v>
      </c>
      <c r="N23" s="362">
        <v>310753</v>
      </c>
      <c r="O23" s="592">
        <v>549.5578820783079</v>
      </c>
      <c r="P23" s="362">
        <v>248139</v>
      </c>
      <c r="Q23" s="594">
        <v>79.85087835032968</v>
      </c>
      <c r="R23" s="628">
        <v>163</v>
      </c>
      <c r="S23" s="362">
        <v>111830</v>
      </c>
      <c r="T23" s="592">
        <v>303.89412755781404</v>
      </c>
      <c r="U23" s="362">
        <v>69144</v>
      </c>
      <c r="V23" s="595">
        <v>61.82956272914245</v>
      </c>
      <c r="W23" s="374">
        <v>26</v>
      </c>
      <c r="X23" s="362">
        <v>10848</v>
      </c>
      <c r="Y23" s="592">
        <v>157.51415710759403</v>
      </c>
      <c r="Z23" s="362">
        <v>9180</v>
      </c>
      <c r="AA23" s="594">
        <v>84.62389380530973</v>
      </c>
      <c r="AB23" s="628">
        <v>24</v>
      </c>
      <c r="AC23" s="362">
        <v>92876</v>
      </c>
      <c r="AD23" s="592">
        <v>1753.3698319803661</v>
      </c>
      <c r="AE23" s="371">
        <v>90689</v>
      </c>
      <c r="AF23" s="595">
        <v>97.64524742667643</v>
      </c>
      <c r="AG23" s="374">
        <v>5</v>
      </c>
      <c r="AH23" s="362">
        <v>14293</v>
      </c>
      <c r="AI23" s="592">
        <v>305.6672369546621</v>
      </c>
      <c r="AJ23" s="362">
        <v>14236</v>
      </c>
      <c r="AK23" s="631">
        <v>99.601203386273</v>
      </c>
      <c r="AL23" s="628">
        <v>24</v>
      </c>
      <c r="AM23" s="362">
        <v>15802</v>
      </c>
      <c r="AN23" s="592">
        <v>235.32390171258376</v>
      </c>
      <c r="AO23" s="362">
        <v>3681</v>
      </c>
      <c r="AP23" s="595">
        <v>23.294519681053032</v>
      </c>
      <c r="AQ23" s="374">
        <v>11</v>
      </c>
      <c r="AR23" s="362">
        <v>2096</v>
      </c>
      <c r="AS23" s="592">
        <v>42.147597023929215</v>
      </c>
      <c r="AT23" s="362">
        <v>1398</v>
      </c>
      <c r="AU23" s="594">
        <v>66.69847328244275</v>
      </c>
      <c r="AV23" s="628">
        <v>2</v>
      </c>
      <c r="AW23" s="362">
        <v>3968</v>
      </c>
      <c r="AX23" s="592">
        <v>94.86014821898159</v>
      </c>
      <c r="AY23" s="362">
        <v>0</v>
      </c>
      <c r="AZ23" s="593">
        <v>0</v>
      </c>
      <c r="BA23" s="374">
        <v>0</v>
      </c>
      <c r="BB23" s="362">
        <v>0</v>
      </c>
      <c r="BC23" s="596" t="s">
        <v>14</v>
      </c>
      <c r="BD23" s="362">
        <v>0</v>
      </c>
      <c r="BE23" s="631" t="s">
        <v>14</v>
      </c>
      <c r="BF23" s="628">
        <v>529</v>
      </c>
      <c r="BG23" s="362">
        <v>610111</v>
      </c>
      <c r="BH23" s="592">
        <v>440.2527023711593</v>
      </c>
      <c r="BI23" s="362">
        <v>449666</v>
      </c>
      <c r="BJ23" s="595">
        <v>73.70232629800151</v>
      </c>
      <c r="BK23" s="584"/>
      <c r="BL23" s="585"/>
      <c r="BM23" s="584"/>
      <c r="BN23" s="586"/>
    </row>
    <row r="24" spans="1:66" ht="18" customHeight="1">
      <c r="A24" s="409" t="s">
        <v>69</v>
      </c>
      <c r="B24" s="415" t="s">
        <v>62</v>
      </c>
      <c r="C24" s="513">
        <v>0</v>
      </c>
      <c r="D24" s="356">
        <v>0</v>
      </c>
      <c r="E24" s="597" t="s">
        <v>14</v>
      </c>
      <c r="F24" s="356">
        <v>0</v>
      </c>
      <c r="G24" s="548" t="s">
        <v>14</v>
      </c>
      <c r="H24" s="614">
        <v>0</v>
      </c>
      <c r="I24" s="356">
        <v>0</v>
      </c>
      <c r="J24" s="605" t="s">
        <v>14</v>
      </c>
      <c r="K24" s="356">
        <v>0</v>
      </c>
      <c r="L24" s="615" t="s">
        <v>14</v>
      </c>
      <c r="M24" s="617">
        <v>0</v>
      </c>
      <c r="N24" s="356">
        <v>0</v>
      </c>
      <c r="O24" s="605" t="s">
        <v>14</v>
      </c>
      <c r="P24" s="356">
        <v>0</v>
      </c>
      <c r="Q24" s="629" t="s">
        <v>14</v>
      </c>
      <c r="R24" s="614">
        <v>0</v>
      </c>
      <c r="S24" s="356">
        <v>0</v>
      </c>
      <c r="T24" s="605" t="s">
        <v>14</v>
      </c>
      <c r="U24" s="356">
        <v>0</v>
      </c>
      <c r="V24" s="616" t="s">
        <v>14</v>
      </c>
      <c r="W24" s="617">
        <v>0</v>
      </c>
      <c r="X24" s="356">
        <v>0</v>
      </c>
      <c r="Y24" s="605" t="s">
        <v>14</v>
      </c>
      <c r="Z24" s="356">
        <v>0</v>
      </c>
      <c r="AA24" s="629" t="s">
        <v>14</v>
      </c>
      <c r="AB24" s="614">
        <v>0</v>
      </c>
      <c r="AC24" s="356">
        <v>0</v>
      </c>
      <c r="AD24" s="605" t="s">
        <v>14</v>
      </c>
      <c r="AE24" s="604">
        <v>0</v>
      </c>
      <c r="AF24" s="616" t="s">
        <v>14</v>
      </c>
      <c r="AG24" s="617">
        <v>0</v>
      </c>
      <c r="AH24" s="356">
        <v>0</v>
      </c>
      <c r="AI24" s="605" t="s">
        <v>14</v>
      </c>
      <c r="AJ24" s="356">
        <v>0</v>
      </c>
      <c r="AK24" s="629" t="s">
        <v>14</v>
      </c>
      <c r="AL24" s="614">
        <v>0</v>
      </c>
      <c r="AM24" s="356">
        <v>0</v>
      </c>
      <c r="AN24" s="605" t="s">
        <v>14</v>
      </c>
      <c r="AO24" s="356">
        <v>0</v>
      </c>
      <c r="AP24" s="616" t="s">
        <v>14</v>
      </c>
      <c r="AQ24" s="617">
        <v>0</v>
      </c>
      <c r="AR24" s="356">
        <v>0</v>
      </c>
      <c r="AS24" s="605" t="s">
        <v>14</v>
      </c>
      <c r="AT24" s="356">
        <v>0</v>
      </c>
      <c r="AU24" s="629" t="s">
        <v>14</v>
      </c>
      <c r="AV24" s="614">
        <v>0</v>
      </c>
      <c r="AW24" s="356">
        <v>0</v>
      </c>
      <c r="AX24" s="605" t="s">
        <v>14</v>
      </c>
      <c r="AY24" s="356">
        <v>0</v>
      </c>
      <c r="AZ24" s="615" t="s">
        <v>14</v>
      </c>
      <c r="BA24" s="617">
        <v>24</v>
      </c>
      <c r="BB24" s="356">
        <v>83616617</v>
      </c>
      <c r="BC24" s="599">
        <v>111.2886070433552</v>
      </c>
      <c r="BD24" s="356">
        <v>83616617</v>
      </c>
      <c r="BE24" s="602">
        <v>100</v>
      </c>
      <c r="BF24" s="614">
        <v>24</v>
      </c>
      <c r="BG24" s="356">
        <v>83616617</v>
      </c>
      <c r="BH24" s="599">
        <v>111.2886070433552</v>
      </c>
      <c r="BI24" s="356">
        <v>83616617</v>
      </c>
      <c r="BJ24" s="603">
        <v>100</v>
      </c>
      <c r="BK24" s="584"/>
      <c r="BL24" s="585"/>
      <c r="BM24" s="584"/>
      <c r="BN24" s="586"/>
    </row>
    <row r="25" spans="1:66" ht="18" customHeight="1">
      <c r="A25" s="410"/>
      <c r="B25" s="416" t="s">
        <v>70</v>
      </c>
      <c r="C25" s="514">
        <v>0</v>
      </c>
      <c r="D25" s="355">
        <v>0</v>
      </c>
      <c r="E25" s="576" t="s">
        <v>14</v>
      </c>
      <c r="F25" s="355">
        <v>0</v>
      </c>
      <c r="G25" s="552" t="s">
        <v>14</v>
      </c>
      <c r="H25" s="607">
        <v>0</v>
      </c>
      <c r="I25" s="355">
        <v>0</v>
      </c>
      <c r="J25" s="583" t="s">
        <v>14</v>
      </c>
      <c r="K25" s="355">
        <v>0</v>
      </c>
      <c r="L25" s="620" t="s">
        <v>14</v>
      </c>
      <c r="M25" s="608">
        <v>0</v>
      </c>
      <c r="N25" s="355">
        <v>0</v>
      </c>
      <c r="O25" s="583" t="s">
        <v>14</v>
      </c>
      <c r="P25" s="355">
        <v>0</v>
      </c>
      <c r="Q25" s="630" t="s">
        <v>14</v>
      </c>
      <c r="R25" s="607">
        <v>0</v>
      </c>
      <c r="S25" s="355">
        <v>0</v>
      </c>
      <c r="T25" s="583" t="s">
        <v>14</v>
      </c>
      <c r="U25" s="355">
        <v>0</v>
      </c>
      <c r="V25" s="622" t="s">
        <v>14</v>
      </c>
      <c r="W25" s="608">
        <v>0</v>
      </c>
      <c r="X25" s="355">
        <v>0</v>
      </c>
      <c r="Y25" s="583" t="s">
        <v>14</v>
      </c>
      <c r="Z25" s="355">
        <v>0</v>
      </c>
      <c r="AA25" s="630" t="s">
        <v>14</v>
      </c>
      <c r="AB25" s="607">
        <v>0</v>
      </c>
      <c r="AC25" s="355">
        <v>0</v>
      </c>
      <c r="AD25" s="583" t="s">
        <v>14</v>
      </c>
      <c r="AE25" s="582">
        <v>0</v>
      </c>
      <c r="AF25" s="622" t="s">
        <v>14</v>
      </c>
      <c r="AG25" s="608">
        <v>0</v>
      </c>
      <c r="AH25" s="355">
        <v>0</v>
      </c>
      <c r="AI25" s="583" t="s">
        <v>14</v>
      </c>
      <c r="AJ25" s="355">
        <v>0</v>
      </c>
      <c r="AK25" s="630" t="s">
        <v>14</v>
      </c>
      <c r="AL25" s="607">
        <v>0</v>
      </c>
      <c r="AM25" s="355">
        <v>0</v>
      </c>
      <c r="AN25" s="583" t="s">
        <v>14</v>
      </c>
      <c r="AO25" s="355">
        <v>0</v>
      </c>
      <c r="AP25" s="622" t="s">
        <v>14</v>
      </c>
      <c r="AQ25" s="608">
        <v>0</v>
      </c>
      <c r="AR25" s="355">
        <v>0</v>
      </c>
      <c r="AS25" s="583" t="s">
        <v>14</v>
      </c>
      <c r="AT25" s="355">
        <v>0</v>
      </c>
      <c r="AU25" s="630" t="s">
        <v>14</v>
      </c>
      <c r="AV25" s="607">
        <v>0</v>
      </c>
      <c r="AW25" s="355">
        <v>0</v>
      </c>
      <c r="AX25" s="583" t="s">
        <v>14</v>
      </c>
      <c r="AY25" s="355">
        <v>0</v>
      </c>
      <c r="AZ25" s="620" t="s">
        <v>14</v>
      </c>
      <c r="BA25" s="608">
        <v>12</v>
      </c>
      <c r="BB25" s="355">
        <v>69959635</v>
      </c>
      <c r="BC25" s="578">
        <v>113.30374086334014</v>
      </c>
      <c r="BD25" s="355">
        <v>69959635</v>
      </c>
      <c r="BE25" s="580">
        <v>100</v>
      </c>
      <c r="BF25" s="607">
        <v>12</v>
      </c>
      <c r="BG25" s="355">
        <v>69959635</v>
      </c>
      <c r="BH25" s="578">
        <v>113.30374086334014</v>
      </c>
      <c r="BI25" s="355">
        <v>69959635</v>
      </c>
      <c r="BJ25" s="581">
        <v>100</v>
      </c>
      <c r="BK25" s="584"/>
      <c r="BL25" s="585"/>
      <c r="BM25" s="584"/>
      <c r="BN25" s="586"/>
    </row>
    <row r="26" spans="1:66" ht="18" customHeight="1">
      <c r="A26" s="411"/>
      <c r="B26" s="417" t="s">
        <v>71</v>
      </c>
      <c r="C26" s="515">
        <v>0</v>
      </c>
      <c r="D26" s="362">
        <v>0</v>
      </c>
      <c r="E26" s="590" t="s">
        <v>14</v>
      </c>
      <c r="F26" s="362">
        <v>0</v>
      </c>
      <c r="G26" s="555" t="s">
        <v>14</v>
      </c>
      <c r="H26" s="610">
        <v>0</v>
      </c>
      <c r="I26" s="362">
        <v>0</v>
      </c>
      <c r="J26" s="596" t="s">
        <v>14</v>
      </c>
      <c r="K26" s="362">
        <v>0</v>
      </c>
      <c r="L26" s="625" t="s">
        <v>14</v>
      </c>
      <c r="M26" s="611">
        <v>0</v>
      </c>
      <c r="N26" s="362">
        <v>0</v>
      </c>
      <c r="O26" s="596" t="s">
        <v>14</v>
      </c>
      <c r="P26" s="362">
        <v>0</v>
      </c>
      <c r="Q26" s="631" t="s">
        <v>14</v>
      </c>
      <c r="R26" s="610">
        <v>0</v>
      </c>
      <c r="S26" s="362">
        <v>0</v>
      </c>
      <c r="T26" s="596" t="s">
        <v>14</v>
      </c>
      <c r="U26" s="362">
        <v>0</v>
      </c>
      <c r="V26" s="626" t="s">
        <v>14</v>
      </c>
      <c r="W26" s="611">
        <v>0</v>
      </c>
      <c r="X26" s="362">
        <v>0</v>
      </c>
      <c r="Y26" s="596" t="s">
        <v>14</v>
      </c>
      <c r="Z26" s="362">
        <v>0</v>
      </c>
      <c r="AA26" s="631" t="s">
        <v>14</v>
      </c>
      <c r="AB26" s="610">
        <v>0</v>
      </c>
      <c r="AC26" s="362">
        <v>0</v>
      </c>
      <c r="AD26" s="596" t="s">
        <v>14</v>
      </c>
      <c r="AE26" s="371">
        <v>0</v>
      </c>
      <c r="AF26" s="626" t="s">
        <v>14</v>
      </c>
      <c r="AG26" s="611">
        <v>0</v>
      </c>
      <c r="AH26" s="362">
        <v>0</v>
      </c>
      <c r="AI26" s="596" t="s">
        <v>14</v>
      </c>
      <c r="AJ26" s="362">
        <v>0</v>
      </c>
      <c r="AK26" s="631" t="s">
        <v>14</v>
      </c>
      <c r="AL26" s="610">
        <v>0</v>
      </c>
      <c r="AM26" s="362">
        <v>0</v>
      </c>
      <c r="AN26" s="596" t="s">
        <v>14</v>
      </c>
      <c r="AO26" s="362">
        <v>0</v>
      </c>
      <c r="AP26" s="626" t="s">
        <v>14</v>
      </c>
      <c r="AQ26" s="611">
        <v>0</v>
      </c>
      <c r="AR26" s="362">
        <v>0</v>
      </c>
      <c r="AS26" s="596" t="s">
        <v>14</v>
      </c>
      <c r="AT26" s="362">
        <v>0</v>
      </c>
      <c r="AU26" s="631" t="s">
        <v>14</v>
      </c>
      <c r="AV26" s="610">
        <v>0</v>
      </c>
      <c r="AW26" s="362">
        <v>0</v>
      </c>
      <c r="AX26" s="596" t="s">
        <v>14</v>
      </c>
      <c r="AY26" s="362">
        <v>0</v>
      </c>
      <c r="AZ26" s="625" t="s">
        <v>14</v>
      </c>
      <c r="BA26" s="611">
        <v>12</v>
      </c>
      <c r="BB26" s="362">
        <v>13656982</v>
      </c>
      <c r="BC26" s="592">
        <v>101.99603905026228</v>
      </c>
      <c r="BD26" s="362">
        <v>13656982</v>
      </c>
      <c r="BE26" s="594">
        <v>100</v>
      </c>
      <c r="BF26" s="610">
        <v>12</v>
      </c>
      <c r="BG26" s="362">
        <v>13656982</v>
      </c>
      <c r="BH26" s="592">
        <v>101.99603905026228</v>
      </c>
      <c r="BI26" s="362">
        <v>13656982</v>
      </c>
      <c r="BJ26" s="595">
        <v>100</v>
      </c>
      <c r="BK26" s="584"/>
      <c r="BL26" s="585"/>
      <c r="BM26" s="584"/>
      <c r="BN26" s="586"/>
    </row>
    <row r="27" spans="1:66" ht="18" customHeight="1">
      <c r="A27" s="409" t="s">
        <v>72</v>
      </c>
      <c r="B27" s="415" t="s">
        <v>62</v>
      </c>
      <c r="C27" s="513">
        <v>1116</v>
      </c>
      <c r="D27" s="356">
        <v>123219</v>
      </c>
      <c r="E27" s="597">
        <v>38.71864807285022</v>
      </c>
      <c r="F27" s="356">
        <v>99486</v>
      </c>
      <c r="G27" s="548">
        <v>80.73917171864728</v>
      </c>
      <c r="H27" s="598">
        <v>4844</v>
      </c>
      <c r="I27" s="356">
        <v>1032378</v>
      </c>
      <c r="J27" s="599">
        <v>89.37695386392147</v>
      </c>
      <c r="K27" s="356">
        <v>1016399</v>
      </c>
      <c r="L27" s="600">
        <v>98.45221420836167</v>
      </c>
      <c r="M27" s="601">
        <v>3874</v>
      </c>
      <c r="N27" s="356">
        <v>2090341</v>
      </c>
      <c r="O27" s="599">
        <v>136.31417051359887</v>
      </c>
      <c r="P27" s="356">
        <v>2070517</v>
      </c>
      <c r="Q27" s="602">
        <v>99.05163798633811</v>
      </c>
      <c r="R27" s="598">
        <v>8811</v>
      </c>
      <c r="S27" s="356">
        <v>2136304</v>
      </c>
      <c r="T27" s="599">
        <v>113.26507997942856</v>
      </c>
      <c r="U27" s="356">
        <v>2105535</v>
      </c>
      <c r="V27" s="603">
        <v>98.55970873059266</v>
      </c>
      <c r="W27" s="601">
        <v>2042</v>
      </c>
      <c r="X27" s="356">
        <v>300512</v>
      </c>
      <c r="Y27" s="599">
        <v>107.83020560479386</v>
      </c>
      <c r="Z27" s="356">
        <v>290946</v>
      </c>
      <c r="AA27" s="602">
        <v>96.81676605260355</v>
      </c>
      <c r="AB27" s="598">
        <v>2697</v>
      </c>
      <c r="AC27" s="356">
        <v>352322</v>
      </c>
      <c r="AD27" s="599">
        <v>140.0181221336428</v>
      </c>
      <c r="AE27" s="604">
        <v>340037</v>
      </c>
      <c r="AF27" s="603">
        <v>96.51313287276979</v>
      </c>
      <c r="AG27" s="601">
        <v>913</v>
      </c>
      <c r="AH27" s="356">
        <v>106471</v>
      </c>
      <c r="AI27" s="599">
        <v>117.55658606602628</v>
      </c>
      <c r="AJ27" s="356">
        <v>105001</v>
      </c>
      <c r="AK27" s="602">
        <v>98.61934235613454</v>
      </c>
      <c r="AL27" s="598">
        <v>2187</v>
      </c>
      <c r="AM27" s="356">
        <v>319158</v>
      </c>
      <c r="AN27" s="599">
        <v>87.46451082488353</v>
      </c>
      <c r="AO27" s="356">
        <v>315055</v>
      </c>
      <c r="AP27" s="603">
        <v>98.71442984352578</v>
      </c>
      <c r="AQ27" s="601">
        <v>868</v>
      </c>
      <c r="AR27" s="356">
        <v>59326</v>
      </c>
      <c r="AS27" s="599">
        <v>77.66098100561585</v>
      </c>
      <c r="AT27" s="356">
        <v>58661</v>
      </c>
      <c r="AU27" s="602">
        <v>98.87907494184674</v>
      </c>
      <c r="AV27" s="598">
        <v>711</v>
      </c>
      <c r="AW27" s="356">
        <v>81165</v>
      </c>
      <c r="AX27" s="599">
        <v>110.28152938938558</v>
      </c>
      <c r="AY27" s="356">
        <v>80124</v>
      </c>
      <c r="AZ27" s="600">
        <v>98.71742746257624</v>
      </c>
      <c r="BA27" s="601">
        <v>0</v>
      </c>
      <c r="BB27" s="356">
        <v>0</v>
      </c>
      <c r="BC27" s="605" t="s">
        <v>14</v>
      </c>
      <c r="BD27" s="356">
        <v>0</v>
      </c>
      <c r="BE27" s="629" t="s">
        <v>14</v>
      </c>
      <c r="BF27" s="598">
        <v>28063</v>
      </c>
      <c r="BG27" s="356">
        <v>6601195</v>
      </c>
      <c r="BH27" s="599">
        <v>109.49646879757984</v>
      </c>
      <c r="BI27" s="356">
        <v>6481761</v>
      </c>
      <c r="BJ27" s="603">
        <v>98.19072152845052</v>
      </c>
      <c r="BK27" s="584"/>
      <c r="BL27" s="585"/>
      <c r="BM27" s="584"/>
      <c r="BN27" s="586"/>
    </row>
    <row r="28" spans="1:66" ht="18" customHeight="1">
      <c r="A28" s="410"/>
      <c r="B28" s="416" t="s">
        <v>63</v>
      </c>
      <c r="C28" s="606">
        <v>1075</v>
      </c>
      <c r="D28" s="355">
        <v>104419</v>
      </c>
      <c r="E28" s="576">
        <v>34.5383160011643</v>
      </c>
      <c r="F28" s="355">
        <v>98208</v>
      </c>
      <c r="G28" s="552">
        <v>94.05184880146334</v>
      </c>
      <c r="H28" s="607">
        <v>4737</v>
      </c>
      <c r="I28" s="355">
        <v>948218</v>
      </c>
      <c r="J28" s="578">
        <v>82.69052164153528</v>
      </c>
      <c r="K28" s="355">
        <v>939227</v>
      </c>
      <c r="L28" s="579">
        <v>99.05180032439797</v>
      </c>
      <c r="M28" s="608">
        <v>3828</v>
      </c>
      <c r="N28" s="355">
        <v>2072072</v>
      </c>
      <c r="O28" s="578">
        <v>136.95973180091823</v>
      </c>
      <c r="P28" s="355">
        <v>2064583</v>
      </c>
      <c r="Q28" s="580">
        <v>99.63857433525476</v>
      </c>
      <c r="R28" s="607">
        <v>8688</v>
      </c>
      <c r="S28" s="355">
        <v>2114210</v>
      </c>
      <c r="T28" s="578">
        <v>115.58706821802565</v>
      </c>
      <c r="U28" s="355">
        <v>2094678</v>
      </c>
      <c r="V28" s="581">
        <v>99.07615610559026</v>
      </c>
      <c r="W28" s="608">
        <v>2007</v>
      </c>
      <c r="X28" s="355">
        <v>297852</v>
      </c>
      <c r="Y28" s="578">
        <v>107.39481436344165</v>
      </c>
      <c r="Z28" s="355">
        <v>290154</v>
      </c>
      <c r="AA28" s="580">
        <v>97.41549494379758</v>
      </c>
      <c r="AB28" s="607">
        <v>2656</v>
      </c>
      <c r="AC28" s="355">
        <v>337784</v>
      </c>
      <c r="AD28" s="578">
        <v>142.22065033872687</v>
      </c>
      <c r="AE28" s="582">
        <v>336583</v>
      </c>
      <c r="AF28" s="581">
        <v>99.64444733912796</v>
      </c>
      <c r="AG28" s="608">
        <v>905</v>
      </c>
      <c r="AH28" s="355">
        <v>105369</v>
      </c>
      <c r="AI28" s="578">
        <v>116.61409741359275</v>
      </c>
      <c r="AJ28" s="355">
        <v>104980</v>
      </c>
      <c r="AK28" s="580">
        <v>99.63082120927407</v>
      </c>
      <c r="AL28" s="607">
        <v>2160</v>
      </c>
      <c r="AM28" s="355">
        <v>314573</v>
      </c>
      <c r="AN28" s="578">
        <v>87.3166290556726</v>
      </c>
      <c r="AO28" s="355">
        <v>313022</v>
      </c>
      <c r="AP28" s="581">
        <v>99.50695069189027</v>
      </c>
      <c r="AQ28" s="608">
        <v>858</v>
      </c>
      <c r="AR28" s="355">
        <v>58854</v>
      </c>
      <c r="AS28" s="578">
        <v>78.36855350936763</v>
      </c>
      <c r="AT28" s="355">
        <v>58202</v>
      </c>
      <c r="AU28" s="580">
        <v>98.89217385394366</v>
      </c>
      <c r="AV28" s="607">
        <v>701</v>
      </c>
      <c r="AW28" s="355">
        <v>79701</v>
      </c>
      <c r="AX28" s="578">
        <v>110.24261369923647</v>
      </c>
      <c r="AY28" s="355">
        <v>79701</v>
      </c>
      <c r="AZ28" s="579">
        <v>100</v>
      </c>
      <c r="BA28" s="608">
        <v>0</v>
      </c>
      <c r="BB28" s="355">
        <v>0</v>
      </c>
      <c r="BC28" s="583" t="s">
        <v>14</v>
      </c>
      <c r="BD28" s="355">
        <v>0</v>
      </c>
      <c r="BE28" s="630" t="s">
        <v>14</v>
      </c>
      <c r="BF28" s="607">
        <v>27615</v>
      </c>
      <c r="BG28" s="355">
        <v>6433052</v>
      </c>
      <c r="BH28" s="578">
        <v>108.96245813795453</v>
      </c>
      <c r="BI28" s="355">
        <v>6379338</v>
      </c>
      <c r="BJ28" s="581">
        <v>99.16503084383586</v>
      </c>
      <c r="BK28" s="584"/>
      <c r="BL28" s="585"/>
      <c r="BM28" s="584"/>
      <c r="BN28" s="586"/>
    </row>
    <row r="29" spans="1:66" ht="18" customHeight="1">
      <c r="A29" s="411"/>
      <c r="B29" s="417" t="s">
        <v>64</v>
      </c>
      <c r="C29" s="609">
        <v>41</v>
      </c>
      <c r="D29" s="362">
        <v>18799</v>
      </c>
      <c r="E29" s="590">
        <v>118.12869171798417</v>
      </c>
      <c r="F29" s="362">
        <v>1278</v>
      </c>
      <c r="G29" s="555">
        <v>6.798233948614288</v>
      </c>
      <c r="H29" s="610">
        <v>107</v>
      </c>
      <c r="I29" s="362">
        <v>84160</v>
      </c>
      <c r="J29" s="592">
        <v>1004.7755491881567</v>
      </c>
      <c r="K29" s="362">
        <v>77172</v>
      </c>
      <c r="L29" s="593">
        <v>91.6967680608365</v>
      </c>
      <c r="M29" s="611">
        <v>46</v>
      </c>
      <c r="N29" s="362">
        <v>18269</v>
      </c>
      <c r="O29" s="592">
        <v>88.82676131667235</v>
      </c>
      <c r="P29" s="362">
        <v>5934</v>
      </c>
      <c r="Q29" s="594">
        <v>32.48125239476709</v>
      </c>
      <c r="R29" s="610">
        <v>123</v>
      </c>
      <c r="S29" s="362">
        <v>22094</v>
      </c>
      <c r="T29" s="592">
        <v>38.75868360115079</v>
      </c>
      <c r="U29" s="362">
        <v>10857</v>
      </c>
      <c r="V29" s="595">
        <v>49.14003801937177</v>
      </c>
      <c r="W29" s="611">
        <v>35</v>
      </c>
      <c r="X29" s="362">
        <v>2660</v>
      </c>
      <c r="Y29" s="592">
        <v>197.47587230883445</v>
      </c>
      <c r="Z29" s="362">
        <v>792</v>
      </c>
      <c r="AA29" s="594">
        <v>29.774436090225564</v>
      </c>
      <c r="AB29" s="610">
        <v>41</v>
      </c>
      <c r="AC29" s="362">
        <v>14538</v>
      </c>
      <c r="AD29" s="592">
        <v>102.96763226857426</v>
      </c>
      <c r="AE29" s="371">
        <v>3454</v>
      </c>
      <c r="AF29" s="595">
        <v>23.75842619342413</v>
      </c>
      <c r="AG29" s="611">
        <v>8</v>
      </c>
      <c r="AH29" s="362">
        <v>1102</v>
      </c>
      <c r="AI29" s="592">
        <v>517.3708920187793</v>
      </c>
      <c r="AJ29" s="362">
        <v>21</v>
      </c>
      <c r="AK29" s="594">
        <v>1.9056261343012704</v>
      </c>
      <c r="AL29" s="610">
        <v>27</v>
      </c>
      <c r="AM29" s="362">
        <v>4585</v>
      </c>
      <c r="AN29" s="592">
        <v>98.96395424131232</v>
      </c>
      <c r="AO29" s="362">
        <v>2033</v>
      </c>
      <c r="AP29" s="595">
        <v>44.340239912758996</v>
      </c>
      <c r="AQ29" s="611">
        <v>10</v>
      </c>
      <c r="AR29" s="362">
        <v>472</v>
      </c>
      <c r="AS29" s="592">
        <v>36.53250773993808</v>
      </c>
      <c r="AT29" s="362">
        <v>459</v>
      </c>
      <c r="AU29" s="594">
        <v>97.2457627118644</v>
      </c>
      <c r="AV29" s="610">
        <v>10</v>
      </c>
      <c r="AW29" s="362">
        <v>1464</v>
      </c>
      <c r="AX29" s="592">
        <v>112.44239631336406</v>
      </c>
      <c r="AY29" s="362">
        <v>423</v>
      </c>
      <c r="AZ29" s="593">
        <v>28.893442622950822</v>
      </c>
      <c r="BA29" s="611">
        <v>0</v>
      </c>
      <c r="BB29" s="362">
        <v>0</v>
      </c>
      <c r="BC29" s="596" t="s">
        <v>14</v>
      </c>
      <c r="BD29" s="362">
        <v>0</v>
      </c>
      <c r="BE29" s="631" t="s">
        <v>14</v>
      </c>
      <c r="BF29" s="610">
        <v>448</v>
      </c>
      <c r="BG29" s="362">
        <v>168143</v>
      </c>
      <c r="BH29" s="592">
        <v>134.76560308414884</v>
      </c>
      <c r="BI29" s="362">
        <v>102423</v>
      </c>
      <c r="BJ29" s="595">
        <v>60.91422182309106</v>
      </c>
      <c r="BK29" s="584"/>
      <c r="BL29" s="585"/>
      <c r="BM29" s="584"/>
      <c r="BN29" s="586"/>
    </row>
    <row r="30" spans="1:66" ht="18" customHeight="1">
      <c r="A30" s="409" t="s">
        <v>73</v>
      </c>
      <c r="B30" s="415" t="s">
        <v>62</v>
      </c>
      <c r="C30" s="632">
        <v>0</v>
      </c>
      <c r="D30" s="356">
        <v>0</v>
      </c>
      <c r="E30" s="597" t="s">
        <v>14</v>
      </c>
      <c r="F30" s="356">
        <v>0</v>
      </c>
      <c r="G30" s="548" t="s">
        <v>14</v>
      </c>
      <c r="H30" s="614">
        <v>0</v>
      </c>
      <c r="I30" s="356">
        <v>0</v>
      </c>
      <c r="J30" s="605" t="s">
        <v>14</v>
      </c>
      <c r="K30" s="356">
        <v>0</v>
      </c>
      <c r="L30" s="615" t="s">
        <v>14</v>
      </c>
      <c r="M30" s="601">
        <v>1504</v>
      </c>
      <c r="N30" s="356">
        <v>2836841</v>
      </c>
      <c r="O30" s="599">
        <v>107.33839217978769</v>
      </c>
      <c r="P30" s="356">
        <v>2836841</v>
      </c>
      <c r="Q30" s="602">
        <v>100</v>
      </c>
      <c r="R30" s="614">
        <v>0</v>
      </c>
      <c r="S30" s="356">
        <v>0</v>
      </c>
      <c r="T30" s="605" t="s">
        <v>14</v>
      </c>
      <c r="U30" s="356">
        <v>0</v>
      </c>
      <c r="V30" s="616" t="s">
        <v>14</v>
      </c>
      <c r="W30" s="617">
        <v>0</v>
      </c>
      <c r="X30" s="356">
        <v>0</v>
      </c>
      <c r="Y30" s="605" t="s">
        <v>14</v>
      </c>
      <c r="Z30" s="356">
        <v>0</v>
      </c>
      <c r="AA30" s="629" t="s">
        <v>14</v>
      </c>
      <c r="AB30" s="614">
        <v>0</v>
      </c>
      <c r="AC30" s="356">
        <v>0</v>
      </c>
      <c r="AD30" s="605" t="s">
        <v>14</v>
      </c>
      <c r="AE30" s="604">
        <v>0</v>
      </c>
      <c r="AF30" s="616" t="s">
        <v>14</v>
      </c>
      <c r="AG30" s="617">
        <v>0</v>
      </c>
      <c r="AH30" s="356">
        <v>0</v>
      </c>
      <c r="AI30" s="605" t="s">
        <v>14</v>
      </c>
      <c r="AJ30" s="356">
        <v>0</v>
      </c>
      <c r="AK30" s="629" t="s">
        <v>14</v>
      </c>
      <c r="AL30" s="614">
        <v>0</v>
      </c>
      <c r="AM30" s="356">
        <v>0</v>
      </c>
      <c r="AN30" s="605" t="s">
        <v>14</v>
      </c>
      <c r="AO30" s="356">
        <v>0</v>
      </c>
      <c r="AP30" s="616" t="s">
        <v>14</v>
      </c>
      <c r="AQ30" s="617">
        <v>0</v>
      </c>
      <c r="AR30" s="356">
        <v>0</v>
      </c>
      <c r="AS30" s="605" t="s">
        <v>14</v>
      </c>
      <c r="AT30" s="356">
        <v>0</v>
      </c>
      <c r="AU30" s="629" t="s">
        <v>14</v>
      </c>
      <c r="AV30" s="614">
        <v>0</v>
      </c>
      <c r="AW30" s="356">
        <v>0</v>
      </c>
      <c r="AX30" s="605" t="s">
        <v>14</v>
      </c>
      <c r="AY30" s="356">
        <v>0</v>
      </c>
      <c r="AZ30" s="615" t="s">
        <v>14</v>
      </c>
      <c r="BA30" s="617">
        <v>0</v>
      </c>
      <c r="BB30" s="356">
        <v>0</v>
      </c>
      <c r="BC30" s="605" t="s">
        <v>14</v>
      </c>
      <c r="BD30" s="356">
        <v>0</v>
      </c>
      <c r="BE30" s="629" t="s">
        <v>14</v>
      </c>
      <c r="BF30" s="614">
        <v>1504</v>
      </c>
      <c r="BG30" s="356">
        <v>2836841</v>
      </c>
      <c r="BH30" s="599">
        <v>107.33839217978769</v>
      </c>
      <c r="BI30" s="356">
        <v>2836841</v>
      </c>
      <c r="BJ30" s="603">
        <v>100</v>
      </c>
      <c r="BK30" s="584"/>
      <c r="BL30" s="585"/>
      <c r="BM30" s="584"/>
      <c r="BN30" s="586"/>
    </row>
    <row r="31" spans="1:66" ht="18" customHeight="1">
      <c r="A31" s="410"/>
      <c r="B31" s="416" t="s">
        <v>63</v>
      </c>
      <c r="C31" s="606">
        <v>0</v>
      </c>
      <c r="D31" s="355">
        <v>0</v>
      </c>
      <c r="E31" s="576" t="s">
        <v>14</v>
      </c>
      <c r="F31" s="355">
        <v>0</v>
      </c>
      <c r="G31" s="552" t="s">
        <v>14</v>
      </c>
      <c r="H31" s="607">
        <v>0</v>
      </c>
      <c r="I31" s="355">
        <v>0</v>
      </c>
      <c r="J31" s="583" t="s">
        <v>14</v>
      </c>
      <c r="K31" s="355">
        <v>0</v>
      </c>
      <c r="L31" s="620" t="s">
        <v>14</v>
      </c>
      <c r="M31" s="621">
        <v>1503</v>
      </c>
      <c r="N31" s="355">
        <v>2836837</v>
      </c>
      <c r="O31" s="578">
        <v>107.33824083060432</v>
      </c>
      <c r="P31" s="355">
        <v>2836837</v>
      </c>
      <c r="Q31" s="580">
        <v>100</v>
      </c>
      <c r="R31" s="607">
        <v>0</v>
      </c>
      <c r="S31" s="355">
        <v>0</v>
      </c>
      <c r="T31" s="583" t="s">
        <v>14</v>
      </c>
      <c r="U31" s="355">
        <v>0</v>
      </c>
      <c r="V31" s="622" t="s">
        <v>14</v>
      </c>
      <c r="W31" s="608">
        <v>0</v>
      </c>
      <c r="X31" s="355">
        <v>0</v>
      </c>
      <c r="Y31" s="583" t="s">
        <v>14</v>
      </c>
      <c r="Z31" s="355">
        <v>0</v>
      </c>
      <c r="AA31" s="630" t="s">
        <v>14</v>
      </c>
      <c r="AB31" s="607">
        <v>0</v>
      </c>
      <c r="AC31" s="355">
        <v>0</v>
      </c>
      <c r="AD31" s="583" t="s">
        <v>14</v>
      </c>
      <c r="AE31" s="582">
        <v>0</v>
      </c>
      <c r="AF31" s="622" t="s">
        <v>14</v>
      </c>
      <c r="AG31" s="608">
        <v>0</v>
      </c>
      <c r="AH31" s="355">
        <v>0</v>
      </c>
      <c r="AI31" s="583" t="s">
        <v>14</v>
      </c>
      <c r="AJ31" s="355">
        <v>0</v>
      </c>
      <c r="AK31" s="630" t="s">
        <v>14</v>
      </c>
      <c r="AL31" s="607">
        <v>0</v>
      </c>
      <c r="AM31" s="355">
        <v>0</v>
      </c>
      <c r="AN31" s="583" t="s">
        <v>14</v>
      </c>
      <c r="AO31" s="355">
        <v>0</v>
      </c>
      <c r="AP31" s="622" t="s">
        <v>14</v>
      </c>
      <c r="AQ31" s="608">
        <v>0</v>
      </c>
      <c r="AR31" s="355">
        <v>0</v>
      </c>
      <c r="AS31" s="583" t="s">
        <v>14</v>
      </c>
      <c r="AT31" s="355">
        <v>0</v>
      </c>
      <c r="AU31" s="630" t="s">
        <v>14</v>
      </c>
      <c r="AV31" s="607">
        <v>0</v>
      </c>
      <c r="AW31" s="355">
        <v>0</v>
      </c>
      <c r="AX31" s="583" t="s">
        <v>14</v>
      </c>
      <c r="AY31" s="355">
        <v>0</v>
      </c>
      <c r="AZ31" s="620" t="s">
        <v>14</v>
      </c>
      <c r="BA31" s="608">
        <v>0</v>
      </c>
      <c r="BB31" s="355">
        <v>0</v>
      </c>
      <c r="BC31" s="583" t="s">
        <v>14</v>
      </c>
      <c r="BD31" s="355">
        <v>0</v>
      </c>
      <c r="BE31" s="630" t="s">
        <v>14</v>
      </c>
      <c r="BF31" s="607">
        <v>1503</v>
      </c>
      <c r="BG31" s="355">
        <v>2836837</v>
      </c>
      <c r="BH31" s="578">
        <v>107.33824083060432</v>
      </c>
      <c r="BI31" s="355">
        <v>2836837</v>
      </c>
      <c r="BJ31" s="581">
        <v>100</v>
      </c>
      <c r="BK31" s="584"/>
      <c r="BL31" s="585"/>
      <c r="BM31" s="584"/>
      <c r="BN31" s="586"/>
    </row>
    <row r="32" spans="1:66" ht="18" customHeight="1">
      <c r="A32" s="411"/>
      <c r="B32" s="416" t="s">
        <v>107</v>
      </c>
      <c r="C32" s="606">
        <v>0</v>
      </c>
      <c r="D32" s="355">
        <v>0</v>
      </c>
      <c r="E32" s="590" t="s">
        <v>14</v>
      </c>
      <c r="F32" s="362">
        <v>0</v>
      </c>
      <c r="G32" s="555" t="s">
        <v>14</v>
      </c>
      <c r="H32" s="607">
        <v>0</v>
      </c>
      <c r="I32" s="355">
        <v>0</v>
      </c>
      <c r="J32" s="583" t="s">
        <v>14</v>
      </c>
      <c r="K32" s="355">
        <v>0</v>
      </c>
      <c r="L32" s="620" t="s">
        <v>14</v>
      </c>
      <c r="M32" s="608">
        <v>1</v>
      </c>
      <c r="N32" s="355">
        <v>4</v>
      </c>
      <c r="O32" s="583" t="s">
        <v>14</v>
      </c>
      <c r="P32" s="355">
        <v>4</v>
      </c>
      <c r="Q32" s="630">
        <v>100</v>
      </c>
      <c r="R32" s="607">
        <v>0</v>
      </c>
      <c r="S32" s="355">
        <v>0</v>
      </c>
      <c r="T32" s="583" t="s">
        <v>14</v>
      </c>
      <c r="U32" s="355">
        <v>0</v>
      </c>
      <c r="V32" s="622" t="s">
        <v>14</v>
      </c>
      <c r="W32" s="608">
        <v>0</v>
      </c>
      <c r="X32" s="355">
        <v>0</v>
      </c>
      <c r="Y32" s="583" t="s">
        <v>14</v>
      </c>
      <c r="Z32" s="355">
        <v>0</v>
      </c>
      <c r="AA32" s="630" t="s">
        <v>14</v>
      </c>
      <c r="AB32" s="607">
        <v>0</v>
      </c>
      <c r="AC32" s="355">
        <v>0</v>
      </c>
      <c r="AD32" s="583" t="s">
        <v>14</v>
      </c>
      <c r="AE32" s="582">
        <v>0</v>
      </c>
      <c r="AF32" s="622" t="s">
        <v>14</v>
      </c>
      <c r="AG32" s="608">
        <v>0</v>
      </c>
      <c r="AH32" s="355">
        <v>0</v>
      </c>
      <c r="AI32" s="583" t="s">
        <v>14</v>
      </c>
      <c r="AJ32" s="355">
        <v>0</v>
      </c>
      <c r="AK32" s="630" t="s">
        <v>14</v>
      </c>
      <c r="AL32" s="607">
        <v>0</v>
      </c>
      <c r="AM32" s="355">
        <v>0</v>
      </c>
      <c r="AN32" s="583" t="s">
        <v>14</v>
      </c>
      <c r="AO32" s="355">
        <v>0</v>
      </c>
      <c r="AP32" s="622" t="s">
        <v>14</v>
      </c>
      <c r="AQ32" s="608">
        <v>0</v>
      </c>
      <c r="AR32" s="355">
        <v>0</v>
      </c>
      <c r="AS32" s="583" t="s">
        <v>14</v>
      </c>
      <c r="AT32" s="355">
        <v>0</v>
      </c>
      <c r="AU32" s="630" t="s">
        <v>14</v>
      </c>
      <c r="AV32" s="607">
        <v>0</v>
      </c>
      <c r="AW32" s="355">
        <v>0</v>
      </c>
      <c r="AX32" s="583" t="s">
        <v>14</v>
      </c>
      <c r="AY32" s="355">
        <v>0</v>
      </c>
      <c r="AZ32" s="620" t="s">
        <v>14</v>
      </c>
      <c r="BA32" s="608">
        <v>0</v>
      </c>
      <c r="BB32" s="355">
        <v>0</v>
      </c>
      <c r="BC32" s="583" t="s">
        <v>14</v>
      </c>
      <c r="BD32" s="355">
        <v>0</v>
      </c>
      <c r="BE32" s="630" t="s">
        <v>14</v>
      </c>
      <c r="BF32" s="607">
        <v>1</v>
      </c>
      <c r="BG32" s="355">
        <v>4</v>
      </c>
      <c r="BH32" s="583" t="s">
        <v>14</v>
      </c>
      <c r="BI32" s="355">
        <v>4</v>
      </c>
      <c r="BJ32" s="622">
        <v>100</v>
      </c>
      <c r="BK32" s="584"/>
      <c r="BL32" s="585"/>
      <c r="BM32" s="584"/>
      <c r="BN32" s="586"/>
    </row>
    <row r="33" spans="1:66" ht="18" customHeight="1">
      <c r="A33" s="409" t="s">
        <v>74</v>
      </c>
      <c r="B33" s="415" t="s">
        <v>62</v>
      </c>
      <c r="C33" s="513">
        <v>98</v>
      </c>
      <c r="D33" s="356">
        <v>116867</v>
      </c>
      <c r="E33" s="597">
        <v>104.6239100463734</v>
      </c>
      <c r="F33" s="356">
        <v>116867</v>
      </c>
      <c r="G33" s="548">
        <v>100</v>
      </c>
      <c r="H33" s="598">
        <v>72</v>
      </c>
      <c r="I33" s="356">
        <v>141521</v>
      </c>
      <c r="J33" s="599">
        <v>107.6794899108257</v>
      </c>
      <c r="K33" s="356">
        <v>141521</v>
      </c>
      <c r="L33" s="600">
        <v>100</v>
      </c>
      <c r="M33" s="601">
        <v>0</v>
      </c>
      <c r="N33" s="356">
        <v>0</v>
      </c>
      <c r="O33" s="605" t="s">
        <v>14</v>
      </c>
      <c r="P33" s="356">
        <v>0</v>
      </c>
      <c r="Q33" s="629" t="s">
        <v>14</v>
      </c>
      <c r="R33" s="598">
        <v>162</v>
      </c>
      <c r="S33" s="356">
        <v>274572</v>
      </c>
      <c r="T33" s="599">
        <v>105.031386395021</v>
      </c>
      <c r="U33" s="356">
        <v>274572</v>
      </c>
      <c r="V33" s="603">
        <v>100</v>
      </c>
      <c r="W33" s="601">
        <v>36</v>
      </c>
      <c r="X33" s="356">
        <v>94748</v>
      </c>
      <c r="Y33" s="599">
        <v>111.60347244307809</v>
      </c>
      <c r="Z33" s="356">
        <v>94748</v>
      </c>
      <c r="AA33" s="602">
        <v>100</v>
      </c>
      <c r="AB33" s="598">
        <v>41</v>
      </c>
      <c r="AC33" s="356">
        <v>39926</v>
      </c>
      <c r="AD33" s="599">
        <v>99.89991492768854</v>
      </c>
      <c r="AE33" s="604">
        <v>39926</v>
      </c>
      <c r="AF33" s="603">
        <v>100</v>
      </c>
      <c r="AG33" s="601">
        <v>25</v>
      </c>
      <c r="AH33" s="356">
        <v>6539</v>
      </c>
      <c r="AI33" s="599">
        <v>106.77661659046376</v>
      </c>
      <c r="AJ33" s="356">
        <v>6539</v>
      </c>
      <c r="AK33" s="602">
        <v>100</v>
      </c>
      <c r="AL33" s="598">
        <v>0</v>
      </c>
      <c r="AM33" s="356">
        <v>0</v>
      </c>
      <c r="AN33" s="605" t="s">
        <v>14</v>
      </c>
      <c r="AO33" s="356">
        <v>0</v>
      </c>
      <c r="AP33" s="616" t="s">
        <v>14</v>
      </c>
      <c r="AQ33" s="601">
        <v>0</v>
      </c>
      <c r="AR33" s="356">
        <v>0</v>
      </c>
      <c r="AS33" s="605" t="s">
        <v>14</v>
      </c>
      <c r="AT33" s="356">
        <v>0</v>
      </c>
      <c r="AU33" s="629" t="s">
        <v>14</v>
      </c>
      <c r="AV33" s="598">
        <v>12</v>
      </c>
      <c r="AW33" s="356">
        <v>2822</v>
      </c>
      <c r="AX33" s="599">
        <v>98.0542043085476</v>
      </c>
      <c r="AY33" s="356">
        <v>2822</v>
      </c>
      <c r="AZ33" s="600">
        <v>100</v>
      </c>
      <c r="BA33" s="601">
        <v>0</v>
      </c>
      <c r="BB33" s="356">
        <v>0</v>
      </c>
      <c r="BC33" s="605" t="s">
        <v>14</v>
      </c>
      <c r="BD33" s="356">
        <v>0</v>
      </c>
      <c r="BE33" s="629" t="s">
        <v>14</v>
      </c>
      <c r="BF33" s="598">
        <v>446</v>
      </c>
      <c r="BG33" s="356">
        <v>676995</v>
      </c>
      <c r="BH33" s="599">
        <v>106.04325719674068</v>
      </c>
      <c r="BI33" s="356">
        <v>676995</v>
      </c>
      <c r="BJ33" s="603">
        <v>100</v>
      </c>
      <c r="BK33" s="584"/>
      <c r="BL33" s="585"/>
      <c r="BM33" s="584"/>
      <c r="BN33" s="586"/>
    </row>
    <row r="34" spans="1:66" ht="18" customHeight="1">
      <c r="A34" s="410"/>
      <c r="B34" s="416" t="s">
        <v>63</v>
      </c>
      <c r="C34" s="606">
        <v>98</v>
      </c>
      <c r="D34" s="355">
        <v>116867</v>
      </c>
      <c r="E34" s="576">
        <v>104.6239100463734</v>
      </c>
      <c r="F34" s="355">
        <v>116867</v>
      </c>
      <c r="G34" s="552">
        <v>100</v>
      </c>
      <c r="H34" s="607">
        <v>72</v>
      </c>
      <c r="I34" s="355">
        <v>141521</v>
      </c>
      <c r="J34" s="578">
        <v>107.6794899108257</v>
      </c>
      <c r="K34" s="355">
        <v>141521</v>
      </c>
      <c r="L34" s="579">
        <v>100</v>
      </c>
      <c r="M34" s="608">
        <v>0</v>
      </c>
      <c r="N34" s="355">
        <v>0</v>
      </c>
      <c r="O34" s="583" t="s">
        <v>14</v>
      </c>
      <c r="P34" s="355">
        <v>0</v>
      </c>
      <c r="Q34" s="630" t="s">
        <v>14</v>
      </c>
      <c r="R34" s="607">
        <v>162</v>
      </c>
      <c r="S34" s="355">
        <v>274572</v>
      </c>
      <c r="T34" s="578">
        <v>105.031386395021</v>
      </c>
      <c r="U34" s="355">
        <v>274572</v>
      </c>
      <c r="V34" s="581">
        <v>100</v>
      </c>
      <c r="W34" s="608">
        <v>36</v>
      </c>
      <c r="X34" s="355">
        <v>94748</v>
      </c>
      <c r="Y34" s="578">
        <v>111.60347244307809</v>
      </c>
      <c r="Z34" s="355">
        <v>94748</v>
      </c>
      <c r="AA34" s="580">
        <v>100</v>
      </c>
      <c r="AB34" s="607">
        <v>41</v>
      </c>
      <c r="AC34" s="355">
        <v>39926</v>
      </c>
      <c r="AD34" s="578">
        <v>99.89991492768854</v>
      </c>
      <c r="AE34" s="582">
        <v>39926</v>
      </c>
      <c r="AF34" s="581">
        <v>100</v>
      </c>
      <c r="AG34" s="608">
        <v>25</v>
      </c>
      <c r="AH34" s="355">
        <v>6539</v>
      </c>
      <c r="AI34" s="578">
        <v>106.77661659046376</v>
      </c>
      <c r="AJ34" s="355">
        <v>6539</v>
      </c>
      <c r="AK34" s="580">
        <v>100</v>
      </c>
      <c r="AL34" s="607">
        <v>0</v>
      </c>
      <c r="AM34" s="355">
        <v>0</v>
      </c>
      <c r="AN34" s="583" t="s">
        <v>14</v>
      </c>
      <c r="AO34" s="355">
        <v>0</v>
      </c>
      <c r="AP34" s="622" t="s">
        <v>14</v>
      </c>
      <c r="AQ34" s="608">
        <v>0</v>
      </c>
      <c r="AR34" s="355">
        <v>0</v>
      </c>
      <c r="AS34" s="583" t="s">
        <v>14</v>
      </c>
      <c r="AT34" s="355">
        <v>0</v>
      </c>
      <c r="AU34" s="630" t="s">
        <v>14</v>
      </c>
      <c r="AV34" s="607">
        <v>12</v>
      </c>
      <c r="AW34" s="355">
        <v>2822</v>
      </c>
      <c r="AX34" s="578">
        <v>98.0542043085476</v>
      </c>
      <c r="AY34" s="355">
        <v>2822</v>
      </c>
      <c r="AZ34" s="579">
        <v>100</v>
      </c>
      <c r="BA34" s="608">
        <v>0</v>
      </c>
      <c r="BB34" s="355">
        <v>0</v>
      </c>
      <c r="BC34" s="583" t="s">
        <v>14</v>
      </c>
      <c r="BD34" s="355">
        <v>0</v>
      </c>
      <c r="BE34" s="630" t="s">
        <v>14</v>
      </c>
      <c r="BF34" s="607">
        <v>446</v>
      </c>
      <c r="BG34" s="355">
        <v>676995</v>
      </c>
      <c r="BH34" s="578">
        <v>106.04325719674068</v>
      </c>
      <c r="BI34" s="355">
        <v>676995</v>
      </c>
      <c r="BJ34" s="581">
        <v>100</v>
      </c>
      <c r="BK34" s="584"/>
      <c r="BL34" s="585"/>
      <c r="BM34" s="584"/>
      <c r="BN34" s="586"/>
    </row>
    <row r="35" spans="1:66" ht="18" customHeight="1">
      <c r="A35" s="411"/>
      <c r="B35" s="417" t="s">
        <v>64</v>
      </c>
      <c r="C35" s="609">
        <v>0</v>
      </c>
      <c r="D35" s="362">
        <v>0</v>
      </c>
      <c r="E35" s="576" t="s">
        <v>14</v>
      </c>
      <c r="F35" s="362">
        <v>0</v>
      </c>
      <c r="G35" s="555" t="s">
        <v>14</v>
      </c>
      <c r="H35" s="610">
        <v>0</v>
      </c>
      <c r="I35" s="362">
        <v>0</v>
      </c>
      <c r="J35" s="596" t="s">
        <v>14</v>
      </c>
      <c r="K35" s="362">
        <v>0</v>
      </c>
      <c r="L35" s="625" t="s">
        <v>14</v>
      </c>
      <c r="M35" s="611">
        <v>0</v>
      </c>
      <c r="N35" s="362">
        <v>0</v>
      </c>
      <c r="O35" s="596" t="s">
        <v>14</v>
      </c>
      <c r="P35" s="362">
        <v>0</v>
      </c>
      <c r="Q35" s="631" t="s">
        <v>14</v>
      </c>
      <c r="R35" s="610">
        <v>0</v>
      </c>
      <c r="S35" s="362">
        <v>0</v>
      </c>
      <c r="T35" s="596" t="s">
        <v>14</v>
      </c>
      <c r="U35" s="362">
        <v>0</v>
      </c>
      <c r="V35" s="626" t="s">
        <v>14</v>
      </c>
      <c r="W35" s="611">
        <v>0</v>
      </c>
      <c r="X35" s="362">
        <v>0</v>
      </c>
      <c r="Y35" s="596" t="s">
        <v>14</v>
      </c>
      <c r="Z35" s="362">
        <v>0</v>
      </c>
      <c r="AA35" s="631" t="s">
        <v>14</v>
      </c>
      <c r="AB35" s="610">
        <v>0</v>
      </c>
      <c r="AC35" s="362">
        <v>0</v>
      </c>
      <c r="AD35" s="592" t="s">
        <v>14</v>
      </c>
      <c r="AE35" s="371">
        <v>0</v>
      </c>
      <c r="AF35" s="626" t="s">
        <v>14</v>
      </c>
      <c r="AG35" s="611">
        <v>0</v>
      </c>
      <c r="AH35" s="362">
        <v>0</v>
      </c>
      <c r="AI35" s="578" t="s">
        <v>14</v>
      </c>
      <c r="AJ35" s="362">
        <v>0</v>
      </c>
      <c r="AK35" s="594" t="s">
        <v>14</v>
      </c>
      <c r="AL35" s="610">
        <v>0</v>
      </c>
      <c r="AM35" s="362">
        <v>0</v>
      </c>
      <c r="AN35" s="596" t="s">
        <v>14</v>
      </c>
      <c r="AO35" s="362">
        <v>0</v>
      </c>
      <c r="AP35" s="626" t="s">
        <v>14</v>
      </c>
      <c r="AQ35" s="611">
        <v>0</v>
      </c>
      <c r="AR35" s="362">
        <v>0</v>
      </c>
      <c r="AS35" s="596" t="s">
        <v>14</v>
      </c>
      <c r="AT35" s="362">
        <v>0</v>
      </c>
      <c r="AU35" s="631" t="s">
        <v>14</v>
      </c>
      <c r="AV35" s="610">
        <v>0</v>
      </c>
      <c r="AW35" s="362">
        <v>0</v>
      </c>
      <c r="AX35" s="596" t="s">
        <v>14</v>
      </c>
      <c r="AY35" s="362">
        <v>0</v>
      </c>
      <c r="AZ35" s="625" t="s">
        <v>14</v>
      </c>
      <c r="BA35" s="611">
        <v>0</v>
      </c>
      <c r="BB35" s="362">
        <v>0</v>
      </c>
      <c r="BC35" s="596" t="s">
        <v>14</v>
      </c>
      <c r="BD35" s="362">
        <v>0</v>
      </c>
      <c r="BE35" s="631" t="s">
        <v>14</v>
      </c>
      <c r="BF35" s="610">
        <v>0</v>
      </c>
      <c r="BG35" s="362">
        <v>0</v>
      </c>
      <c r="BH35" s="578" t="s">
        <v>14</v>
      </c>
      <c r="BI35" s="362">
        <v>0</v>
      </c>
      <c r="BJ35" s="595" t="s">
        <v>14</v>
      </c>
      <c r="BK35" s="584"/>
      <c r="BL35" s="585"/>
      <c r="BM35" s="584"/>
      <c r="BN35" s="586"/>
    </row>
    <row r="36" spans="1:66" ht="18" customHeight="1">
      <c r="A36" s="409" t="s">
        <v>78</v>
      </c>
      <c r="B36" s="415" t="s">
        <v>62</v>
      </c>
      <c r="C36" s="513"/>
      <c r="D36" s="356"/>
      <c r="E36" s="597"/>
      <c r="F36" s="356"/>
      <c r="G36" s="548"/>
      <c r="H36" s="598"/>
      <c r="I36" s="356"/>
      <c r="J36" s="605"/>
      <c r="K36" s="356"/>
      <c r="L36" s="615"/>
      <c r="M36" s="601"/>
      <c r="N36" s="356"/>
      <c r="O36" s="599"/>
      <c r="P36" s="356"/>
      <c r="Q36" s="602"/>
      <c r="R36" s="598"/>
      <c r="S36" s="356"/>
      <c r="T36" s="605"/>
      <c r="U36" s="356"/>
      <c r="V36" s="616"/>
      <c r="W36" s="601"/>
      <c r="X36" s="356"/>
      <c r="Y36" s="605"/>
      <c r="Z36" s="356"/>
      <c r="AA36" s="629"/>
      <c r="AB36" s="598"/>
      <c r="AC36" s="356"/>
      <c r="AD36" s="605"/>
      <c r="AE36" s="604"/>
      <c r="AF36" s="616"/>
      <c r="AG36" s="601"/>
      <c r="AH36" s="356"/>
      <c r="AI36" s="605"/>
      <c r="AJ36" s="356"/>
      <c r="AK36" s="629"/>
      <c r="AL36" s="598"/>
      <c r="AM36" s="356"/>
      <c r="AN36" s="605"/>
      <c r="AO36" s="356"/>
      <c r="AP36" s="616"/>
      <c r="AQ36" s="601"/>
      <c r="AR36" s="356"/>
      <c r="AS36" s="605"/>
      <c r="AT36" s="356"/>
      <c r="AU36" s="629"/>
      <c r="AV36" s="598"/>
      <c r="AW36" s="356"/>
      <c r="AX36" s="605"/>
      <c r="AY36" s="356"/>
      <c r="AZ36" s="615"/>
      <c r="BA36" s="601"/>
      <c r="BB36" s="356"/>
      <c r="BC36" s="605"/>
      <c r="BD36" s="356"/>
      <c r="BE36" s="629"/>
      <c r="BF36" s="598"/>
      <c r="BG36" s="356"/>
      <c r="BH36" s="599"/>
      <c r="BI36" s="356"/>
      <c r="BJ36" s="603"/>
      <c r="BK36" s="584"/>
      <c r="BL36" s="585"/>
      <c r="BM36" s="584"/>
      <c r="BN36" s="586"/>
    </row>
    <row r="37" spans="1:66" ht="18" customHeight="1">
      <c r="A37" s="410"/>
      <c r="B37" s="416" t="s">
        <v>63</v>
      </c>
      <c r="C37" s="606"/>
      <c r="D37" s="355"/>
      <c r="E37" s="576"/>
      <c r="F37" s="355"/>
      <c r="G37" s="552"/>
      <c r="H37" s="607"/>
      <c r="I37" s="355"/>
      <c r="J37" s="583"/>
      <c r="K37" s="355"/>
      <c r="L37" s="620"/>
      <c r="M37" s="608"/>
      <c r="N37" s="355"/>
      <c r="O37" s="578"/>
      <c r="P37" s="355"/>
      <c r="Q37" s="580"/>
      <c r="R37" s="607"/>
      <c r="S37" s="355"/>
      <c r="T37" s="583"/>
      <c r="U37" s="355"/>
      <c r="V37" s="622"/>
      <c r="W37" s="608"/>
      <c r="X37" s="355"/>
      <c r="Y37" s="583"/>
      <c r="Z37" s="355"/>
      <c r="AA37" s="630"/>
      <c r="AB37" s="607"/>
      <c r="AC37" s="355"/>
      <c r="AD37" s="583"/>
      <c r="AE37" s="582"/>
      <c r="AF37" s="622"/>
      <c r="AG37" s="608"/>
      <c r="AH37" s="355"/>
      <c r="AI37" s="583"/>
      <c r="AJ37" s="355"/>
      <c r="AK37" s="630"/>
      <c r="AL37" s="607"/>
      <c r="AM37" s="355"/>
      <c r="AN37" s="583"/>
      <c r="AO37" s="355"/>
      <c r="AP37" s="622"/>
      <c r="AQ37" s="608"/>
      <c r="AR37" s="355"/>
      <c r="AS37" s="583"/>
      <c r="AT37" s="355"/>
      <c r="AU37" s="630"/>
      <c r="AV37" s="607"/>
      <c r="AW37" s="355"/>
      <c r="AX37" s="583"/>
      <c r="AY37" s="355"/>
      <c r="AZ37" s="620"/>
      <c r="BA37" s="608"/>
      <c r="BB37" s="355"/>
      <c r="BC37" s="583"/>
      <c r="BD37" s="355"/>
      <c r="BE37" s="630"/>
      <c r="BF37" s="607"/>
      <c r="BG37" s="355"/>
      <c r="BH37" s="578"/>
      <c r="BI37" s="355"/>
      <c r="BJ37" s="581"/>
      <c r="BK37" s="584"/>
      <c r="BL37" s="585"/>
      <c r="BM37" s="584"/>
      <c r="BN37" s="586"/>
    </row>
    <row r="38" spans="1:66" ht="18" customHeight="1">
      <c r="A38" s="411"/>
      <c r="B38" s="417" t="s">
        <v>64</v>
      </c>
      <c r="C38" s="609"/>
      <c r="D38" s="362"/>
      <c r="E38" s="590"/>
      <c r="F38" s="362"/>
      <c r="G38" s="555"/>
      <c r="H38" s="610"/>
      <c r="I38" s="362"/>
      <c r="J38" s="596"/>
      <c r="K38" s="362"/>
      <c r="L38" s="625"/>
      <c r="M38" s="611"/>
      <c r="N38" s="362"/>
      <c r="O38" s="592"/>
      <c r="P38" s="362"/>
      <c r="Q38" s="594"/>
      <c r="R38" s="610"/>
      <c r="S38" s="362"/>
      <c r="T38" s="596"/>
      <c r="U38" s="362"/>
      <c r="V38" s="626"/>
      <c r="W38" s="611"/>
      <c r="X38" s="362"/>
      <c r="Y38" s="596"/>
      <c r="Z38" s="362"/>
      <c r="AA38" s="631"/>
      <c r="AB38" s="610"/>
      <c r="AC38" s="362"/>
      <c r="AD38" s="596"/>
      <c r="AE38" s="371"/>
      <c r="AF38" s="626"/>
      <c r="AG38" s="611"/>
      <c r="AH38" s="362"/>
      <c r="AI38" s="596"/>
      <c r="AJ38" s="362"/>
      <c r="AK38" s="631"/>
      <c r="AL38" s="610"/>
      <c r="AM38" s="362"/>
      <c r="AN38" s="596"/>
      <c r="AO38" s="362"/>
      <c r="AP38" s="626"/>
      <c r="AQ38" s="611"/>
      <c r="AR38" s="362"/>
      <c r="AS38" s="596"/>
      <c r="AT38" s="362"/>
      <c r="AU38" s="631"/>
      <c r="AV38" s="610"/>
      <c r="AW38" s="362"/>
      <c r="AX38" s="596"/>
      <c r="AY38" s="362"/>
      <c r="AZ38" s="625"/>
      <c r="BA38" s="611"/>
      <c r="BB38" s="362"/>
      <c r="BC38" s="596"/>
      <c r="BD38" s="362"/>
      <c r="BE38" s="631"/>
      <c r="BF38" s="610"/>
      <c r="BG38" s="362"/>
      <c r="BH38" s="592"/>
      <c r="BI38" s="362"/>
      <c r="BJ38" s="595"/>
      <c r="BK38" s="584"/>
      <c r="BL38" s="585"/>
      <c r="BM38" s="584"/>
      <c r="BN38" s="586"/>
    </row>
    <row r="39" spans="1:66" ht="18" customHeight="1">
      <c r="A39" s="409" t="s">
        <v>79</v>
      </c>
      <c r="B39" s="415" t="s">
        <v>62</v>
      </c>
      <c r="C39" s="513">
        <v>109</v>
      </c>
      <c r="D39" s="356">
        <v>312723</v>
      </c>
      <c r="E39" s="597">
        <v>105.04706111562724</v>
      </c>
      <c r="F39" s="356">
        <v>312723</v>
      </c>
      <c r="G39" s="548">
        <v>100</v>
      </c>
      <c r="H39" s="598">
        <v>306</v>
      </c>
      <c r="I39" s="356">
        <v>4462441</v>
      </c>
      <c r="J39" s="599">
        <v>103.71520323451612</v>
      </c>
      <c r="K39" s="356">
        <v>4462442</v>
      </c>
      <c r="L39" s="600">
        <v>100.00002240925987</v>
      </c>
      <c r="M39" s="601">
        <v>901</v>
      </c>
      <c r="N39" s="356">
        <v>12882224</v>
      </c>
      <c r="O39" s="599">
        <v>94.0922943023147</v>
      </c>
      <c r="P39" s="356">
        <v>12882224</v>
      </c>
      <c r="Q39" s="602">
        <v>100</v>
      </c>
      <c r="R39" s="598">
        <v>479</v>
      </c>
      <c r="S39" s="356">
        <v>4746264</v>
      </c>
      <c r="T39" s="599">
        <v>104.862791157019</v>
      </c>
      <c r="U39" s="356">
        <v>4746264</v>
      </c>
      <c r="V39" s="603">
        <v>100</v>
      </c>
      <c r="W39" s="601">
        <v>205</v>
      </c>
      <c r="X39" s="356">
        <v>238783</v>
      </c>
      <c r="Y39" s="599">
        <v>76.75738054826931</v>
      </c>
      <c r="Z39" s="356">
        <v>238783</v>
      </c>
      <c r="AA39" s="602">
        <v>100</v>
      </c>
      <c r="AB39" s="598">
        <v>255</v>
      </c>
      <c r="AC39" s="356">
        <v>193772</v>
      </c>
      <c r="AD39" s="599">
        <v>94.02847465522764</v>
      </c>
      <c r="AE39" s="604">
        <v>193772</v>
      </c>
      <c r="AF39" s="603">
        <v>100</v>
      </c>
      <c r="AG39" s="601">
        <v>117</v>
      </c>
      <c r="AH39" s="356">
        <v>233628</v>
      </c>
      <c r="AI39" s="599">
        <v>92.39530643802624</v>
      </c>
      <c r="AJ39" s="356">
        <v>233628</v>
      </c>
      <c r="AK39" s="602">
        <v>100</v>
      </c>
      <c r="AL39" s="598">
        <v>186</v>
      </c>
      <c r="AM39" s="356">
        <v>783967</v>
      </c>
      <c r="AN39" s="599">
        <v>84.53148822655392</v>
      </c>
      <c r="AO39" s="356">
        <v>783967</v>
      </c>
      <c r="AP39" s="603">
        <v>100</v>
      </c>
      <c r="AQ39" s="601">
        <v>153</v>
      </c>
      <c r="AR39" s="356">
        <v>160458</v>
      </c>
      <c r="AS39" s="599">
        <v>96.21687743978126</v>
      </c>
      <c r="AT39" s="356">
        <v>160458</v>
      </c>
      <c r="AU39" s="602">
        <v>100</v>
      </c>
      <c r="AV39" s="598">
        <v>160</v>
      </c>
      <c r="AW39" s="356">
        <v>553428</v>
      </c>
      <c r="AX39" s="599">
        <v>87.06078530078027</v>
      </c>
      <c r="AY39" s="356">
        <v>553427</v>
      </c>
      <c r="AZ39" s="600">
        <v>99.999819308022</v>
      </c>
      <c r="BA39" s="601">
        <v>0</v>
      </c>
      <c r="BB39" s="356">
        <v>0</v>
      </c>
      <c r="BC39" s="605" t="s">
        <v>14</v>
      </c>
      <c r="BD39" s="356">
        <v>0</v>
      </c>
      <c r="BE39" s="629" t="s">
        <v>14</v>
      </c>
      <c r="BF39" s="598">
        <v>2871</v>
      </c>
      <c r="BG39" s="356">
        <v>24567688</v>
      </c>
      <c r="BH39" s="599">
        <v>97.038740388923</v>
      </c>
      <c r="BI39" s="356">
        <v>24567688</v>
      </c>
      <c r="BJ39" s="603">
        <v>100</v>
      </c>
      <c r="BK39" s="584"/>
      <c r="BL39" s="585"/>
      <c r="BM39" s="584"/>
      <c r="BN39" s="586"/>
    </row>
    <row r="40" spans="1:66" ht="18" customHeight="1">
      <c r="A40" s="410"/>
      <c r="B40" s="416" t="s">
        <v>63</v>
      </c>
      <c r="C40" s="606">
        <v>109</v>
      </c>
      <c r="D40" s="355">
        <v>312723</v>
      </c>
      <c r="E40" s="576">
        <v>105.04706111562724</v>
      </c>
      <c r="F40" s="355">
        <v>312723</v>
      </c>
      <c r="G40" s="552">
        <v>100</v>
      </c>
      <c r="H40" s="607">
        <v>306</v>
      </c>
      <c r="I40" s="355">
        <v>4462441</v>
      </c>
      <c r="J40" s="578">
        <v>103.71520323451612</v>
      </c>
      <c r="K40" s="355">
        <v>4462442</v>
      </c>
      <c r="L40" s="579">
        <v>100.00002240925987</v>
      </c>
      <c r="M40" s="608">
        <v>901</v>
      </c>
      <c r="N40" s="355">
        <v>12882224</v>
      </c>
      <c r="O40" s="578">
        <v>95.02994364915277</v>
      </c>
      <c r="P40" s="355">
        <v>12882224</v>
      </c>
      <c r="Q40" s="580">
        <v>100</v>
      </c>
      <c r="R40" s="607">
        <v>479</v>
      </c>
      <c r="S40" s="355">
        <v>4746264</v>
      </c>
      <c r="T40" s="578">
        <v>104.862791157019</v>
      </c>
      <c r="U40" s="355">
        <v>4746264</v>
      </c>
      <c r="V40" s="581">
        <v>100</v>
      </c>
      <c r="W40" s="608">
        <v>205</v>
      </c>
      <c r="X40" s="355">
        <v>238783</v>
      </c>
      <c r="Y40" s="578">
        <v>76.75738054826931</v>
      </c>
      <c r="Z40" s="355">
        <v>238783</v>
      </c>
      <c r="AA40" s="580">
        <v>100</v>
      </c>
      <c r="AB40" s="607">
        <v>255</v>
      </c>
      <c r="AC40" s="355">
        <v>193772</v>
      </c>
      <c r="AD40" s="578">
        <v>94.02847465522764</v>
      </c>
      <c r="AE40" s="582">
        <v>193772</v>
      </c>
      <c r="AF40" s="581">
        <v>100</v>
      </c>
      <c r="AG40" s="608">
        <v>117</v>
      </c>
      <c r="AH40" s="355">
        <v>233628</v>
      </c>
      <c r="AI40" s="578">
        <v>92.39530643802624</v>
      </c>
      <c r="AJ40" s="355">
        <v>233628</v>
      </c>
      <c r="AK40" s="580">
        <v>100</v>
      </c>
      <c r="AL40" s="607">
        <v>186</v>
      </c>
      <c r="AM40" s="355">
        <v>783967</v>
      </c>
      <c r="AN40" s="578">
        <v>84.53148822655392</v>
      </c>
      <c r="AO40" s="355">
        <v>783967</v>
      </c>
      <c r="AP40" s="581">
        <v>100</v>
      </c>
      <c r="AQ40" s="608">
        <v>153</v>
      </c>
      <c r="AR40" s="355">
        <v>160458</v>
      </c>
      <c r="AS40" s="578">
        <v>96.21687743978126</v>
      </c>
      <c r="AT40" s="355">
        <v>160458</v>
      </c>
      <c r="AU40" s="580">
        <v>100</v>
      </c>
      <c r="AV40" s="607">
        <v>160</v>
      </c>
      <c r="AW40" s="355">
        <v>553428</v>
      </c>
      <c r="AX40" s="578">
        <v>87.06078530078027</v>
      </c>
      <c r="AY40" s="355">
        <v>553427</v>
      </c>
      <c r="AZ40" s="579">
        <v>99.999819308022</v>
      </c>
      <c r="BA40" s="608">
        <v>0</v>
      </c>
      <c r="BB40" s="355">
        <v>0</v>
      </c>
      <c r="BC40" s="583" t="s">
        <v>14</v>
      </c>
      <c r="BD40" s="355">
        <v>0</v>
      </c>
      <c r="BE40" s="630" t="s">
        <v>14</v>
      </c>
      <c r="BF40" s="607">
        <v>2871</v>
      </c>
      <c r="BG40" s="355">
        <v>24567688</v>
      </c>
      <c r="BH40" s="578">
        <v>97.55929498774417</v>
      </c>
      <c r="BI40" s="355">
        <v>24567688</v>
      </c>
      <c r="BJ40" s="581">
        <v>100</v>
      </c>
      <c r="BK40" s="584"/>
      <c r="BL40" s="585"/>
      <c r="BM40" s="584"/>
      <c r="BN40" s="586"/>
    </row>
    <row r="41" spans="1:66" ht="18" customHeight="1">
      <c r="A41" s="411"/>
      <c r="B41" s="417" t="s">
        <v>64</v>
      </c>
      <c r="C41" s="609">
        <v>0</v>
      </c>
      <c r="D41" s="362">
        <v>0</v>
      </c>
      <c r="E41" s="623" t="s">
        <v>14</v>
      </c>
      <c r="F41" s="362">
        <v>0</v>
      </c>
      <c r="G41" s="624" t="s">
        <v>14</v>
      </c>
      <c r="H41" s="610">
        <v>0</v>
      </c>
      <c r="I41" s="362">
        <v>0</v>
      </c>
      <c r="J41" s="596" t="s">
        <v>14</v>
      </c>
      <c r="K41" s="362">
        <v>0</v>
      </c>
      <c r="L41" s="625" t="s">
        <v>14</v>
      </c>
      <c r="M41" s="611">
        <v>0</v>
      </c>
      <c r="N41" s="362">
        <v>0</v>
      </c>
      <c r="O41" s="592">
        <v>0</v>
      </c>
      <c r="P41" s="362">
        <v>0</v>
      </c>
      <c r="Q41" s="594" t="s">
        <v>14</v>
      </c>
      <c r="R41" s="610">
        <v>0</v>
      </c>
      <c r="S41" s="362">
        <v>0</v>
      </c>
      <c r="T41" s="596" t="s">
        <v>14</v>
      </c>
      <c r="U41" s="362">
        <v>0</v>
      </c>
      <c r="V41" s="626" t="s">
        <v>14</v>
      </c>
      <c r="W41" s="611">
        <v>0</v>
      </c>
      <c r="X41" s="362">
        <v>0</v>
      </c>
      <c r="Y41" s="596" t="s">
        <v>14</v>
      </c>
      <c r="Z41" s="362">
        <v>0</v>
      </c>
      <c r="AA41" s="631" t="s">
        <v>14</v>
      </c>
      <c r="AB41" s="610">
        <v>0</v>
      </c>
      <c r="AC41" s="362">
        <v>0</v>
      </c>
      <c r="AD41" s="596" t="s">
        <v>14</v>
      </c>
      <c r="AE41" s="371">
        <v>0</v>
      </c>
      <c r="AF41" s="626" t="s">
        <v>14</v>
      </c>
      <c r="AG41" s="611">
        <v>0</v>
      </c>
      <c r="AH41" s="362">
        <v>0</v>
      </c>
      <c r="AI41" s="596" t="s">
        <v>14</v>
      </c>
      <c r="AJ41" s="362">
        <v>0</v>
      </c>
      <c r="AK41" s="631" t="s">
        <v>14</v>
      </c>
      <c r="AL41" s="610">
        <v>0</v>
      </c>
      <c r="AM41" s="362">
        <v>0</v>
      </c>
      <c r="AN41" s="596" t="s">
        <v>14</v>
      </c>
      <c r="AO41" s="362">
        <v>0</v>
      </c>
      <c r="AP41" s="626" t="s">
        <v>14</v>
      </c>
      <c r="AQ41" s="611">
        <v>0</v>
      </c>
      <c r="AR41" s="362">
        <v>0</v>
      </c>
      <c r="AS41" s="596" t="s">
        <v>14</v>
      </c>
      <c r="AT41" s="362">
        <v>0</v>
      </c>
      <c r="AU41" s="631" t="s">
        <v>14</v>
      </c>
      <c r="AV41" s="610">
        <v>0</v>
      </c>
      <c r="AW41" s="362">
        <v>0</v>
      </c>
      <c r="AX41" s="596" t="s">
        <v>14</v>
      </c>
      <c r="AY41" s="362">
        <v>0</v>
      </c>
      <c r="AZ41" s="625" t="s">
        <v>14</v>
      </c>
      <c r="BA41" s="611">
        <v>0</v>
      </c>
      <c r="BB41" s="362">
        <v>0</v>
      </c>
      <c r="BC41" s="596" t="s">
        <v>14</v>
      </c>
      <c r="BD41" s="362">
        <v>0</v>
      </c>
      <c r="BE41" s="631" t="s">
        <v>14</v>
      </c>
      <c r="BF41" s="610">
        <v>0</v>
      </c>
      <c r="BG41" s="362">
        <v>0</v>
      </c>
      <c r="BH41" s="592">
        <v>0</v>
      </c>
      <c r="BI41" s="362">
        <v>0</v>
      </c>
      <c r="BJ41" s="595" t="s">
        <v>14</v>
      </c>
      <c r="BK41" s="584"/>
      <c r="BL41" s="585"/>
      <c r="BM41" s="584"/>
      <c r="BN41" s="586"/>
    </row>
    <row r="42" spans="1:66" ht="18" customHeight="1">
      <c r="A42" s="409" t="s">
        <v>293</v>
      </c>
      <c r="B42" s="415" t="s">
        <v>62</v>
      </c>
      <c r="C42" s="513">
        <v>0</v>
      </c>
      <c r="D42" s="356">
        <v>0</v>
      </c>
      <c r="E42" s="597" t="s">
        <v>14</v>
      </c>
      <c r="F42" s="356">
        <v>0</v>
      </c>
      <c r="G42" s="548" t="s">
        <v>14</v>
      </c>
      <c r="H42" s="598">
        <v>0</v>
      </c>
      <c r="I42" s="356">
        <v>0</v>
      </c>
      <c r="J42" s="599" t="s">
        <v>14</v>
      </c>
      <c r="K42" s="356">
        <v>0</v>
      </c>
      <c r="L42" s="600" t="s">
        <v>14</v>
      </c>
      <c r="M42" s="601">
        <v>31878</v>
      </c>
      <c r="N42" s="356">
        <v>1631321</v>
      </c>
      <c r="O42" s="599">
        <v>98.79363460572988</v>
      </c>
      <c r="P42" s="356">
        <v>1631103</v>
      </c>
      <c r="Q42" s="602">
        <v>99.9866365969665</v>
      </c>
      <c r="R42" s="598">
        <v>0</v>
      </c>
      <c r="S42" s="356">
        <v>0</v>
      </c>
      <c r="T42" s="599" t="s">
        <v>14</v>
      </c>
      <c r="U42" s="356">
        <v>0</v>
      </c>
      <c r="V42" s="603" t="s">
        <v>14</v>
      </c>
      <c r="W42" s="601">
        <v>0</v>
      </c>
      <c r="X42" s="356">
        <v>0</v>
      </c>
      <c r="Y42" s="599" t="s">
        <v>14</v>
      </c>
      <c r="Z42" s="356">
        <v>0</v>
      </c>
      <c r="AA42" s="602" t="s">
        <v>14</v>
      </c>
      <c r="AB42" s="598">
        <v>0</v>
      </c>
      <c r="AC42" s="356">
        <v>0</v>
      </c>
      <c r="AD42" s="599" t="s">
        <v>14</v>
      </c>
      <c r="AE42" s="604">
        <v>0</v>
      </c>
      <c r="AF42" s="603" t="s">
        <v>14</v>
      </c>
      <c r="AG42" s="601">
        <v>0</v>
      </c>
      <c r="AH42" s="356">
        <v>0</v>
      </c>
      <c r="AI42" s="599" t="s">
        <v>14</v>
      </c>
      <c r="AJ42" s="356">
        <v>0</v>
      </c>
      <c r="AK42" s="602" t="s">
        <v>14</v>
      </c>
      <c r="AL42" s="598">
        <v>0</v>
      </c>
      <c r="AM42" s="356">
        <v>0</v>
      </c>
      <c r="AN42" s="599" t="s">
        <v>14</v>
      </c>
      <c r="AO42" s="356">
        <v>0</v>
      </c>
      <c r="AP42" s="603" t="s">
        <v>14</v>
      </c>
      <c r="AQ42" s="601">
        <v>0</v>
      </c>
      <c r="AR42" s="356">
        <v>0</v>
      </c>
      <c r="AS42" s="599" t="s">
        <v>14</v>
      </c>
      <c r="AT42" s="356">
        <v>0</v>
      </c>
      <c r="AU42" s="602" t="s">
        <v>14</v>
      </c>
      <c r="AV42" s="598">
        <v>0</v>
      </c>
      <c r="AW42" s="356">
        <v>0</v>
      </c>
      <c r="AX42" s="599" t="s">
        <v>14</v>
      </c>
      <c r="AY42" s="356">
        <v>0</v>
      </c>
      <c r="AZ42" s="600" t="s">
        <v>14</v>
      </c>
      <c r="BA42" s="601">
        <v>0</v>
      </c>
      <c r="BB42" s="356">
        <v>0</v>
      </c>
      <c r="BC42" s="605" t="s">
        <v>14</v>
      </c>
      <c r="BD42" s="356">
        <v>0</v>
      </c>
      <c r="BE42" s="629" t="s">
        <v>14</v>
      </c>
      <c r="BF42" s="598">
        <v>31878</v>
      </c>
      <c r="BG42" s="356">
        <v>1631321</v>
      </c>
      <c r="BH42" s="599">
        <v>98.79363460572988</v>
      </c>
      <c r="BI42" s="356">
        <v>1631103</v>
      </c>
      <c r="BJ42" s="603">
        <v>99.9866365969665</v>
      </c>
      <c r="BK42" s="584"/>
      <c r="BL42" s="585"/>
      <c r="BM42" s="584"/>
      <c r="BN42" s="586"/>
    </row>
    <row r="43" spans="1:66" ht="18" customHeight="1">
      <c r="A43" s="410"/>
      <c r="B43" s="416" t="s">
        <v>63</v>
      </c>
      <c r="C43" s="606">
        <v>0</v>
      </c>
      <c r="D43" s="355">
        <v>0</v>
      </c>
      <c r="E43" s="576" t="s">
        <v>14</v>
      </c>
      <c r="F43" s="355">
        <v>0</v>
      </c>
      <c r="G43" s="552" t="s">
        <v>14</v>
      </c>
      <c r="H43" s="607">
        <v>0</v>
      </c>
      <c r="I43" s="355">
        <v>0</v>
      </c>
      <c r="J43" s="578" t="s">
        <v>14</v>
      </c>
      <c r="K43" s="355">
        <v>0</v>
      </c>
      <c r="L43" s="579" t="s">
        <v>14</v>
      </c>
      <c r="M43" s="608">
        <v>31877</v>
      </c>
      <c r="N43" s="355">
        <v>1631103</v>
      </c>
      <c r="O43" s="578">
        <v>98.78043241416607</v>
      </c>
      <c r="P43" s="355">
        <v>1631103</v>
      </c>
      <c r="Q43" s="580">
        <v>100</v>
      </c>
      <c r="R43" s="607">
        <v>0</v>
      </c>
      <c r="S43" s="355">
        <v>0</v>
      </c>
      <c r="T43" s="578" t="s">
        <v>14</v>
      </c>
      <c r="U43" s="355">
        <v>0</v>
      </c>
      <c r="V43" s="581" t="s">
        <v>14</v>
      </c>
      <c r="W43" s="608">
        <v>0</v>
      </c>
      <c r="X43" s="355">
        <v>0</v>
      </c>
      <c r="Y43" s="578" t="s">
        <v>14</v>
      </c>
      <c r="Z43" s="355">
        <v>0</v>
      </c>
      <c r="AA43" s="580" t="s">
        <v>14</v>
      </c>
      <c r="AB43" s="607">
        <v>0</v>
      </c>
      <c r="AC43" s="355">
        <v>0</v>
      </c>
      <c r="AD43" s="578" t="s">
        <v>14</v>
      </c>
      <c r="AE43" s="582">
        <v>0</v>
      </c>
      <c r="AF43" s="581" t="s">
        <v>14</v>
      </c>
      <c r="AG43" s="608">
        <v>0</v>
      </c>
      <c r="AH43" s="355">
        <v>0</v>
      </c>
      <c r="AI43" s="578" t="s">
        <v>14</v>
      </c>
      <c r="AJ43" s="355">
        <v>0</v>
      </c>
      <c r="AK43" s="580" t="s">
        <v>14</v>
      </c>
      <c r="AL43" s="607">
        <v>0</v>
      </c>
      <c r="AM43" s="355">
        <v>0</v>
      </c>
      <c r="AN43" s="578" t="s">
        <v>14</v>
      </c>
      <c r="AO43" s="355">
        <v>0</v>
      </c>
      <c r="AP43" s="581" t="s">
        <v>14</v>
      </c>
      <c r="AQ43" s="608">
        <v>0</v>
      </c>
      <c r="AR43" s="355">
        <v>0</v>
      </c>
      <c r="AS43" s="578" t="s">
        <v>14</v>
      </c>
      <c r="AT43" s="355">
        <v>0</v>
      </c>
      <c r="AU43" s="580" t="s">
        <v>14</v>
      </c>
      <c r="AV43" s="607">
        <v>0</v>
      </c>
      <c r="AW43" s="355">
        <v>0</v>
      </c>
      <c r="AX43" s="578" t="s">
        <v>14</v>
      </c>
      <c r="AY43" s="355">
        <v>0</v>
      </c>
      <c r="AZ43" s="579" t="s">
        <v>14</v>
      </c>
      <c r="BA43" s="608">
        <v>0</v>
      </c>
      <c r="BB43" s="355">
        <v>0</v>
      </c>
      <c r="BC43" s="583" t="s">
        <v>14</v>
      </c>
      <c r="BD43" s="355">
        <v>0</v>
      </c>
      <c r="BE43" s="630" t="s">
        <v>14</v>
      </c>
      <c r="BF43" s="607">
        <v>31877</v>
      </c>
      <c r="BG43" s="355">
        <v>1631103</v>
      </c>
      <c r="BH43" s="578">
        <v>98.78043241416607</v>
      </c>
      <c r="BI43" s="355">
        <v>1631103</v>
      </c>
      <c r="BJ43" s="581">
        <v>100</v>
      </c>
      <c r="BK43" s="584"/>
      <c r="BL43" s="585"/>
      <c r="BM43" s="584"/>
      <c r="BN43" s="586"/>
    </row>
    <row r="44" spans="1:66" ht="18" customHeight="1">
      <c r="A44" s="411"/>
      <c r="B44" s="417" t="s">
        <v>64</v>
      </c>
      <c r="C44" s="609">
        <v>0</v>
      </c>
      <c r="D44" s="362">
        <v>0</v>
      </c>
      <c r="E44" s="623" t="s">
        <v>14</v>
      </c>
      <c r="F44" s="362">
        <v>0</v>
      </c>
      <c r="G44" s="624" t="s">
        <v>14</v>
      </c>
      <c r="H44" s="610">
        <v>0</v>
      </c>
      <c r="I44" s="362">
        <v>0</v>
      </c>
      <c r="J44" s="596" t="s">
        <v>14</v>
      </c>
      <c r="K44" s="362">
        <v>0</v>
      </c>
      <c r="L44" s="625" t="s">
        <v>14</v>
      </c>
      <c r="M44" s="611">
        <v>1</v>
      </c>
      <c r="N44" s="362">
        <v>218</v>
      </c>
      <c r="O44" s="592" t="s">
        <v>14</v>
      </c>
      <c r="P44" s="362">
        <v>0</v>
      </c>
      <c r="Q44" s="594">
        <v>0</v>
      </c>
      <c r="R44" s="610">
        <v>0</v>
      </c>
      <c r="S44" s="362">
        <v>0</v>
      </c>
      <c r="T44" s="596" t="s">
        <v>14</v>
      </c>
      <c r="U44" s="362">
        <v>0</v>
      </c>
      <c r="V44" s="626" t="s">
        <v>14</v>
      </c>
      <c r="W44" s="611">
        <v>0</v>
      </c>
      <c r="X44" s="362">
        <v>0</v>
      </c>
      <c r="Y44" s="596" t="s">
        <v>14</v>
      </c>
      <c r="Z44" s="362">
        <v>0</v>
      </c>
      <c r="AA44" s="631" t="s">
        <v>14</v>
      </c>
      <c r="AB44" s="610">
        <v>0</v>
      </c>
      <c r="AC44" s="362">
        <v>0</v>
      </c>
      <c r="AD44" s="596" t="s">
        <v>14</v>
      </c>
      <c r="AE44" s="371">
        <v>0</v>
      </c>
      <c r="AF44" s="626" t="s">
        <v>14</v>
      </c>
      <c r="AG44" s="611">
        <v>0</v>
      </c>
      <c r="AH44" s="362">
        <v>0</v>
      </c>
      <c r="AI44" s="596" t="s">
        <v>14</v>
      </c>
      <c r="AJ44" s="362">
        <v>0</v>
      </c>
      <c r="AK44" s="631" t="s">
        <v>14</v>
      </c>
      <c r="AL44" s="610">
        <v>0</v>
      </c>
      <c r="AM44" s="362">
        <v>0</v>
      </c>
      <c r="AN44" s="596" t="s">
        <v>14</v>
      </c>
      <c r="AO44" s="362">
        <v>0</v>
      </c>
      <c r="AP44" s="626" t="s">
        <v>14</v>
      </c>
      <c r="AQ44" s="611">
        <v>0</v>
      </c>
      <c r="AR44" s="362">
        <v>0</v>
      </c>
      <c r="AS44" s="596" t="s">
        <v>14</v>
      </c>
      <c r="AT44" s="362">
        <v>0</v>
      </c>
      <c r="AU44" s="631" t="s">
        <v>14</v>
      </c>
      <c r="AV44" s="610">
        <v>0</v>
      </c>
      <c r="AW44" s="362">
        <v>0</v>
      </c>
      <c r="AX44" s="596" t="s">
        <v>14</v>
      </c>
      <c r="AY44" s="362">
        <v>0</v>
      </c>
      <c r="AZ44" s="625" t="s">
        <v>14</v>
      </c>
      <c r="BA44" s="611">
        <v>0</v>
      </c>
      <c r="BB44" s="362">
        <v>0</v>
      </c>
      <c r="BC44" s="596" t="s">
        <v>14</v>
      </c>
      <c r="BD44" s="362">
        <v>0</v>
      </c>
      <c r="BE44" s="631" t="s">
        <v>14</v>
      </c>
      <c r="BF44" s="610">
        <v>1</v>
      </c>
      <c r="BG44" s="362">
        <v>218</v>
      </c>
      <c r="BH44" s="592" t="s">
        <v>14</v>
      </c>
      <c r="BI44" s="362">
        <v>0</v>
      </c>
      <c r="BJ44" s="595">
        <v>0</v>
      </c>
      <c r="BK44" s="584"/>
      <c r="BL44" s="585"/>
      <c r="BM44" s="584"/>
      <c r="BN44" s="586"/>
    </row>
    <row r="45" spans="1:66" ht="18" customHeight="1">
      <c r="A45" s="409" t="s">
        <v>292</v>
      </c>
      <c r="B45" s="415" t="s">
        <v>62</v>
      </c>
      <c r="C45" s="513">
        <v>60994</v>
      </c>
      <c r="D45" s="356">
        <v>2122479</v>
      </c>
      <c r="E45" s="597">
        <v>99.2961947076125</v>
      </c>
      <c r="F45" s="356">
        <v>2100839</v>
      </c>
      <c r="G45" s="548">
        <v>98.98043749785039</v>
      </c>
      <c r="H45" s="598">
        <v>132438</v>
      </c>
      <c r="I45" s="356">
        <v>4686399</v>
      </c>
      <c r="J45" s="599">
        <v>100.19226468687987</v>
      </c>
      <c r="K45" s="356">
        <v>4651964</v>
      </c>
      <c r="L45" s="600">
        <v>99.2652140801498</v>
      </c>
      <c r="M45" s="601">
        <v>286264</v>
      </c>
      <c r="N45" s="356">
        <v>7792008</v>
      </c>
      <c r="O45" s="599">
        <v>98.44577875622629</v>
      </c>
      <c r="P45" s="356">
        <v>7747590</v>
      </c>
      <c r="Q45" s="602">
        <v>99.42995438403041</v>
      </c>
      <c r="R45" s="598">
        <v>225355</v>
      </c>
      <c r="S45" s="356">
        <v>7944908</v>
      </c>
      <c r="T45" s="599">
        <v>99.66507380506842</v>
      </c>
      <c r="U45" s="356">
        <v>7899309</v>
      </c>
      <c r="V45" s="603">
        <v>99.42606006262125</v>
      </c>
      <c r="W45" s="601">
        <v>62548</v>
      </c>
      <c r="X45" s="356">
        <v>2217873</v>
      </c>
      <c r="Y45" s="599">
        <v>99.50736993422177</v>
      </c>
      <c r="Z45" s="356">
        <v>2205743</v>
      </c>
      <c r="AA45" s="602">
        <v>99.45307959472882</v>
      </c>
      <c r="AB45" s="598">
        <v>74012</v>
      </c>
      <c r="AC45" s="356">
        <v>2586100</v>
      </c>
      <c r="AD45" s="599">
        <v>99.10927735804658</v>
      </c>
      <c r="AE45" s="604">
        <v>2571496</v>
      </c>
      <c r="AF45" s="603">
        <v>99.43528865859788</v>
      </c>
      <c r="AG45" s="601">
        <v>26057</v>
      </c>
      <c r="AH45" s="356">
        <v>897804</v>
      </c>
      <c r="AI45" s="599">
        <v>99.39332480150208</v>
      </c>
      <c r="AJ45" s="356">
        <v>896496</v>
      </c>
      <c r="AK45" s="602">
        <v>99.85431118596041</v>
      </c>
      <c r="AL45" s="598">
        <v>72473</v>
      </c>
      <c r="AM45" s="356">
        <v>2536056</v>
      </c>
      <c r="AN45" s="599">
        <v>99.38839862019343</v>
      </c>
      <c r="AO45" s="356">
        <v>2523272</v>
      </c>
      <c r="AP45" s="603">
        <v>99.4959101849486</v>
      </c>
      <c r="AQ45" s="601">
        <v>31943</v>
      </c>
      <c r="AR45" s="356">
        <v>1097999</v>
      </c>
      <c r="AS45" s="599">
        <v>99.07735259297759</v>
      </c>
      <c r="AT45" s="356">
        <v>1092152</v>
      </c>
      <c r="AU45" s="602">
        <v>99.46748585381225</v>
      </c>
      <c r="AV45" s="598">
        <v>26666</v>
      </c>
      <c r="AW45" s="356">
        <v>922241</v>
      </c>
      <c r="AX45" s="599">
        <v>98.59406537579967</v>
      </c>
      <c r="AY45" s="356">
        <v>918723</v>
      </c>
      <c r="AZ45" s="600">
        <v>99.61853788760205</v>
      </c>
      <c r="BA45" s="601">
        <v>0</v>
      </c>
      <c r="BB45" s="356">
        <v>0</v>
      </c>
      <c r="BC45" s="605" t="s">
        <v>14</v>
      </c>
      <c r="BD45" s="356">
        <v>0</v>
      </c>
      <c r="BE45" s="629" t="s">
        <v>14</v>
      </c>
      <c r="BF45" s="598">
        <v>998750</v>
      </c>
      <c r="BG45" s="356">
        <v>32803867</v>
      </c>
      <c r="BH45" s="599">
        <v>99.29036641635328</v>
      </c>
      <c r="BI45" s="356">
        <v>32607584</v>
      </c>
      <c r="BJ45" s="603">
        <v>99.40164676316971</v>
      </c>
      <c r="BK45" s="584"/>
      <c r="BL45" s="585"/>
      <c r="BM45" s="584"/>
      <c r="BN45" s="586"/>
    </row>
    <row r="46" spans="1:66" ht="18" customHeight="1">
      <c r="A46" s="410"/>
      <c r="B46" s="416" t="s">
        <v>63</v>
      </c>
      <c r="C46" s="606">
        <v>60495</v>
      </c>
      <c r="D46" s="355">
        <v>2104087</v>
      </c>
      <c r="E46" s="576">
        <v>99.29266340612607</v>
      </c>
      <c r="F46" s="355">
        <v>2094874</v>
      </c>
      <c r="G46" s="552">
        <v>99.56213787737865</v>
      </c>
      <c r="H46" s="607">
        <v>131445</v>
      </c>
      <c r="I46" s="355">
        <v>4652958</v>
      </c>
      <c r="J46" s="578">
        <v>100.34020661686343</v>
      </c>
      <c r="K46" s="355">
        <v>4640126</v>
      </c>
      <c r="L46" s="579">
        <v>99.7242184434074</v>
      </c>
      <c r="M46" s="621">
        <v>285166</v>
      </c>
      <c r="N46" s="355">
        <v>7751342</v>
      </c>
      <c r="O46" s="578">
        <v>98.54738335885162</v>
      </c>
      <c r="P46" s="355">
        <v>7733015</v>
      </c>
      <c r="Q46" s="580">
        <v>99.76356352229072</v>
      </c>
      <c r="R46" s="607">
        <v>224095</v>
      </c>
      <c r="S46" s="355">
        <v>7902172</v>
      </c>
      <c r="T46" s="578">
        <v>99.75086809894788</v>
      </c>
      <c r="U46" s="355">
        <v>7885637</v>
      </c>
      <c r="V46" s="581">
        <v>99.79075373201191</v>
      </c>
      <c r="W46" s="608">
        <v>62220</v>
      </c>
      <c r="X46" s="355">
        <v>2206289</v>
      </c>
      <c r="Y46" s="578">
        <v>99.57319115097127</v>
      </c>
      <c r="Z46" s="355">
        <v>2201258</v>
      </c>
      <c r="AA46" s="580">
        <v>99.77197003656366</v>
      </c>
      <c r="AB46" s="607">
        <v>73554</v>
      </c>
      <c r="AC46" s="355">
        <v>2571160</v>
      </c>
      <c r="AD46" s="578">
        <v>99.33172568378548</v>
      </c>
      <c r="AE46" s="582">
        <v>2566609</v>
      </c>
      <c r="AF46" s="581">
        <v>99.8229981798099</v>
      </c>
      <c r="AG46" s="608">
        <v>26031</v>
      </c>
      <c r="AH46" s="355">
        <v>896862</v>
      </c>
      <c r="AI46" s="578">
        <v>99.39522497032645</v>
      </c>
      <c r="AJ46" s="355">
        <v>896043</v>
      </c>
      <c r="AK46" s="580">
        <v>99.90868160318979</v>
      </c>
      <c r="AL46" s="607">
        <v>72105</v>
      </c>
      <c r="AM46" s="355">
        <v>2522746</v>
      </c>
      <c r="AN46" s="578">
        <v>99.4176212717594</v>
      </c>
      <c r="AO46" s="355">
        <v>2518023</v>
      </c>
      <c r="AP46" s="581">
        <v>99.81278337177028</v>
      </c>
      <c r="AQ46" s="608">
        <v>31791</v>
      </c>
      <c r="AR46" s="355">
        <v>1092788</v>
      </c>
      <c r="AS46" s="578">
        <v>99.20988914117319</v>
      </c>
      <c r="AT46" s="355">
        <v>1090175</v>
      </c>
      <c r="AU46" s="580">
        <v>99.76088683257869</v>
      </c>
      <c r="AV46" s="607">
        <v>26566</v>
      </c>
      <c r="AW46" s="355">
        <v>918477</v>
      </c>
      <c r="AX46" s="578">
        <v>98.70842938435995</v>
      </c>
      <c r="AY46" s="355">
        <v>917358</v>
      </c>
      <c r="AZ46" s="579">
        <v>99.87816788008845</v>
      </c>
      <c r="BA46" s="608">
        <v>0</v>
      </c>
      <c r="BB46" s="355">
        <v>0</v>
      </c>
      <c r="BC46" s="583" t="s">
        <v>14</v>
      </c>
      <c r="BD46" s="355">
        <v>0</v>
      </c>
      <c r="BE46" s="630" t="s">
        <v>14</v>
      </c>
      <c r="BF46" s="607">
        <v>993468</v>
      </c>
      <c r="BG46" s="355">
        <v>32618881</v>
      </c>
      <c r="BH46" s="578">
        <v>99.38781768248543</v>
      </c>
      <c r="BI46" s="355">
        <v>32543118</v>
      </c>
      <c r="BJ46" s="581">
        <v>99.7677326821849</v>
      </c>
      <c r="BK46" s="584"/>
      <c r="BL46" s="585"/>
      <c r="BM46" s="584"/>
      <c r="BN46" s="586"/>
    </row>
    <row r="47" spans="1:66" ht="18" customHeight="1">
      <c r="A47" s="411"/>
      <c r="B47" s="417" t="s">
        <v>64</v>
      </c>
      <c r="C47" s="609">
        <v>499</v>
      </c>
      <c r="D47" s="362">
        <v>18392</v>
      </c>
      <c r="E47" s="590">
        <v>99.70184853905785</v>
      </c>
      <c r="F47" s="362">
        <v>5965</v>
      </c>
      <c r="G47" s="555">
        <v>32.43257938234015</v>
      </c>
      <c r="H47" s="610">
        <v>993</v>
      </c>
      <c r="I47" s="362">
        <v>33441</v>
      </c>
      <c r="J47" s="592">
        <v>83.13693317422435</v>
      </c>
      <c r="K47" s="362">
        <v>11838</v>
      </c>
      <c r="L47" s="593">
        <v>35.39965910110344</v>
      </c>
      <c r="M47" s="611">
        <v>1098</v>
      </c>
      <c r="N47" s="362">
        <v>40666</v>
      </c>
      <c r="O47" s="592">
        <v>82.27653461740783</v>
      </c>
      <c r="P47" s="362">
        <v>14575</v>
      </c>
      <c r="Q47" s="594">
        <v>35.84075148772931</v>
      </c>
      <c r="R47" s="610">
        <v>1260</v>
      </c>
      <c r="S47" s="362">
        <v>42736</v>
      </c>
      <c r="T47" s="592">
        <v>85.98965773959235</v>
      </c>
      <c r="U47" s="362">
        <v>13672</v>
      </c>
      <c r="V47" s="595">
        <v>31.99176338450019</v>
      </c>
      <c r="W47" s="611">
        <v>328</v>
      </c>
      <c r="X47" s="362">
        <v>11584</v>
      </c>
      <c r="Y47" s="592">
        <v>88.38025482566567</v>
      </c>
      <c r="Z47" s="362">
        <v>4485</v>
      </c>
      <c r="AA47" s="594">
        <v>38.71719613259669</v>
      </c>
      <c r="AB47" s="610">
        <v>458</v>
      </c>
      <c r="AC47" s="362">
        <v>14940</v>
      </c>
      <c r="AD47" s="592">
        <v>71.53801953648727</v>
      </c>
      <c r="AE47" s="371">
        <v>4887</v>
      </c>
      <c r="AF47" s="595">
        <v>32.71084337349397</v>
      </c>
      <c r="AG47" s="611">
        <v>26</v>
      </c>
      <c r="AH47" s="362">
        <v>942</v>
      </c>
      <c r="AI47" s="592">
        <v>97.61658031088083</v>
      </c>
      <c r="AJ47" s="362">
        <v>453</v>
      </c>
      <c r="AK47" s="594">
        <v>48.089171974522294</v>
      </c>
      <c r="AL47" s="610">
        <v>368</v>
      </c>
      <c r="AM47" s="362">
        <v>13310</v>
      </c>
      <c r="AN47" s="592">
        <v>94.14344320271609</v>
      </c>
      <c r="AO47" s="362">
        <v>5249</v>
      </c>
      <c r="AP47" s="595">
        <v>39.43651389932381</v>
      </c>
      <c r="AQ47" s="611">
        <v>152</v>
      </c>
      <c r="AR47" s="362">
        <v>5211</v>
      </c>
      <c r="AS47" s="592">
        <v>77.39492054062083</v>
      </c>
      <c r="AT47" s="362">
        <v>1977</v>
      </c>
      <c r="AU47" s="594">
        <v>37.93897524467473</v>
      </c>
      <c r="AV47" s="610">
        <v>100</v>
      </c>
      <c r="AW47" s="362">
        <v>3764</v>
      </c>
      <c r="AX47" s="592">
        <v>76.86338574637533</v>
      </c>
      <c r="AY47" s="362">
        <v>1365</v>
      </c>
      <c r="AZ47" s="593">
        <v>36.26461211477152</v>
      </c>
      <c r="BA47" s="611">
        <v>0</v>
      </c>
      <c r="BB47" s="362">
        <v>0</v>
      </c>
      <c r="BC47" s="596" t="s">
        <v>14</v>
      </c>
      <c r="BD47" s="362">
        <v>0</v>
      </c>
      <c r="BE47" s="631" t="s">
        <v>14</v>
      </c>
      <c r="BF47" s="610">
        <v>5282</v>
      </c>
      <c r="BG47" s="362">
        <v>184986</v>
      </c>
      <c r="BH47" s="592">
        <v>84.65403624382208</v>
      </c>
      <c r="BI47" s="362">
        <v>64466</v>
      </c>
      <c r="BJ47" s="595">
        <v>34.84912371747051</v>
      </c>
      <c r="BK47" s="584"/>
      <c r="BL47" s="585"/>
      <c r="BM47" s="584"/>
      <c r="BN47" s="586"/>
    </row>
    <row r="48" spans="1:66" ht="18" customHeight="1">
      <c r="A48" s="409" t="s">
        <v>75</v>
      </c>
      <c r="B48" s="415" t="s">
        <v>62</v>
      </c>
      <c r="C48" s="513">
        <v>0</v>
      </c>
      <c r="D48" s="356">
        <v>0</v>
      </c>
      <c r="E48" s="597" t="s">
        <v>14</v>
      </c>
      <c r="F48" s="356">
        <v>0</v>
      </c>
      <c r="G48" s="548" t="s">
        <v>14</v>
      </c>
      <c r="H48" s="598">
        <v>2</v>
      </c>
      <c r="I48" s="356">
        <v>97</v>
      </c>
      <c r="J48" s="599">
        <v>100</v>
      </c>
      <c r="K48" s="356">
        <v>97</v>
      </c>
      <c r="L48" s="600">
        <v>100</v>
      </c>
      <c r="M48" s="601">
        <v>0</v>
      </c>
      <c r="N48" s="356">
        <v>0</v>
      </c>
      <c r="O48" s="605" t="s">
        <v>14</v>
      </c>
      <c r="P48" s="356">
        <v>0</v>
      </c>
      <c r="Q48" s="629" t="s">
        <v>14</v>
      </c>
      <c r="R48" s="598">
        <v>4</v>
      </c>
      <c r="S48" s="356">
        <v>313</v>
      </c>
      <c r="T48" s="599">
        <v>100</v>
      </c>
      <c r="U48" s="356">
        <v>313</v>
      </c>
      <c r="V48" s="603">
        <v>100</v>
      </c>
      <c r="W48" s="601">
        <v>0</v>
      </c>
      <c r="X48" s="356">
        <v>0</v>
      </c>
      <c r="Y48" s="605" t="s">
        <v>14</v>
      </c>
      <c r="Z48" s="356">
        <v>0</v>
      </c>
      <c r="AA48" s="629" t="s">
        <v>14</v>
      </c>
      <c r="AB48" s="598">
        <v>4</v>
      </c>
      <c r="AC48" s="356">
        <v>310</v>
      </c>
      <c r="AD48" s="599">
        <v>100</v>
      </c>
      <c r="AE48" s="604">
        <v>310</v>
      </c>
      <c r="AF48" s="603">
        <v>100</v>
      </c>
      <c r="AG48" s="601">
        <v>17</v>
      </c>
      <c r="AH48" s="356">
        <v>1726</v>
      </c>
      <c r="AI48" s="599">
        <v>100</v>
      </c>
      <c r="AJ48" s="356">
        <v>1726</v>
      </c>
      <c r="AK48" s="602">
        <v>100</v>
      </c>
      <c r="AL48" s="598">
        <v>1</v>
      </c>
      <c r="AM48" s="356">
        <v>47</v>
      </c>
      <c r="AN48" s="599">
        <v>100</v>
      </c>
      <c r="AO48" s="356">
        <v>47</v>
      </c>
      <c r="AP48" s="603">
        <v>100</v>
      </c>
      <c r="AQ48" s="601">
        <v>0</v>
      </c>
      <c r="AR48" s="356">
        <v>0</v>
      </c>
      <c r="AS48" s="599" t="s">
        <v>14</v>
      </c>
      <c r="AT48" s="356">
        <v>0</v>
      </c>
      <c r="AU48" s="602" t="s">
        <v>14</v>
      </c>
      <c r="AV48" s="598">
        <v>1</v>
      </c>
      <c r="AW48" s="356">
        <v>5</v>
      </c>
      <c r="AX48" s="599">
        <v>100</v>
      </c>
      <c r="AY48" s="356">
        <v>5</v>
      </c>
      <c r="AZ48" s="600">
        <v>100</v>
      </c>
      <c r="BA48" s="601">
        <v>0</v>
      </c>
      <c r="BB48" s="356">
        <v>0</v>
      </c>
      <c r="BC48" s="605" t="s">
        <v>14</v>
      </c>
      <c r="BD48" s="356">
        <v>0</v>
      </c>
      <c r="BE48" s="629" t="s">
        <v>14</v>
      </c>
      <c r="BF48" s="598">
        <v>29</v>
      </c>
      <c r="BG48" s="356">
        <v>2498</v>
      </c>
      <c r="BH48" s="599">
        <v>100</v>
      </c>
      <c r="BI48" s="356">
        <v>2498</v>
      </c>
      <c r="BJ48" s="603">
        <v>100</v>
      </c>
      <c r="BK48" s="584"/>
      <c r="BL48" s="585"/>
      <c r="BM48" s="584"/>
      <c r="BN48" s="586"/>
    </row>
    <row r="49" spans="1:66" ht="18" customHeight="1">
      <c r="A49" s="410"/>
      <c r="B49" s="416" t="s">
        <v>63</v>
      </c>
      <c r="C49" s="606">
        <v>0</v>
      </c>
      <c r="D49" s="355">
        <v>0</v>
      </c>
      <c r="E49" s="576" t="s">
        <v>14</v>
      </c>
      <c r="F49" s="355">
        <v>0</v>
      </c>
      <c r="G49" s="552" t="s">
        <v>14</v>
      </c>
      <c r="H49" s="607">
        <v>2</v>
      </c>
      <c r="I49" s="355">
        <v>97</v>
      </c>
      <c r="J49" s="578">
        <v>100</v>
      </c>
      <c r="K49" s="355">
        <v>97</v>
      </c>
      <c r="L49" s="579">
        <v>100</v>
      </c>
      <c r="M49" s="608">
        <v>0</v>
      </c>
      <c r="N49" s="355">
        <v>0</v>
      </c>
      <c r="O49" s="583" t="s">
        <v>14</v>
      </c>
      <c r="P49" s="355">
        <v>0</v>
      </c>
      <c r="Q49" s="630" t="s">
        <v>14</v>
      </c>
      <c r="R49" s="607">
        <v>4</v>
      </c>
      <c r="S49" s="355">
        <v>313</v>
      </c>
      <c r="T49" s="578">
        <v>100</v>
      </c>
      <c r="U49" s="355">
        <v>313</v>
      </c>
      <c r="V49" s="581">
        <v>100</v>
      </c>
      <c r="W49" s="608">
        <v>0</v>
      </c>
      <c r="X49" s="355">
        <v>0</v>
      </c>
      <c r="Y49" s="583" t="s">
        <v>14</v>
      </c>
      <c r="Z49" s="355">
        <v>0</v>
      </c>
      <c r="AA49" s="630" t="s">
        <v>14</v>
      </c>
      <c r="AB49" s="607">
        <v>4</v>
      </c>
      <c r="AC49" s="355">
        <v>310</v>
      </c>
      <c r="AD49" s="578">
        <v>100</v>
      </c>
      <c r="AE49" s="582">
        <v>310</v>
      </c>
      <c r="AF49" s="581">
        <v>100</v>
      </c>
      <c r="AG49" s="608">
        <v>17</v>
      </c>
      <c r="AH49" s="355">
        <v>1726</v>
      </c>
      <c r="AI49" s="578">
        <v>100</v>
      </c>
      <c r="AJ49" s="355">
        <v>1726</v>
      </c>
      <c r="AK49" s="580">
        <v>100</v>
      </c>
      <c r="AL49" s="607">
        <v>1</v>
      </c>
      <c r="AM49" s="355">
        <v>47</v>
      </c>
      <c r="AN49" s="578">
        <v>100</v>
      </c>
      <c r="AO49" s="355">
        <v>47</v>
      </c>
      <c r="AP49" s="581">
        <v>100</v>
      </c>
      <c r="AQ49" s="608">
        <v>0</v>
      </c>
      <c r="AR49" s="355">
        <v>0</v>
      </c>
      <c r="AS49" s="578" t="s">
        <v>14</v>
      </c>
      <c r="AT49" s="355">
        <v>0</v>
      </c>
      <c r="AU49" s="580" t="s">
        <v>14</v>
      </c>
      <c r="AV49" s="607">
        <v>1</v>
      </c>
      <c r="AW49" s="355">
        <v>5</v>
      </c>
      <c r="AX49" s="578">
        <v>100</v>
      </c>
      <c r="AY49" s="355">
        <v>5</v>
      </c>
      <c r="AZ49" s="579">
        <v>100</v>
      </c>
      <c r="BA49" s="608">
        <v>0</v>
      </c>
      <c r="BB49" s="355">
        <v>0</v>
      </c>
      <c r="BC49" s="583" t="s">
        <v>14</v>
      </c>
      <c r="BD49" s="355">
        <v>0</v>
      </c>
      <c r="BE49" s="630" t="s">
        <v>14</v>
      </c>
      <c r="BF49" s="607">
        <v>29</v>
      </c>
      <c r="BG49" s="355">
        <v>2498</v>
      </c>
      <c r="BH49" s="578">
        <v>100</v>
      </c>
      <c r="BI49" s="355">
        <v>2498</v>
      </c>
      <c r="BJ49" s="581">
        <v>100</v>
      </c>
      <c r="BK49" s="584"/>
      <c r="BL49" s="585"/>
      <c r="BM49" s="584"/>
      <c r="BN49" s="586"/>
    </row>
    <row r="50" spans="1:66" ht="18" customHeight="1">
      <c r="A50" s="411"/>
      <c r="B50" s="417" t="s">
        <v>64</v>
      </c>
      <c r="C50" s="609">
        <v>0</v>
      </c>
      <c r="D50" s="362">
        <v>0</v>
      </c>
      <c r="E50" s="623" t="s">
        <v>14</v>
      </c>
      <c r="F50" s="362">
        <v>0</v>
      </c>
      <c r="G50" s="624" t="s">
        <v>14</v>
      </c>
      <c r="H50" s="610">
        <v>0</v>
      </c>
      <c r="I50" s="362">
        <v>0</v>
      </c>
      <c r="J50" s="596" t="s">
        <v>14</v>
      </c>
      <c r="K50" s="362">
        <v>0</v>
      </c>
      <c r="L50" s="625" t="s">
        <v>14</v>
      </c>
      <c r="M50" s="611">
        <v>0</v>
      </c>
      <c r="N50" s="362">
        <v>0</v>
      </c>
      <c r="O50" s="596" t="s">
        <v>14</v>
      </c>
      <c r="P50" s="362">
        <v>0</v>
      </c>
      <c r="Q50" s="631" t="s">
        <v>14</v>
      </c>
      <c r="R50" s="610">
        <v>0</v>
      </c>
      <c r="S50" s="362">
        <v>0</v>
      </c>
      <c r="T50" s="596" t="s">
        <v>14</v>
      </c>
      <c r="U50" s="362">
        <v>0</v>
      </c>
      <c r="V50" s="626" t="s">
        <v>14</v>
      </c>
      <c r="W50" s="611">
        <v>0</v>
      </c>
      <c r="X50" s="362">
        <v>0</v>
      </c>
      <c r="Y50" s="596" t="s">
        <v>14</v>
      </c>
      <c r="Z50" s="362">
        <v>0</v>
      </c>
      <c r="AA50" s="631" t="s">
        <v>14</v>
      </c>
      <c r="AB50" s="610">
        <v>0</v>
      </c>
      <c r="AC50" s="362">
        <v>0</v>
      </c>
      <c r="AD50" s="596" t="s">
        <v>14</v>
      </c>
      <c r="AE50" s="371">
        <v>0</v>
      </c>
      <c r="AF50" s="626" t="s">
        <v>14</v>
      </c>
      <c r="AG50" s="611">
        <v>0</v>
      </c>
      <c r="AH50" s="362">
        <v>0</v>
      </c>
      <c r="AI50" s="596" t="s">
        <v>14</v>
      </c>
      <c r="AJ50" s="362">
        <v>0</v>
      </c>
      <c r="AK50" s="631" t="s">
        <v>14</v>
      </c>
      <c r="AL50" s="610">
        <v>0</v>
      </c>
      <c r="AM50" s="362">
        <v>0</v>
      </c>
      <c r="AN50" s="596" t="s">
        <v>14</v>
      </c>
      <c r="AO50" s="362">
        <v>0</v>
      </c>
      <c r="AP50" s="626" t="s">
        <v>14</v>
      </c>
      <c r="AQ50" s="611">
        <v>0</v>
      </c>
      <c r="AR50" s="362">
        <v>0</v>
      </c>
      <c r="AS50" s="596" t="s">
        <v>14</v>
      </c>
      <c r="AT50" s="362">
        <v>0</v>
      </c>
      <c r="AU50" s="631" t="s">
        <v>14</v>
      </c>
      <c r="AV50" s="610">
        <v>0</v>
      </c>
      <c r="AW50" s="362">
        <v>0</v>
      </c>
      <c r="AX50" s="596" t="s">
        <v>14</v>
      </c>
      <c r="AY50" s="362">
        <v>0</v>
      </c>
      <c r="AZ50" s="625" t="s">
        <v>14</v>
      </c>
      <c r="BA50" s="611">
        <v>0</v>
      </c>
      <c r="BB50" s="362">
        <v>0</v>
      </c>
      <c r="BC50" s="596" t="s">
        <v>14</v>
      </c>
      <c r="BD50" s="362">
        <v>0</v>
      </c>
      <c r="BE50" s="631" t="s">
        <v>14</v>
      </c>
      <c r="BF50" s="610">
        <v>0</v>
      </c>
      <c r="BG50" s="362">
        <v>0</v>
      </c>
      <c r="BH50" s="596" t="s">
        <v>14</v>
      </c>
      <c r="BI50" s="362">
        <v>0</v>
      </c>
      <c r="BJ50" s="626" t="s">
        <v>14</v>
      </c>
      <c r="BK50" s="584"/>
      <c r="BL50" s="585"/>
      <c r="BM50" s="584"/>
      <c r="BN50" s="586"/>
    </row>
    <row r="51" spans="1:66" ht="18" customHeight="1">
      <c r="A51" s="409" t="s">
        <v>99</v>
      </c>
      <c r="B51" s="415" t="s">
        <v>62</v>
      </c>
      <c r="C51" s="513">
        <v>684</v>
      </c>
      <c r="D51" s="356">
        <v>1210</v>
      </c>
      <c r="E51" s="597">
        <v>102.89115646258504</v>
      </c>
      <c r="F51" s="356">
        <v>1210</v>
      </c>
      <c r="G51" s="548">
        <v>100</v>
      </c>
      <c r="H51" s="598">
        <v>0</v>
      </c>
      <c r="I51" s="356">
        <v>0</v>
      </c>
      <c r="J51" s="605" t="s">
        <v>14</v>
      </c>
      <c r="K51" s="356">
        <v>0</v>
      </c>
      <c r="L51" s="615" t="s">
        <v>14</v>
      </c>
      <c r="M51" s="601">
        <v>0</v>
      </c>
      <c r="N51" s="356">
        <v>0</v>
      </c>
      <c r="O51" s="605" t="s">
        <v>14</v>
      </c>
      <c r="P51" s="356">
        <v>0</v>
      </c>
      <c r="Q51" s="629" t="s">
        <v>14</v>
      </c>
      <c r="R51" s="598">
        <v>929</v>
      </c>
      <c r="S51" s="356">
        <v>6864</v>
      </c>
      <c r="T51" s="599">
        <v>94.85903814262024</v>
      </c>
      <c r="U51" s="356">
        <v>6864</v>
      </c>
      <c r="V51" s="603">
        <v>100</v>
      </c>
      <c r="W51" s="601">
        <v>0</v>
      </c>
      <c r="X51" s="356">
        <v>0</v>
      </c>
      <c r="Y51" s="605" t="s">
        <v>14</v>
      </c>
      <c r="Z51" s="356">
        <v>0</v>
      </c>
      <c r="AA51" s="629" t="s">
        <v>14</v>
      </c>
      <c r="AB51" s="598">
        <v>437</v>
      </c>
      <c r="AC51" s="356">
        <v>800</v>
      </c>
      <c r="AD51" s="599">
        <v>78.66273352999016</v>
      </c>
      <c r="AE51" s="604">
        <v>800</v>
      </c>
      <c r="AF51" s="603">
        <v>100</v>
      </c>
      <c r="AG51" s="601">
        <v>234</v>
      </c>
      <c r="AH51" s="356">
        <v>787</v>
      </c>
      <c r="AI51" s="599">
        <v>92.046783625731</v>
      </c>
      <c r="AJ51" s="356">
        <v>787</v>
      </c>
      <c r="AK51" s="602">
        <v>100</v>
      </c>
      <c r="AL51" s="598">
        <v>169</v>
      </c>
      <c r="AM51" s="356">
        <v>936</v>
      </c>
      <c r="AN51" s="599">
        <v>110.37735849056605</v>
      </c>
      <c r="AO51" s="356">
        <v>936</v>
      </c>
      <c r="AP51" s="603">
        <v>100</v>
      </c>
      <c r="AQ51" s="601">
        <v>134</v>
      </c>
      <c r="AR51" s="356">
        <v>327</v>
      </c>
      <c r="AS51" s="599">
        <v>86.73740053050398</v>
      </c>
      <c r="AT51" s="356">
        <v>327</v>
      </c>
      <c r="AU51" s="602">
        <v>100</v>
      </c>
      <c r="AV51" s="598">
        <v>114</v>
      </c>
      <c r="AW51" s="356">
        <v>296</v>
      </c>
      <c r="AX51" s="599">
        <v>106.8592057761733</v>
      </c>
      <c r="AY51" s="356">
        <v>296</v>
      </c>
      <c r="AZ51" s="600">
        <v>100</v>
      </c>
      <c r="BA51" s="601">
        <v>0</v>
      </c>
      <c r="BB51" s="356">
        <v>0</v>
      </c>
      <c r="BC51" s="605" t="s">
        <v>14</v>
      </c>
      <c r="BD51" s="356">
        <v>0</v>
      </c>
      <c r="BE51" s="629" t="s">
        <v>14</v>
      </c>
      <c r="BF51" s="598">
        <v>2701</v>
      </c>
      <c r="BG51" s="356">
        <v>11220</v>
      </c>
      <c r="BH51" s="599">
        <v>95.19769217715934</v>
      </c>
      <c r="BI51" s="356">
        <v>11220</v>
      </c>
      <c r="BJ51" s="603">
        <v>100</v>
      </c>
      <c r="BK51" s="584"/>
      <c r="BL51" s="585"/>
      <c r="BM51" s="584"/>
      <c r="BN51" s="586"/>
    </row>
    <row r="52" spans="1:66" ht="18" customHeight="1">
      <c r="A52" s="410"/>
      <c r="B52" s="416" t="s">
        <v>63</v>
      </c>
      <c r="C52" s="606">
        <v>684</v>
      </c>
      <c r="D52" s="355">
        <v>1210</v>
      </c>
      <c r="E52" s="576">
        <v>102.89115646258504</v>
      </c>
      <c r="F52" s="355">
        <v>1210</v>
      </c>
      <c r="G52" s="552">
        <v>100</v>
      </c>
      <c r="H52" s="607">
        <v>0</v>
      </c>
      <c r="I52" s="355">
        <v>0</v>
      </c>
      <c r="J52" s="583" t="s">
        <v>14</v>
      </c>
      <c r="K52" s="355">
        <v>0</v>
      </c>
      <c r="L52" s="620" t="s">
        <v>14</v>
      </c>
      <c r="M52" s="608">
        <v>0</v>
      </c>
      <c r="N52" s="355">
        <v>0</v>
      </c>
      <c r="O52" s="583" t="s">
        <v>14</v>
      </c>
      <c r="P52" s="355">
        <v>0</v>
      </c>
      <c r="Q52" s="630" t="s">
        <v>14</v>
      </c>
      <c r="R52" s="607">
        <v>929</v>
      </c>
      <c r="S52" s="355">
        <v>6864</v>
      </c>
      <c r="T52" s="578">
        <v>94.85903814262024</v>
      </c>
      <c r="U52" s="355">
        <v>6864</v>
      </c>
      <c r="V52" s="581">
        <v>100</v>
      </c>
      <c r="W52" s="608">
        <v>0</v>
      </c>
      <c r="X52" s="355">
        <v>0</v>
      </c>
      <c r="Y52" s="583" t="s">
        <v>14</v>
      </c>
      <c r="Z52" s="355">
        <v>0</v>
      </c>
      <c r="AA52" s="630" t="s">
        <v>14</v>
      </c>
      <c r="AB52" s="607">
        <v>437</v>
      </c>
      <c r="AC52" s="355">
        <v>800</v>
      </c>
      <c r="AD52" s="578">
        <v>78.66273352999016</v>
      </c>
      <c r="AE52" s="582">
        <v>800</v>
      </c>
      <c r="AF52" s="581">
        <v>100</v>
      </c>
      <c r="AG52" s="608">
        <v>234</v>
      </c>
      <c r="AH52" s="355">
        <v>787</v>
      </c>
      <c r="AI52" s="578">
        <v>92.046783625731</v>
      </c>
      <c r="AJ52" s="355">
        <v>787</v>
      </c>
      <c r="AK52" s="580">
        <v>100</v>
      </c>
      <c r="AL52" s="607">
        <v>169</v>
      </c>
      <c r="AM52" s="355">
        <v>936</v>
      </c>
      <c r="AN52" s="578">
        <v>110.37735849056605</v>
      </c>
      <c r="AO52" s="355">
        <v>936</v>
      </c>
      <c r="AP52" s="581">
        <v>100</v>
      </c>
      <c r="AQ52" s="608">
        <v>134</v>
      </c>
      <c r="AR52" s="355">
        <v>327</v>
      </c>
      <c r="AS52" s="578">
        <v>86.73740053050398</v>
      </c>
      <c r="AT52" s="355">
        <v>327</v>
      </c>
      <c r="AU52" s="580">
        <v>100</v>
      </c>
      <c r="AV52" s="607">
        <v>114</v>
      </c>
      <c r="AW52" s="355">
        <v>296</v>
      </c>
      <c r="AX52" s="578">
        <v>106.8592057761733</v>
      </c>
      <c r="AY52" s="355">
        <v>296</v>
      </c>
      <c r="AZ52" s="579">
        <v>100</v>
      </c>
      <c r="BA52" s="608">
        <v>0</v>
      </c>
      <c r="BB52" s="355">
        <v>0</v>
      </c>
      <c r="BC52" s="583" t="s">
        <v>14</v>
      </c>
      <c r="BD52" s="355">
        <v>0</v>
      </c>
      <c r="BE52" s="630" t="s">
        <v>14</v>
      </c>
      <c r="BF52" s="607">
        <v>2701</v>
      </c>
      <c r="BG52" s="355">
        <v>11220</v>
      </c>
      <c r="BH52" s="578">
        <v>95.19769217715934</v>
      </c>
      <c r="BI52" s="355">
        <v>11220</v>
      </c>
      <c r="BJ52" s="581">
        <v>100</v>
      </c>
      <c r="BK52" s="584"/>
      <c r="BL52" s="585"/>
      <c r="BM52" s="584"/>
      <c r="BN52" s="586"/>
    </row>
    <row r="53" spans="1:66" ht="18" customHeight="1">
      <c r="A53" s="409" t="s">
        <v>77</v>
      </c>
      <c r="B53" s="415" t="s">
        <v>62</v>
      </c>
      <c r="C53" s="513">
        <v>0</v>
      </c>
      <c r="D53" s="356">
        <v>0</v>
      </c>
      <c r="E53" s="612" t="s">
        <v>14</v>
      </c>
      <c r="F53" s="356">
        <v>0</v>
      </c>
      <c r="G53" s="613" t="s">
        <v>14</v>
      </c>
      <c r="H53" s="598">
        <v>0</v>
      </c>
      <c r="I53" s="356">
        <v>0</v>
      </c>
      <c r="J53" s="605" t="s">
        <v>14</v>
      </c>
      <c r="K53" s="356">
        <v>0</v>
      </c>
      <c r="L53" s="615" t="s">
        <v>14</v>
      </c>
      <c r="M53" s="601">
        <v>0</v>
      </c>
      <c r="N53" s="356">
        <v>0</v>
      </c>
      <c r="O53" s="605" t="s">
        <v>14</v>
      </c>
      <c r="P53" s="356">
        <v>0</v>
      </c>
      <c r="Q53" s="629" t="s">
        <v>14</v>
      </c>
      <c r="R53" s="598">
        <v>0</v>
      </c>
      <c r="S53" s="356">
        <v>0</v>
      </c>
      <c r="T53" s="605" t="s">
        <v>14</v>
      </c>
      <c r="U53" s="356">
        <v>0</v>
      </c>
      <c r="V53" s="616" t="s">
        <v>14</v>
      </c>
      <c r="W53" s="601">
        <v>0</v>
      </c>
      <c r="X53" s="356">
        <v>0</v>
      </c>
      <c r="Y53" s="605" t="s">
        <v>14</v>
      </c>
      <c r="Z53" s="356">
        <v>0</v>
      </c>
      <c r="AA53" s="629" t="s">
        <v>14</v>
      </c>
      <c r="AB53" s="598">
        <v>0</v>
      </c>
      <c r="AC53" s="356">
        <v>0</v>
      </c>
      <c r="AD53" s="605" t="s">
        <v>14</v>
      </c>
      <c r="AE53" s="604">
        <v>0</v>
      </c>
      <c r="AF53" s="616" t="s">
        <v>14</v>
      </c>
      <c r="AG53" s="601">
        <v>0</v>
      </c>
      <c r="AH53" s="356">
        <v>0</v>
      </c>
      <c r="AI53" s="605" t="s">
        <v>14</v>
      </c>
      <c r="AJ53" s="356">
        <v>0</v>
      </c>
      <c r="AK53" s="629" t="s">
        <v>14</v>
      </c>
      <c r="AL53" s="598">
        <v>0</v>
      </c>
      <c r="AM53" s="356">
        <v>0</v>
      </c>
      <c r="AN53" s="605" t="s">
        <v>14</v>
      </c>
      <c r="AO53" s="356">
        <v>0</v>
      </c>
      <c r="AP53" s="616" t="s">
        <v>14</v>
      </c>
      <c r="AQ53" s="601">
        <v>0</v>
      </c>
      <c r="AR53" s="356">
        <v>0</v>
      </c>
      <c r="AS53" s="605" t="s">
        <v>14</v>
      </c>
      <c r="AT53" s="356">
        <v>0</v>
      </c>
      <c r="AU53" s="629" t="s">
        <v>14</v>
      </c>
      <c r="AV53" s="598">
        <v>0</v>
      </c>
      <c r="AW53" s="356">
        <v>0</v>
      </c>
      <c r="AX53" s="605" t="s">
        <v>14</v>
      </c>
      <c r="AY53" s="356">
        <v>0</v>
      </c>
      <c r="AZ53" s="615" t="s">
        <v>14</v>
      </c>
      <c r="BA53" s="601">
        <v>4</v>
      </c>
      <c r="BB53" s="356">
        <v>181020</v>
      </c>
      <c r="BC53" s="605">
        <v>100</v>
      </c>
      <c r="BD53" s="356">
        <v>181020</v>
      </c>
      <c r="BE53" s="629">
        <v>100</v>
      </c>
      <c r="BF53" s="598">
        <v>4</v>
      </c>
      <c r="BG53" s="356">
        <v>181020</v>
      </c>
      <c r="BH53" s="605">
        <v>100</v>
      </c>
      <c r="BI53" s="356">
        <v>181020</v>
      </c>
      <c r="BJ53" s="616">
        <v>100</v>
      </c>
      <c r="BK53" s="584"/>
      <c r="BL53" s="585"/>
      <c r="BM53" s="584"/>
      <c r="BN53" s="586"/>
    </row>
    <row r="54" spans="1:66" ht="18" customHeight="1">
      <c r="A54" s="410"/>
      <c r="B54" s="416" t="s">
        <v>63</v>
      </c>
      <c r="C54" s="606">
        <v>0</v>
      </c>
      <c r="D54" s="355">
        <v>0</v>
      </c>
      <c r="E54" s="618" t="s">
        <v>14</v>
      </c>
      <c r="F54" s="355">
        <v>0</v>
      </c>
      <c r="G54" s="619" t="s">
        <v>14</v>
      </c>
      <c r="H54" s="607">
        <v>0</v>
      </c>
      <c r="I54" s="355">
        <v>0</v>
      </c>
      <c r="J54" s="583" t="s">
        <v>14</v>
      </c>
      <c r="K54" s="355">
        <v>0</v>
      </c>
      <c r="L54" s="620" t="s">
        <v>14</v>
      </c>
      <c r="M54" s="608">
        <v>0</v>
      </c>
      <c r="N54" s="355">
        <v>0</v>
      </c>
      <c r="O54" s="583" t="s">
        <v>14</v>
      </c>
      <c r="P54" s="355">
        <v>0</v>
      </c>
      <c r="Q54" s="630" t="s">
        <v>14</v>
      </c>
      <c r="R54" s="607">
        <v>0</v>
      </c>
      <c r="S54" s="355">
        <v>0</v>
      </c>
      <c r="T54" s="583" t="s">
        <v>14</v>
      </c>
      <c r="U54" s="355">
        <v>0</v>
      </c>
      <c r="V54" s="622" t="s">
        <v>14</v>
      </c>
      <c r="W54" s="608">
        <v>0</v>
      </c>
      <c r="X54" s="355">
        <v>0</v>
      </c>
      <c r="Y54" s="583" t="s">
        <v>14</v>
      </c>
      <c r="Z54" s="355">
        <v>0</v>
      </c>
      <c r="AA54" s="630" t="s">
        <v>14</v>
      </c>
      <c r="AB54" s="607">
        <v>0</v>
      </c>
      <c r="AC54" s="355">
        <v>0</v>
      </c>
      <c r="AD54" s="583" t="s">
        <v>14</v>
      </c>
      <c r="AE54" s="582">
        <v>0</v>
      </c>
      <c r="AF54" s="622" t="s">
        <v>14</v>
      </c>
      <c r="AG54" s="608">
        <v>0</v>
      </c>
      <c r="AH54" s="355">
        <v>0</v>
      </c>
      <c r="AI54" s="583" t="s">
        <v>14</v>
      </c>
      <c r="AJ54" s="355">
        <v>0</v>
      </c>
      <c r="AK54" s="630" t="s">
        <v>14</v>
      </c>
      <c r="AL54" s="607">
        <v>0</v>
      </c>
      <c r="AM54" s="355">
        <v>0</v>
      </c>
      <c r="AN54" s="583" t="s">
        <v>14</v>
      </c>
      <c r="AO54" s="355">
        <v>0</v>
      </c>
      <c r="AP54" s="622" t="s">
        <v>14</v>
      </c>
      <c r="AQ54" s="608">
        <v>0</v>
      </c>
      <c r="AR54" s="355">
        <v>0</v>
      </c>
      <c r="AS54" s="583" t="s">
        <v>14</v>
      </c>
      <c r="AT54" s="355">
        <v>0</v>
      </c>
      <c r="AU54" s="630" t="s">
        <v>14</v>
      </c>
      <c r="AV54" s="607">
        <v>0</v>
      </c>
      <c r="AW54" s="355">
        <v>0</v>
      </c>
      <c r="AX54" s="583" t="s">
        <v>14</v>
      </c>
      <c r="AY54" s="355">
        <v>0</v>
      </c>
      <c r="AZ54" s="620" t="s">
        <v>14</v>
      </c>
      <c r="BA54" s="608">
        <v>4</v>
      </c>
      <c r="BB54" s="355">
        <v>181020</v>
      </c>
      <c r="BC54" s="583">
        <v>100</v>
      </c>
      <c r="BD54" s="355">
        <v>181020</v>
      </c>
      <c r="BE54" s="630">
        <v>100</v>
      </c>
      <c r="BF54" s="607">
        <v>4</v>
      </c>
      <c r="BG54" s="355">
        <v>181020</v>
      </c>
      <c r="BH54" s="583">
        <v>100</v>
      </c>
      <c r="BI54" s="355">
        <v>181020</v>
      </c>
      <c r="BJ54" s="622">
        <v>100</v>
      </c>
      <c r="BK54" s="584"/>
      <c r="BL54" s="585"/>
      <c r="BM54" s="584"/>
      <c r="BN54" s="586"/>
    </row>
    <row r="55" spans="1:66" ht="18" customHeight="1">
      <c r="A55" s="409" t="s">
        <v>113</v>
      </c>
      <c r="B55" s="415" t="s">
        <v>62</v>
      </c>
      <c r="C55" s="632">
        <v>0</v>
      </c>
      <c r="D55" s="356">
        <v>0</v>
      </c>
      <c r="E55" s="612" t="s">
        <v>14</v>
      </c>
      <c r="F55" s="356">
        <v>0</v>
      </c>
      <c r="G55" s="613" t="s">
        <v>14</v>
      </c>
      <c r="H55" s="598">
        <v>8</v>
      </c>
      <c r="I55" s="356">
        <v>30008</v>
      </c>
      <c r="J55" s="599">
        <v>88.57927207249756</v>
      </c>
      <c r="K55" s="356">
        <v>30008</v>
      </c>
      <c r="L55" s="600">
        <v>100</v>
      </c>
      <c r="M55" s="617">
        <v>0</v>
      </c>
      <c r="N55" s="356">
        <v>0</v>
      </c>
      <c r="O55" s="605" t="s">
        <v>14</v>
      </c>
      <c r="P55" s="356">
        <v>0</v>
      </c>
      <c r="Q55" s="629" t="s">
        <v>14</v>
      </c>
      <c r="R55" s="598">
        <v>32</v>
      </c>
      <c r="S55" s="356">
        <v>397075</v>
      </c>
      <c r="T55" s="599">
        <v>110.31515838486885</v>
      </c>
      <c r="U55" s="356">
        <v>397075</v>
      </c>
      <c r="V55" s="603">
        <v>100</v>
      </c>
      <c r="W55" s="601">
        <v>0</v>
      </c>
      <c r="X55" s="356">
        <v>0</v>
      </c>
      <c r="Y55" s="599" t="s">
        <v>14</v>
      </c>
      <c r="Z55" s="356">
        <v>0</v>
      </c>
      <c r="AA55" s="602" t="s">
        <v>14</v>
      </c>
      <c r="AB55" s="598">
        <v>0</v>
      </c>
      <c r="AC55" s="356">
        <v>0</v>
      </c>
      <c r="AD55" s="605" t="s">
        <v>14</v>
      </c>
      <c r="AE55" s="604">
        <v>0</v>
      </c>
      <c r="AF55" s="616" t="s">
        <v>14</v>
      </c>
      <c r="AG55" s="601">
        <v>0</v>
      </c>
      <c r="AH55" s="356">
        <v>0</v>
      </c>
      <c r="AI55" s="605" t="s">
        <v>14</v>
      </c>
      <c r="AJ55" s="356">
        <v>0</v>
      </c>
      <c r="AK55" s="629" t="s">
        <v>14</v>
      </c>
      <c r="AL55" s="598">
        <v>8</v>
      </c>
      <c r="AM55" s="356">
        <v>4669</v>
      </c>
      <c r="AN55" s="599">
        <v>105.44263775971092</v>
      </c>
      <c r="AO55" s="356">
        <v>4669</v>
      </c>
      <c r="AP55" s="603">
        <v>100</v>
      </c>
      <c r="AQ55" s="601">
        <v>4</v>
      </c>
      <c r="AR55" s="356">
        <v>532</v>
      </c>
      <c r="AS55" s="599">
        <v>232.31441048034935</v>
      </c>
      <c r="AT55" s="356">
        <v>532</v>
      </c>
      <c r="AU55" s="602">
        <v>100</v>
      </c>
      <c r="AV55" s="598">
        <v>0</v>
      </c>
      <c r="AW55" s="356">
        <v>0</v>
      </c>
      <c r="AX55" s="605" t="s">
        <v>14</v>
      </c>
      <c r="AY55" s="356">
        <v>0</v>
      </c>
      <c r="AZ55" s="615" t="s">
        <v>14</v>
      </c>
      <c r="BA55" s="601">
        <v>0</v>
      </c>
      <c r="BB55" s="356">
        <v>0</v>
      </c>
      <c r="BC55" s="605" t="s">
        <v>14</v>
      </c>
      <c r="BD55" s="356">
        <v>0</v>
      </c>
      <c r="BE55" s="629" t="s">
        <v>14</v>
      </c>
      <c r="BF55" s="598">
        <v>52</v>
      </c>
      <c r="BG55" s="356">
        <v>432284</v>
      </c>
      <c r="BH55" s="599">
        <v>108.48323629793215</v>
      </c>
      <c r="BI55" s="356">
        <v>432284</v>
      </c>
      <c r="BJ55" s="603">
        <v>100</v>
      </c>
      <c r="BK55" s="584"/>
      <c r="BL55" s="585"/>
      <c r="BM55" s="584"/>
      <c r="BN55" s="586"/>
    </row>
    <row r="56" spans="1:66" ht="18" customHeight="1">
      <c r="A56" s="411"/>
      <c r="B56" s="417" t="s">
        <v>63</v>
      </c>
      <c r="C56" s="609">
        <v>0</v>
      </c>
      <c r="D56" s="362">
        <v>0</v>
      </c>
      <c r="E56" s="623" t="s">
        <v>14</v>
      </c>
      <c r="F56" s="362">
        <v>0</v>
      </c>
      <c r="G56" s="624" t="s">
        <v>14</v>
      </c>
      <c r="H56" s="607">
        <v>8</v>
      </c>
      <c r="I56" s="355">
        <v>30008</v>
      </c>
      <c r="J56" s="592">
        <v>88.57927207249756</v>
      </c>
      <c r="K56" s="362">
        <v>30008</v>
      </c>
      <c r="L56" s="593">
        <v>100</v>
      </c>
      <c r="M56" s="611">
        <v>0</v>
      </c>
      <c r="N56" s="362">
        <v>0</v>
      </c>
      <c r="O56" s="596" t="s">
        <v>14</v>
      </c>
      <c r="P56" s="362">
        <v>0</v>
      </c>
      <c r="Q56" s="631" t="s">
        <v>14</v>
      </c>
      <c r="R56" s="610">
        <v>32</v>
      </c>
      <c r="S56" s="362">
        <v>397075</v>
      </c>
      <c r="T56" s="592">
        <v>110.31515838486885</v>
      </c>
      <c r="U56" s="362">
        <v>397075</v>
      </c>
      <c r="V56" s="595">
        <v>100</v>
      </c>
      <c r="W56" s="611">
        <v>0</v>
      </c>
      <c r="X56" s="362">
        <v>0</v>
      </c>
      <c r="Y56" s="592" t="s">
        <v>14</v>
      </c>
      <c r="Z56" s="362">
        <v>0</v>
      </c>
      <c r="AA56" s="594" t="s">
        <v>14</v>
      </c>
      <c r="AB56" s="610">
        <v>0</v>
      </c>
      <c r="AC56" s="362">
        <v>0</v>
      </c>
      <c r="AD56" s="596" t="s">
        <v>14</v>
      </c>
      <c r="AE56" s="371">
        <v>0</v>
      </c>
      <c r="AF56" s="626" t="s">
        <v>14</v>
      </c>
      <c r="AG56" s="611">
        <v>0</v>
      </c>
      <c r="AH56" s="362">
        <v>0</v>
      </c>
      <c r="AI56" s="596" t="s">
        <v>14</v>
      </c>
      <c r="AJ56" s="362">
        <v>0</v>
      </c>
      <c r="AK56" s="631" t="s">
        <v>14</v>
      </c>
      <c r="AL56" s="610">
        <v>8</v>
      </c>
      <c r="AM56" s="362">
        <v>4669</v>
      </c>
      <c r="AN56" s="592">
        <v>105.44263775971092</v>
      </c>
      <c r="AO56" s="362">
        <v>4669</v>
      </c>
      <c r="AP56" s="595">
        <v>100</v>
      </c>
      <c r="AQ56" s="611">
        <v>4</v>
      </c>
      <c r="AR56" s="362">
        <v>532</v>
      </c>
      <c r="AS56" s="592">
        <v>232.31441048034935</v>
      </c>
      <c r="AT56" s="362">
        <v>532</v>
      </c>
      <c r="AU56" s="594">
        <v>100</v>
      </c>
      <c r="AV56" s="610">
        <v>0</v>
      </c>
      <c r="AW56" s="362">
        <v>0</v>
      </c>
      <c r="AX56" s="596" t="s">
        <v>14</v>
      </c>
      <c r="AY56" s="362">
        <v>0</v>
      </c>
      <c r="AZ56" s="625" t="s">
        <v>14</v>
      </c>
      <c r="BA56" s="611">
        <v>0</v>
      </c>
      <c r="BB56" s="362">
        <v>0</v>
      </c>
      <c r="BC56" s="596" t="s">
        <v>14</v>
      </c>
      <c r="BD56" s="362">
        <v>0</v>
      </c>
      <c r="BE56" s="631" t="s">
        <v>14</v>
      </c>
      <c r="BF56" s="610">
        <v>52</v>
      </c>
      <c r="BG56" s="362">
        <v>432284</v>
      </c>
      <c r="BH56" s="592">
        <v>108.48323629793215</v>
      </c>
      <c r="BI56" s="362">
        <v>432284</v>
      </c>
      <c r="BJ56" s="595">
        <v>100</v>
      </c>
      <c r="BK56" s="584"/>
      <c r="BL56" s="585"/>
      <c r="BM56" s="584"/>
      <c r="BN56" s="586"/>
    </row>
    <row r="57" spans="1:66" ht="18" customHeight="1">
      <c r="A57" s="409" t="s">
        <v>81</v>
      </c>
      <c r="B57" s="415" t="s">
        <v>62</v>
      </c>
      <c r="C57" s="513">
        <v>0</v>
      </c>
      <c r="D57" s="356">
        <v>0</v>
      </c>
      <c r="E57" s="597" t="s">
        <v>14</v>
      </c>
      <c r="F57" s="356">
        <v>0</v>
      </c>
      <c r="G57" s="548" t="s">
        <v>14</v>
      </c>
      <c r="H57" s="598">
        <v>0</v>
      </c>
      <c r="I57" s="356">
        <v>0</v>
      </c>
      <c r="J57" s="605" t="s">
        <v>14</v>
      </c>
      <c r="K57" s="356">
        <v>0</v>
      </c>
      <c r="L57" s="615" t="s">
        <v>14</v>
      </c>
      <c r="M57" s="601">
        <v>2</v>
      </c>
      <c r="N57" s="356">
        <v>58</v>
      </c>
      <c r="O57" s="599">
        <v>100</v>
      </c>
      <c r="P57" s="356">
        <v>0</v>
      </c>
      <c r="Q57" s="602">
        <v>0</v>
      </c>
      <c r="R57" s="598">
        <v>0</v>
      </c>
      <c r="S57" s="356">
        <v>0</v>
      </c>
      <c r="T57" s="605" t="s">
        <v>14</v>
      </c>
      <c r="U57" s="356">
        <v>0</v>
      </c>
      <c r="V57" s="616" t="s">
        <v>14</v>
      </c>
      <c r="W57" s="601">
        <v>0</v>
      </c>
      <c r="X57" s="356">
        <v>0</v>
      </c>
      <c r="Y57" s="605" t="s">
        <v>14</v>
      </c>
      <c r="Z57" s="356">
        <v>0</v>
      </c>
      <c r="AA57" s="629" t="s">
        <v>14</v>
      </c>
      <c r="AB57" s="598">
        <v>0</v>
      </c>
      <c r="AC57" s="356">
        <v>0</v>
      </c>
      <c r="AD57" s="605" t="s">
        <v>14</v>
      </c>
      <c r="AE57" s="604">
        <v>0</v>
      </c>
      <c r="AF57" s="616" t="s">
        <v>14</v>
      </c>
      <c r="AG57" s="601">
        <v>0</v>
      </c>
      <c r="AH57" s="356">
        <v>0</v>
      </c>
      <c r="AI57" s="605" t="s">
        <v>14</v>
      </c>
      <c r="AJ57" s="356">
        <v>0</v>
      </c>
      <c r="AK57" s="629" t="s">
        <v>14</v>
      </c>
      <c r="AL57" s="598">
        <v>0</v>
      </c>
      <c r="AM57" s="356">
        <v>0</v>
      </c>
      <c r="AN57" s="605" t="s">
        <v>14</v>
      </c>
      <c r="AO57" s="356">
        <v>0</v>
      </c>
      <c r="AP57" s="616" t="s">
        <v>14</v>
      </c>
      <c r="AQ57" s="601">
        <v>0</v>
      </c>
      <c r="AR57" s="356">
        <v>0</v>
      </c>
      <c r="AS57" s="605" t="s">
        <v>14</v>
      </c>
      <c r="AT57" s="356">
        <v>0</v>
      </c>
      <c r="AU57" s="629" t="s">
        <v>14</v>
      </c>
      <c r="AV57" s="598">
        <v>0</v>
      </c>
      <c r="AW57" s="356">
        <v>0</v>
      </c>
      <c r="AX57" s="605" t="s">
        <v>14</v>
      </c>
      <c r="AY57" s="356">
        <v>0</v>
      </c>
      <c r="AZ57" s="615" t="s">
        <v>14</v>
      </c>
      <c r="BA57" s="601">
        <v>0</v>
      </c>
      <c r="BB57" s="356">
        <v>0</v>
      </c>
      <c r="BC57" s="605" t="s">
        <v>14</v>
      </c>
      <c r="BD57" s="356">
        <v>0</v>
      </c>
      <c r="BE57" s="629" t="s">
        <v>14</v>
      </c>
      <c r="BF57" s="598">
        <v>2</v>
      </c>
      <c r="BG57" s="356">
        <v>58</v>
      </c>
      <c r="BH57" s="599">
        <v>100</v>
      </c>
      <c r="BI57" s="356">
        <v>0</v>
      </c>
      <c r="BJ57" s="603">
        <v>0</v>
      </c>
      <c r="BK57" s="584"/>
      <c r="BL57" s="585"/>
      <c r="BM57" s="584"/>
      <c r="BN57" s="586"/>
    </row>
    <row r="58" spans="1:66" ht="18" customHeight="1">
      <c r="A58" s="410"/>
      <c r="B58" s="416" t="s">
        <v>63</v>
      </c>
      <c r="C58" s="514">
        <v>0</v>
      </c>
      <c r="D58" s="355">
        <v>0</v>
      </c>
      <c r="E58" s="618" t="s">
        <v>14</v>
      </c>
      <c r="F58" s="355">
        <v>0</v>
      </c>
      <c r="G58" s="619" t="s">
        <v>14</v>
      </c>
      <c r="H58" s="627">
        <v>0</v>
      </c>
      <c r="I58" s="355">
        <v>0</v>
      </c>
      <c r="J58" s="583" t="s">
        <v>14</v>
      </c>
      <c r="K58" s="355">
        <v>0</v>
      </c>
      <c r="L58" s="620" t="s">
        <v>14</v>
      </c>
      <c r="M58" s="621">
        <v>0</v>
      </c>
      <c r="N58" s="355">
        <v>0</v>
      </c>
      <c r="O58" s="583" t="s">
        <v>14</v>
      </c>
      <c r="P58" s="355">
        <v>0</v>
      </c>
      <c r="Q58" s="630" t="s">
        <v>14</v>
      </c>
      <c r="R58" s="627">
        <v>0</v>
      </c>
      <c r="S58" s="355">
        <v>0</v>
      </c>
      <c r="T58" s="583" t="s">
        <v>14</v>
      </c>
      <c r="U58" s="355">
        <v>0</v>
      </c>
      <c r="V58" s="622" t="s">
        <v>14</v>
      </c>
      <c r="W58" s="621">
        <v>0</v>
      </c>
      <c r="X58" s="355">
        <v>0</v>
      </c>
      <c r="Y58" s="583" t="s">
        <v>14</v>
      </c>
      <c r="Z58" s="355">
        <v>0</v>
      </c>
      <c r="AA58" s="630" t="s">
        <v>14</v>
      </c>
      <c r="AB58" s="627">
        <v>0</v>
      </c>
      <c r="AC58" s="355">
        <v>0</v>
      </c>
      <c r="AD58" s="583" t="s">
        <v>14</v>
      </c>
      <c r="AE58" s="582">
        <v>0</v>
      </c>
      <c r="AF58" s="622" t="s">
        <v>14</v>
      </c>
      <c r="AG58" s="621">
        <v>0</v>
      </c>
      <c r="AH58" s="355">
        <v>0</v>
      </c>
      <c r="AI58" s="583" t="s">
        <v>14</v>
      </c>
      <c r="AJ58" s="355">
        <v>0</v>
      </c>
      <c r="AK58" s="630" t="s">
        <v>14</v>
      </c>
      <c r="AL58" s="627">
        <v>0</v>
      </c>
      <c r="AM58" s="355">
        <v>0</v>
      </c>
      <c r="AN58" s="583" t="s">
        <v>14</v>
      </c>
      <c r="AO58" s="355">
        <v>0</v>
      </c>
      <c r="AP58" s="622" t="s">
        <v>14</v>
      </c>
      <c r="AQ58" s="621">
        <v>0</v>
      </c>
      <c r="AR58" s="355">
        <v>0</v>
      </c>
      <c r="AS58" s="583" t="s">
        <v>14</v>
      </c>
      <c r="AT58" s="355">
        <v>0</v>
      </c>
      <c r="AU58" s="630" t="s">
        <v>14</v>
      </c>
      <c r="AV58" s="627">
        <v>0</v>
      </c>
      <c r="AW58" s="355">
        <v>0</v>
      </c>
      <c r="AX58" s="583" t="s">
        <v>14</v>
      </c>
      <c r="AY58" s="355">
        <v>0</v>
      </c>
      <c r="AZ58" s="620" t="s">
        <v>14</v>
      </c>
      <c r="BA58" s="621">
        <v>0</v>
      </c>
      <c r="BB58" s="355">
        <v>0</v>
      </c>
      <c r="BC58" s="583" t="s">
        <v>14</v>
      </c>
      <c r="BD58" s="355">
        <v>0</v>
      </c>
      <c r="BE58" s="630" t="s">
        <v>14</v>
      </c>
      <c r="BF58" s="627">
        <v>0</v>
      </c>
      <c r="BG58" s="355">
        <v>0</v>
      </c>
      <c r="BH58" s="583" t="s">
        <v>14</v>
      </c>
      <c r="BI58" s="355">
        <v>0</v>
      </c>
      <c r="BJ58" s="622" t="s">
        <v>14</v>
      </c>
      <c r="BK58" s="584"/>
      <c r="BL58" s="585"/>
      <c r="BM58" s="584"/>
      <c r="BN58" s="586"/>
    </row>
    <row r="59" spans="1:66" ht="18" customHeight="1">
      <c r="A59" s="411"/>
      <c r="B59" s="417" t="s">
        <v>64</v>
      </c>
      <c r="C59" s="606">
        <v>0</v>
      </c>
      <c r="D59" s="355">
        <v>0</v>
      </c>
      <c r="E59" s="576" t="s">
        <v>14</v>
      </c>
      <c r="F59" s="355">
        <v>0</v>
      </c>
      <c r="G59" s="555" t="s">
        <v>14</v>
      </c>
      <c r="H59" s="607">
        <v>0</v>
      </c>
      <c r="I59" s="355">
        <v>0</v>
      </c>
      <c r="J59" s="583" t="s">
        <v>14</v>
      </c>
      <c r="K59" s="355">
        <v>0</v>
      </c>
      <c r="L59" s="620" t="s">
        <v>14</v>
      </c>
      <c r="M59" s="608">
        <v>2</v>
      </c>
      <c r="N59" s="355">
        <v>58</v>
      </c>
      <c r="O59" s="578">
        <v>100</v>
      </c>
      <c r="P59" s="355">
        <v>0</v>
      </c>
      <c r="Q59" s="594">
        <v>0</v>
      </c>
      <c r="R59" s="607">
        <v>0</v>
      </c>
      <c r="S59" s="355">
        <v>0</v>
      </c>
      <c r="T59" s="583" t="s">
        <v>14</v>
      </c>
      <c r="U59" s="355">
        <v>0</v>
      </c>
      <c r="V59" s="622" t="s">
        <v>14</v>
      </c>
      <c r="W59" s="608">
        <v>0</v>
      </c>
      <c r="X59" s="355">
        <v>0</v>
      </c>
      <c r="Y59" s="583" t="s">
        <v>14</v>
      </c>
      <c r="Z59" s="355">
        <v>0</v>
      </c>
      <c r="AA59" s="630" t="s">
        <v>14</v>
      </c>
      <c r="AB59" s="607">
        <v>0</v>
      </c>
      <c r="AC59" s="355">
        <v>0</v>
      </c>
      <c r="AD59" s="583" t="s">
        <v>14</v>
      </c>
      <c r="AE59" s="582">
        <v>0</v>
      </c>
      <c r="AF59" s="622" t="s">
        <v>14</v>
      </c>
      <c r="AG59" s="608">
        <v>0</v>
      </c>
      <c r="AH59" s="355">
        <v>0</v>
      </c>
      <c r="AI59" s="583" t="s">
        <v>14</v>
      </c>
      <c r="AJ59" s="355">
        <v>0</v>
      </c>
      <c r="AK59" s="630" t="s">
        <v>14</v>
      </c>
      <c r="AL59" s="607">
        <v>0</v>
      </c>
      <c r="AM59" s="355">
        <v>0</v>
      </c>
      <c r="AN59" s="583" t="s">
        <v>14</v>
      </c>
      <c r="AO59" s="355">
        <v>0</v>
      </c>
      <c r="AP59" s="622" t="s">
        <v>14</v>
      </c>
      <c r="AQ59" s="608">
        <v>0</v>
      </c>
      <c r="AR59" s="355">
        <v>0</v>
      </c>
      <c r="AS59" s="583" t="s">
        <v>14</v>
      </c>
      <c r="AT59" s="355">
        <v>0</v>
      </c>
      <c r="AU59" s="630" t="s">
        <v>14</v>
      </c>
      <c r="AV59" s="607">
        <v>0</v>
      </c>
      <c r="AW59" s="355">
        <v>0</v>
      </c>
      <c r="AX59" s="583" t="s">
        <v>14</v>
      </c>
      <c r="AY59" s="355">
        <v>0</v>
      </c>
      <c r="AZ59" s="620" t="s">
        <v>14</v>
      </c>
      <c r="BA59" s="608">
        <v>0</v>
      </c>
      <c r="BB59" s="355">
        <v>0</v>
      </c>
      <c r="BC59" s="583" t="s">
        <v>14</v>
      </c>
      <c r="BD59" s="355">
        <v>0</v>
      </c>
      <c r="BE59" s="630" t="s">
        <v>14</v>
      </c>
      <c r="BF59" s="607">
        <v>2</v>
      </c>
      <c r="BG59" s="355">
        <v>58</v>
      </c>
      <c r="BH59" s="578">
        <v>100</v>
      </c>
      <c r="BI59" s="355">
        <v>0</v>
      </c>
      <c r="BJ59" s="595">
        <v>0</v>
      </c>
      <c r="BK59" s="584"/>
      <c r="BL59" s="585"/>
      <c r="BM59" s="584"/>
      <c r="BN59" s="586"/>
    </row>
    <row r="60" spans="1:66" ht="18" customHeight="1">
      <c r="A60" s="409" t="s">
        <v>82</v>
      </c>
      <c r="B60" s="415" t="s">
        <v>62</v>
      </c>
      <c r="C60" s="513">
        <v>71018</v>
      </c>
      <c r="D60" s="356">
        <v>9986552</v>
      </c>
      <c r="E60" s="597">
        <v>102.50264658987638</v>
      </c>
      <c r="F60" s="356">
        <v>9693894</v>
      </c>
      <c r="G60" s="548">
        <v>97.06947903540681</v>
      </c>
      <c r="H60" s="598">
        <v>159574</v>
      </c>
      <c r="I60" s="356">
        <v>23337365</v>
      </c>
      <c r="J60" s="599">
        <v>103.78554027696079</v>
      </c>
      <c r="K60" s="356">
        <v>23010183</v>
      </c>
      <c r="L60" s="600">
        <v>98.59803366832544</v>
      </c>
      <c r="M60" s="601">
        <v>386368</v>
      </c>
      <c r="N60" s="356">
        <v>96864509</v>
      </c>
      <c r="O60" s="599">
        <v>102.29084283699264</v>
      </c>
      <c r="P60" s="356">
        <v>95906111</v>
      </c>
      <c r="Q60" s="602">
        <v>99.01057878691152</v>
      </c>
      <c r="R60" s="598">
        <v>281261</v>
      </c>
      <c r="S60" s="356">
        <v>51063076</v>
      </c>
      <c r="T60" s="599">
        <v>109.18438532402223</v>
      </c>
      <c r="U60" s="356">
        <v>50799018</v>
      </c>
      <c r="V60" s="603">
        <v>99.48287878309564</v>
      </c>
      <c r="W60" s="601">
        <v>73688</v>
      </c>
      <c r="X60" s="356">
        <v>10819122</v>
      </c>
      <c r="Y60" s="599">
        <v>99.06270106576127</v>
      </c>
      <c r="Z60" s="356">
        <v>10566018</v>
      </c>
      <c r="AA60" s="602">
        <v>97.66058650600297</v>
      </c>
      <c r="AB60" s="598">
        <v>86892</v>
      </c>
      <c r="AC60" s="356">
        <v>11686465</v>
      </c>
      <c r="AD60" s="599">
        <v>100.68282570623357</v>
      </c>
      <c r="AE60" s="604">
        <v>11424638</v>
      </c>
      <c r="AF60" s="603">
        <v>97.75957058015405</v>
      </c>
      <c r="AG60" s="601">
        <v>30473</v>
      </c>
      <c r="AH60" s="356">
        <v>3644102</v>
      </c>
      <c r="AI60" s="599">
        <v>100.69336660947789</v>
      </c>
      <c r="AJ60" s="356">
        <v>3578278</v>
      </c>
      <c r="AK60" s="602">
        <v>98.19368393091082</v>
      </c>
      <c r="AL60" s="598">
        <v>85091</v>
      </c>
      <c r="AM60" s="356">
        <v>13007767</v>
      </c>
      <c r="AN60" s="599">
        <v>97.87696191029636</v>
      </c>
      <c r="AO60" s="356">
        <v>12758106</v>
      </c>
      <c r="AP60" s="603">
        <v>98.08067749061003</v>
      </c>
      <c r="AQ60" s="601">
        <v>36687</v>
      </c>
      <c r="AR60" s="356">
        <v>4118255</v>
      </c>
      <c r="AS60" s="599">
        <v>100.00587662059348</v>
      </c>
      <c r="AT60" s="356">
        <v>4026796</v>
      </c>
      <c r="AU60" s="602">
        <v>97.77918074524283</v>
      </c>
      <c r="AV60" s="598">
        <v>31390</v>
      </c>
      <c r="AW60" s="356">
        <v>4342622</v>
      </c>
      <c r="AX60" s="599">
        <v>97.46834079316463</v>
      </c>
      <c r="AY60" s="356">
        <v>4225063</v>
      </c>
      <c r="AZ60" s="600">
        <v>97.29290276703799</v>
      </c>
      <c r="BA60" s="601">
        <v>28</v>
      </c>
      <c r="BB60" s="356">
        <v>83797637</v>
      </c>
      <c r="BC60" s="599">
        <v>111.26147515898026</v>
      </c>
      <c r="BD60" s="356">
        <v>83797637</v>
      </c>
      <c r="BE60" s="602">
        <v>100</v>
      </c>
      <c r="BF60" s="598">
        <v>1242470</v>
      </c>
      <c r="BG60" s="356">
        <v>312667472</v>
      </c>
      <c r="BH60" s="599">
        <v>105.2685760878242</v>
      </c>
      <c r="BI60" s="356">
        <v>309785742</v>
      </c>
      <c r="BJ60" s="603">
        <v>99.07834032700403</v>
      </c>
      <c r="BK60" s="584"/>
      <c r="BL60" s="585"/>
      <c r="BM60" s="584"/>
      <c r="BN60" s="586"/>
    </row>
    <row r="61" spans="1:66" ht="18" customHeight="1">
      <c r="A61" s="410"/>
      <c r="B61" s="416" t="s">
        <v>63</v>
      </c>
      <c r="C61" s="606">
        <v>70324</v>
      </c>
      <c r="D61" s="355">
        <v>9696204</v>
      </c>
      <c r="E61" s="576">
        <v>102.66617254669434</v>
      </c>
      <c r="F61" s="355">
        <v>9624406</v>
      </c>
      <c r="G61" s="552">
        <v>99.25952465521559</v>
      </c>
      <c r="H61" s="607">
        <v>157917</v>
      </c>
      <c r="I61" s="355">
        <v>22961020</v>
      </c>
      <c r="J61" s="578">
        <v>103.35757191798689</v>
      </c>
      <c r="K61" s="355">
        <v>22848296</v>
      </c>
      <c r="L61" s="579">
        <v>99.50906362173806</v>
      </c>
      <c r="M61" s="608">
        <v>384443</v>
      </c>
      <c r="N61" s="355">
        <v>95655156</v>
      </c>
      <c r="O61" s="578">
        <v>102.30467768886587</v>
      </c>
      <c r="P61" s="355">
        <v>95307827</v>
      </c>
      <c r="Q61" s="580">
        <v>99.63689463848661</v>
      </c>
      <c r="R61" s="607">
        <v>279044</v>
      </c>
      <c r="S61" s="355">
        <v>50741040</v>
      </c>
      <c r="T61" s="578">
        <v>109.17427213192974</v>
      </c>
      <c r="U61" s="355">
        <v>50649340</v>
      </c>
      <c r="V61" s="581">
        <v>99.81927843812424</v>
      </c>
      <c r="W61" s="608">
        <v>73161</v>
      </c>
      <c r="X61" s="355">
        <v>10576879</v>
      </c>
      <c r="Y61" s="578">
        <v>99.00353213673445</v>
      </c>
      <c r="Z61" s="355">
        <v>10486499</v>
      </c>
      <c r="AA61" s="580">
        <v>99.14549462086121</v>
      </c>
      <c r="AB61" s="607">
        <v>86234</v>
      </c>
      <c r="AC61" s="355">
        <v>11340322</v>
      </c>
      <c r="AD61" s="578">
        <v>99.95802587270398</v>
      </c>
      <c r="AE61" s="582">
        <v>11265130</v>
      </c>
      <c r="AF61" s="581">
        <v>99.33695004427564</v>
      </c>
      <c r="AG61" s="608">
        <v>30414</v>
      </c>
      <c r="AH61" s="355">
        <v>3558240</v>
      </c>
      <c r="AI61" s="578">
        <v>100.59251724700414</v>
      </c>
      <c r="AJ61" s="355">
        <v>3542339</v>
      </c>
      <c r="AK61" s="580">
        <v>99.55312176806511</v>
      </c>
      <c r="AL61" s="607">
        <v>84551</v>
      </c>
      <c r="AM61" s="355">
        <v>12760312</v>
      </c>
      <c r="AN61" s="578">
        <v>97.83276587627495</v>
      </c>
      <c r="AO61" s="355">
        <v>12675703</v>
      </c>
      <c r="AP61" s="581">
        <v>99.33693627553934</v>
      </c>
      <c r="AQ61" s="608">
        <v>36454</v>
      </c>
      <c r="AR61" s="355">
        <v>4025247</v>
      </c>
      <c r="AS61" s="578">
        <v>100.30480823022091</v>
      </c>
      <c r="AT61" s="355">
        <v>4002994</v>
      </c>
      <c r="AU61" s="580">
        <v>99.44716436034857</v>
      </c>
      <c r="AV61" s="607">
        <v>31256</v>
      </c>
      <c r="AW61" s="355">
        <v>4219258</v>
      </c>
      <c r="AX61" s="578">
        <v>97.66882316611898</v>
      </c>
      <c r="AY61" s="355">
        <v>4195129</v>
      </c>
      <c r="AZ61" s="579">
        <v>99.42812219589321</v>
      </c>
      <c r="BA61" s="608">
        <v>28</v>
      </c>
      <c r="BB61" s="355">
        <v>83797637</v>
      </c>
      <c r="BC61" s="578">
        <v>111.26147515898026</v>
      </c>
      <c r="BD61" s="355">
        <v>83797637</v>
      </c>
      <c r="BE61" s="580">
        <v>100</v>
      </c>
      <c r="BF61" s="607">
        <v>1233826</v>
      </c>
      <c r="BG61" s="355">
        <v>309331315</v>
      </c>
      <c r="BH61" s="578">
        <v>105.25249357827435</v>
      </c>
      <c r="BI61" s="355">
        <v>308395300</v>
      </c>
      <c r="BJ61" s="581">
        <v>99.69740696961121</v>
      </c>
      <c r="BK61" s="584"/>
      <c r="BL61" s="585"/>
      <c r="BM61" s="584"/>
      <c r="BN61" s="586"/>
    </row>
    <row r="62" spans="1:66" ht="18" customHeight="1">
      <c r="A62" s="413"/>
      <c r="B62" s="418" t="s">
        <v>64</v>
      </c>
      <c r="C62" s="633">
        <v>694</v>
      </c>
      <c r="D62" s="463">
        <v>290348</v>
      </c>
      <c r="E62" s="634">
        <v>97.3257443199721</v>
      </c>
      <c r="F62" s="463">
        <v>69488</v>
      </c>
      <c r="G62" s="635">
        <v>23.932660118202982</v>
      </c>
      <c r="H62" s="636">
        <v>1657</v>
      </c>
      <c r="I62" s="463">
        <v>376345</v>
      </c>
      <c r="J62" s="637">
        <v>138.86654465484924</v>
      </c>
      <c r="K62" s="463">
        <v>161887</v>
      </c>
      <c r="L62" s="638">
        <v>43.01558410501003</v>
      </c>
      <c r="M62" s="639">
        <v>1925</v>
      </c>
      <c r="N62" s="463">
        <v>1209353</v>
      </c>
      <c r="O62" s="637">
        <v>101.20828678190499</v>
      </c>
      <c r="P62" s="463">
        <v>598284</v>
      </c>
      <c r="Q62" s="640">
        <v>49.471411572965046</v>
      </c>
      <c r="R62" s="636">
        <v>2217</v>
      </c>
      <c r="S62" s="463">
        <v>322036</v>
      </c>
      <c r="T62" s="637">
        <v>110.80160472333662</v>
      </c>
      <c r="U62" s="463">
        <v>149678</v>
      </c>
      <c r="V62" s="641">
        <v>46.478654560359715</v>
      </c>
      <c r="W62" s="639">
        <v>527</v>
      </c>
      <c r="X62" s="463">
        <v>242243</v>
      </c>
      <c r="Y62" s="637">
        <v>101.71695625519621</v>
      </c>
      <c r="Z62" s="463">
        <v>79519</v>
      </c>
      <c r="AA62" s="640">
        <v>32.8261291347944</v>
      </c>
      <c r="AB62" s="636">
        <v>658</v>
      </c>
      <c r="AC62" s="463">
        <v>346143</v>
      </c>
      <c r="AD62" s="637">
        <v>132.05315041735972</v>
      </c>
      <c r="AE62" s="642">
        <v>159508</v>
      </c>
      <c r="AF62" s="641">
        <v>46.0815327769159</v>
      </c>
      <c r="AG62" s="639">
        <v>59</v>
      </c>
      <c r="AH62" s="463">
        <v>85862</v>
      </c>
      <c r="AI62" s="637">
        <v>105.0582419733751</v>
      </c>
      <c r="AJ62" s="463">
        <v>35939</v>
      </c>
      <c r="AK62" s="640">
        <v>41.85670028650625</v>
      </c>
      <c r="AL62" s="636">
        <v>540</v>
      </c>
      <c r="AM62" s="463">
        <v>247455</v>
      </c>
      <c r="AN62" s="637">
        <v>100.21139337391114</v>
      </c>
      <c r="AO62" s="463">
        <v>82403</v>
      </c>
      <c r="AP62" s="641">
        <v>33.300195995231455</v>
      </c>
      <c r="AQ62" s="639">
        <v>233</v>
      </c>
      <c r="AR62" s="463">
        <v>93008</v>
      </c>
      <c r="AS62" s="637">
        <v>88.5807348711404</v>
      </c>
      <c r="AT62" s="463">
        <v>23802</v>
      </c>
      <c r="AU62" s="640">
        <v>25.591346980904866</v>
      </c>
      <c r="AV62" s="636">
        <v>134</v>
      </c>
      <c r="AW62" s="463">
        <v>123364</v>
      </c>
      <c r="AX62" s="637">
        <v>91.07446070252632</v>
      </c>
      <c r="AY62" s="463">
        <v>29934</v>
      </c>
      <c r="AZ62" s="638">
        <v>24.264777406698876</v>
      </c>
      <c r="BA62" s="639">
        <v>0</v>
      </c>
      <c r="BB62" s="463">
        <v>0</v>
      </c>
      <c r="BC62" s="643" t="s">
        <v>14</v>
      </c>
      <c r="BD62" s="463">
        <v>0</v>
      </c>
      <c r="BE62" s="720" t="s">
        <v>14</v>
      </c>
      <c r="BF62" s="636">
        <v>8644</v>
      </c>
      <c r="BG62" s="463">
        <v>3336157</v>
      </c>
      <c r="BH62" s="637">
        <v>106.78142141916584</v>
      </c>
      <c r="BI62" s="463">
        <v>1390442</v>
      </c>
      <c r="BJ62" s="641">
        <v>41.6779546046544</v>
      </c>
      <c r="BK62" s="584"/>
      <c r="BL62" s="585"/>
      <c r="BM62" s="584"/>
      <c r="BN62" s="586"/>
    </row>
    <row r="63" spans="1:61" ht="12">
      <c r="A63" s="542" t="s">
        <v>83</v>
      </c>
      <c r="D63" s="4"/>
      <c r="E63" s="4"/>
      <c r="F63" s="4"/>
      <c r="G63" s="4"/>
      <c r="I63" s="4"/>
      <c r="J63" s="4"/>
      <c r="K63" s="4"/>
      <c r="N63" s="4"/>
      <c r="O63" s="4"/>
      <c r="P63" s="4"/>
      <c r="S63" s="4"/>
      <c r="T63" s="4"/>
      <c r="U63" s="4"/>
      <c r="X63" s="4"/>
      <c r="Y63" s="4"/>
      <c r="Z63" s="4"/>
      <c r="AC63" s="4"/>
      <c r="AD63" s="4"/>
      <c r="AE63" s="4"/>
      <c r="AH63" s="4"/>
      <c r="AI63" s="4"/>
      <c r="AJ63" s="4"/>
      <c r="AM63" s="4"/>
      <c r="AN63" s="4"/>
      <c r="AO63" s="4"/>
      <c r="AR63" s="4"/>
      <c r="AS63" s="4"/>
      <c r="AT63" s="4"/>
      <c r="AW63" s="4"/>
      <c r="AX63" s="4"/>
      <c r="AY63" s="4"/>
      <c r="BB63" s="4"/>
      <c r="BC63" s="4"/>
      <c r="BD63" s="4"/>
      <c r="BG63" s="4"/>
      <c r="BH63" s="4"/>
      <c r="BI63" s="4"/>
    </row>
    <row r="64" spans="4:61" ht="18" customHeight="1">
      <c r="D64" s="4"/>
      <c r="E64" s="4"/>
      <c r="F64" s="4"/>
      <c r="G64" s="4"/>
      <c r="I64" s="4"/>
      <c r="J64" s="4"/>
      <c r="K64" s="4"/>
      <c r="N64" s="4"/>
      <c r="O64" s="4"/>
      <c r="P64" s="4"/>
      <c r="S64" s="4"/>
      <c r="T64" s="4"/>
      <c r="U64" s="4"/>
      <c r="X64" s="4"/>
      <c r="Y64" s="4"/>
      <c r="Z64" s="4"/>
      <c r="AC64" s="4"/>
      <c r="AD64" s="4"/>
      <c r="AE64" s="4"/>
      <c r="AH64" s="4"/>
      <c r="AI64" s="4"/>
      <c r="AJ64" s="4"/>
      <c r="AM64" s="4"/>
      <c r="AN64" s="4"/>
      <c r="AO64" s="4"/>
      <c r="AR64" s="4"/>
      <c r="AS64" s="4"/>
      <c r="AT64" s="4"/>
      <c r="AW64" s="4"/>
      <c r="AX64" s="4"/>
      <c r="AY64" s="4"/>
      <c r="BB64" s="4"/>
      <c r="BC64" s="4"/>
      <c r="BD64" s="4"/>
      <c r="BG64" s="4"/>
      <c r="BH64" s="4"/>
      <c r="BI64" s="4"/>
    </row>
  </sheetData>
  <sheetProtection/>
  <printOptions horizontalCentered="1"/>
  <pageMargins left="0.5905511811023623" right="0.6299212598425197" top="0.5905511811023623" bottom="0.5905511811023623" header="0.5118110236220472" footer="0.5118110236220472"/>
  <pageSetup fitToWidth="5" horizontalDpi="600" verticalDpi="600" orientation="portrait" paperSize="9" scale="70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46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21.375" style="16" customWidth="1"/>
    <col min="2" max="2" width="9.375" style="16" customWidth="1"/>
    <col min="3" max="6" width="11.75390625" style="16" customWidth="1"/>
    <col min="7" max="7" width="12.375" style="16" customWidth="1"/>
    <col min="8" max="16" width="11.75390625" style="16" customWidth="1"/>
    <col min="17" max="16384" width="9.00390625" style="16" customWidth="1"/>
  </cols>
  <sheetData>
    <row r="1" ht="18" customHeight="1">
      <c r="A1" s="2" t="s">
        <v>319</v>
      </c>
    </row>
    <row r="2" spans="1:4" ht="18" customHeight="1">
      <c r="A2" s="16" t="s">
        <v>191</v>
      </c>
      <c r="D2" s="1"/>
    </row>
    <row r="3" spans="9:16" ht="18" customHeight="1">
      <c r="I3" s="17"/>
      <c r="J3" s="17"/>
      <c r="K3" s="17"/>
      <c r="L3" s="17"/>
      <c r="M3" s="17"/>
      <c r="N3" s="17"/>
      <c r="O3" s="17"/>
      <c r="P3" s="31" t="s">
        <v>87</v>
      </c>
    </row>
    <row r="4" spans="1:16" ht="18" customHeight="1">
      <c r="A4" s="722" t="s">
        <v>53</v>
      </c>
      <c r="B4" s="723"/>
      <c r="C4" s="426" t="s">
        <v>320</v>
      </c>
      <c r="D4" s="426" t="s">
        <v>321</v>
      </c>
      <c r="E4" s="426" t="s">
        <v>322</v>
      </c>
      <c r="F4" s="426" t="s">
        <v>323</v>
      </c>
      <c r="G4" s="426" t="s">
        <v>324</v>
      </c>
      <c r="H4" s="426" t="s">
        <v>325</v>
      </c>
      <c r="I4" s="426" t="s">
        <v>326</v>
      </c>
      <c r="J4" s="426" t="s">
        <v>327</v>
      </c>
      <c r="K4" s="426" t="s">
        <v>328</v>
      </c>
      <c r="L4" s="427" t="s">
        <v>329</v>
      </c>
      <c r="M4" s="427" t="s">
        <v>330</v>
      </c>
      <c r="N4" s="427" t="s">
        <v>331</v>
      </c>
      <c r="O4" s="427" t="s">
        <v>332</v>
      </c>
      <c r="P4" s="427" t="s">
        <v>333</v>
      </c>
    </row>
    <row r="5" spans="1:16" ht="18" customHeight="1">
      <c r="A5" s="428" t="s">
        <v>135</v>
      </c>
      <c r="B5" s="21" t="s">
        <v>88</v>
      </c>
      <c r="C5" s="18">
        <v>7509635</v>
      </c>
      <c r="D5" s="19">
        <v>0</v>
      </c>
      <c r="E5" s="19">
        <v>31563</v>
      </c>
      <c r="F5" s="19">
        <v>50923759</v>
      </c>
      <c r="G5" s="19">
        <v>160</v>
      </c>
      <c r="H5" s="19">
        <v>0</v>
      </c>
      <c r="I5" s="20">
        <v>0</v>
      </c>
      <c r="J5" s="20">
        <v>588993</v>
      </c>
      <c r="K5" s="20">
        <v>0</v>
      </c>
      <c r="L5" s="20">
        <v>0</v>
      </c>
      <c r="M5" s="20">
        <v>0</v>
      </c>
      <c r="N5" s="20">
        <v>0</v>
      </c>
      <c r="O5" s="20">
        <v>442955</v>
      </c>
      <c r="P5" s="19">
        <v>-10000</v>
      </c>
    </row>
    <row r="6" spans="1:16" ht="18" customHeight="1">
      <c r="A6" s="429"/>
      <c r="B6" s="23" t="s">
        <v>89</v>
      </c>
      <c r="C6" s="18">
        <v>7509635</v>
      </c>
      <c r="D6" s="22">
        <v>7509635</v>
      </c>
      <c r="E6" s="22">
        <v>7541198</v>
      </c>
      <c r="F6" s="22">
        <v>58464957</v>
      </c>
      <c r="G6" s="22">
        <v>58465117</v>
      </c>
      <c r="H6" s="22">
        <v>58465117</v>
      </c>
      <c r="I6" s="22">
        <v>58465117</v>
      </c>
      <c r="J6" s="22">
        <v>59054110</v>
      </c>
      <c r="K6" s="22">
        <v>59054110</v>
      </c>
      <c r="L6" s="22">
        <v>59054110</v>
      </c>
      <c r="M6" s="22">
        <v>59054110</v>
      </c>
      <c r="N6" s="22">
        <v>59054110</v>
      </c>
      <c r="O6" s="22">
        <v>59497065</v>
      </c>
      <c r="P6" s="22">
        <v>59487065</v>
      </c>
    </row>
    <row r="7" spans="1:16" ht="18" customHeight="1">
      <c r="A7" s="429"/>
      <c r="B7" s="23" t="s">
        <v>90</v>
      </c>
      <c r="C7" s="24">
        <v>100.8</v>
      </c>
      <c r="D7" s="24">
        <v>100.8</v>
      </c>
      <c r="E7" s="24">
        <v>101.2</v>
      </c>
      <c r="F7" s="24">
        <v>99.2</v>
      </c>
      <c r="G7" s="24">
        <v>99.2</v>
      </c>
      <c r="H7" s="24">
        <v>99.2</v>
      </c>
      <c r="I7" s="25">
        <v>99.2</v>
      </c>
      <c r="J7" s="25">
        <v>99.3</v>
      </c>
      <c r="K7" s="25">
        <v>99.3</v>
      </c>
      <c r="L7" s="25">
        <v>99.3</v>
      </c>
      <c r="M7" s="25">
        <v>99.3</v>
      </c>
      <c r="N7" s="25">
        <v>99.3</v>
      </c>
      <c r="O7" s="25">
        <v>99.3</v>
      </c>
      <c r="P7" s="25">
        <v>99.3</v>
      </c>
    </row>
    <row r="8" spans="1:16" ht="18" customHeight="1">
      <c r="A8" s="430"/>
      <c r="B8" s="32" t="s">
        <v>91</v>
      </c>
      <c r="C8" s="26">
        <v>12.6</v>
      </c>
      <c r="D8" s="26">
        <v>12.6</v>
      </c>
      <c r="E8" s="26">
        <v>12.7</v>
      </c>
      <c r="F8" s="26">
        <v>98.3</v>
      </c>
      <c r="G8" s="26">
        <v>98.3</v>
      </c>
      <c r="H8" s="26">
        <v>98.3</v>
      </c>
      <c r="I8" s="27">
        <v>98.3</v>
      </c>
      <c r="J8" s="27">
        <v>99.3</v>
      </c>
      <c r="K8" s="27">
        <v>99.3</v>
      </c>
      <c r="L8" s="27">
        <v>99.3</v>
      </c>
      <c r="M8" s="27">
        <v>99.3</v>
      </c>
      <c r="N8" s="27">
        <v>99.3</v>
      </c>
      <c r="O8" s="27">
        <v>100</v>
      </c>
      <c r="P8" s="27">
        <v>100</v>
      </c>
    </row>
    <row r="9" spans="1:16" ht="18" customHeight="1">
      <c r="A9" s="431" t="s">
        <v>136</v>
      </c>
      <c r="B9" s="21" t="s">
        <v>88</v>
      </c>
      <c r="C9" s="19">
        <v>251054</v>
      </c>
      <c r="D9" s="19">
        <v>2623633</v>
      </c>
      <c r="E9" s="19">
        <v>886221</v>
      </c>
      <c r="F9" s="19">
        <v>540722</v>
      </c>
      <c r="G9" s="19">
        <v>414974</v>
      </c>
      <c r="H9" s="19">
        <v>392186</v>
      </c>
      <c r="I9" s="20">
        <v>267297</v>
      </c>
      <c r="J9" s="20">
        <v>1574213</v>
      </c>
      <c r="K9" s="20">
        <v>847851</v>
      </c>
      <c r="L9" s="20">
        <v>175545</v>
      </c>
      <c r="M9" s="20">
        <v>507990</v>
      </c>
      <c r="N9" s="20">
        <v>393071</v>
      </c>
      <c r="O9" s="20">
        <v>0</v>
      </c>
      <c r="P9" s="20">
        <v>0</v>
      </c>
    </row>
    <row r="10" spans="1:16" ht="18" customHeight="1">
      <c r="A10" s="432"/>
      <c r="B10" s="23" t="s">
        <v>89</v>
      </c>
      <c r="C10" s="22">
        <v>251054</v>
      </c>
      <c r="D10" s="22">
        <v>2874687</v>
      </c>
      <c r="E10" s="22">
        <v>3760908</v>
      </c>
      <c r="F10" s="22">
        <v>4301630</v>
      </c>
      <c r="G10" s="22">
        <v>4716604</v>
      </c>
      <c r="H10" s="22">
        <v>5108790</v>
      </c>
      <c r="I10" s="22">
        <v>5376087</v>
      </c>
      <c r="J10" s="22">
        <v>6950300</v>
      </c>
      <c r="K10" s="22">
        <v>7798151</v>
      </c>
      <c r="L10" s="22">
        <v>7973696</v>
      </c>
      <c r="M10" s="22">
        <v>8481686</v>
      </c>
      <c r="N10" s="22">
        <v>8874757</v>
      </c>
      <c r="O10" s="22">
        <v>8874757</v>
      </c>
      <c r="P10" s="22">
        <v>8874757</v>
      </c>
    </row>
    <row r="11" spans="1:16" ht="18" customHeight="1">
      <c r="A11" s="432"/>
      <c r="B11" s="23" t="s">
        <v>90</v>
      </c>
      <c r="C11" s="24">
        <v>81.4</v>
      </c>
      <c r="D11" s="24">
        <v>70.7</v>
      </c>
      <c r="E11" s="24">
        <v>70.8</v>
      </c>
      <c r="F11" s="24">
        <v>73.1</v>
      </c>
      <c r="G11" s="24">
        <v>73</v>
      </c>
      <c r="H11" s="24">
        <v>74.5</v>
      </c>
      <c r="I11" s="25">
        <v>75.1</v>
      </c>
      <c r="J11" s="25">
        <v>81</v>
      </c>
      <c r="K11" s="25">
        <v>84.3</v>
      </c>
      <c r="L11" s="25">
        <v>84.7</v>
      </c>
      <c r="M11" s="25">
        <v>85.9</v>
      </c>
      <c r="N11" s="25">
        <v>86.6</v>
      </c>
      <c r="O11" s="25">
        <v>86.6</v>
      </c>
      <c r="P11" s="25">
        <v>86.6</v>
      </c>
    </row>
    <row r="12" spans="1:16" ht="18" customHeight="1">
      <c r="A12" s="433"/>
      <c r="B12" s="32" t="s">
        <v>91</v>
      </c>
      <c r="C12" s="26">
        <v>2.8</v>
      </c>
      <c r="D12" s="26">
        <v>32.4</v>
      </c>
      <c r="E12" s="26">
        <v>42.4</v>
      </c>
      <c r="F12" s="26">
        <v>48.5</v>
      </c>
      <c r="G12" s="26">
        <v>53.1</v>
      </c>
      <c r="H12" s="26">
        <v>57.6</v>
      </c>
      <c r="I12" s="27">
        <v>60.6</v>
      </c>
      <c r="J12" s="27">
        <v>78.3</v>
      </c>
      <c r="K12" s="27">
        <v>87.9</v>
      </c>
      <c r="L12" s="27">
        <v>89.8</v>
      </c>
      <c r="M12" s="27">
        <v>95.6</v>
      </c>
      <c r="N12" s="27">
        <v>100</v>
      </c>
      <c r="O12" s="27">
        <v>100</v>
      </c>
      <c r="P12" s="27">
        <v>100</v>
      </c>
    </row>
    <row r="13" spans="1:16" ht="18" customHeight="1">
      <c r="A13" s="431" t="s">
        <v>137</v>
      </c>
      <c r="B13" s="21" t="s">
        <v>88</v>
      </c>
      <c r="C13" s="19">
        <v>40152</v>
      </c>
      <c r="D13" s="19">
        <v>19837</v>
      </c>
      <c r="E13" s="19">
        <v>16789</v>
      </c>
      <c r="F13" s="19">
        <v>20172</v>
      </c>
      <c r="G13" s="19">
        <v>18676</v>
      </c>
      <c r="H13" s="19">
        <v>18849</v>
      </c>
      <c r="I13" s="20">
        <v>12657</v>
      </c>
      <c r="J13" s="20">
        <v>13609</v>
      </c>
      <c r="K13" s="20">
        <v>12634</v>
      </c>
      <c r="L13" s="20">
        <v>19572</v>
      </c>
      <c r="M13" s="20">
        <v>14283</v>
      </c>
      <c r="N13" s="20">
        <v>14206</v>
      </c>
      <c r="O13" s="20">
        <v>0</v>
      </c>
      <c r="P13" s="20">
        <v>0</v>
      </c>
    </row>
    <row r="14" spans="1:16" ht="18" customHeight="1">
      <c r="A14" s="432"/>
      <c r="B14" s="23" t="s">
        <v>89</v>
      </c>
      <c r="C14" s="22">
        <v>40152</v>
      </c>
      <c r="D14" s="22">
        <v>59989</v>
      </c>
      <c r="E14" s="22">
        <v>76778</v>
      </c>
      <c r="F14" s="22">
        <v>96950</v>
      </c>
      <c r="G14" s="22">
        <v>115626</v>
      </c>
      <c r="H14" s="22">
        <v>134475</v>
      </c>
      <c r="I14" s="22">
        <v>147132</v>
      </c>
      <c r="J14" s="22">
        <v>160741</v>
      </c>
      <c r="K14" s="22">
        <v>173375</v>
      </c>
      <c r="L14" s="22">
        <v>192947</v>
      </c>
      <c r="M14" s="22">
        <v>207230</v>
      </c>
      <c r="N14" s="22">
        <v>221436</v>
      </c>
      <c r="O14" s="22">
        <v>221436</v>
      </c>
      <c r="P14" s="22">
        <v>221436</v>
      </c>
    </row>
    <row r="15" spans="1:16" ht="18" customHeight="1">
      <c r="A15" s="432"/>
      <c r="B15" s="23" t="s">
        <v>90</v>
      </c>
      <c r="C15" s="24">
        <v>94.1</v>
      </c>
      <c r="D15" s="24">
        <v>79.7</v>
      </c>
      <c r="E15" s="24">
        <v>77.6</v>
      </c>
      <c r="F15" s="24">
        <v>76.7</v>
      </c>
      <c r="G15" s="24">
        <v>75.8</v>
      </c>
      <c r="H15" s="24">
        <v>76.3</v>
      </c>
      <c r="I15" s="25">
        <v>75.5</v>
      </c>
      <c r="J15" s="25">
        <v>75.4</v>
      </c>
      <c r="K15" s="25">
        <v>74.7</v>
      </c>
      <c r="L15" s="25">
        <v>74.5</v>
      </c>
      <c r="M15" s="25">
        <v>74.3</v>
      </c>
      <c r="N15" s="25">
        <v>74.7</v>
      </c>
      <c r="O15" s="25">
        <v>74.7</v>
      </c>
      <c r="P15" s="25">
        <v>74.7</v>
      </c>
    </row>
    <row r="16" spans="1:16" ht="18" customHeight="1">
      <c r="A16" s="433"/>
      <c r="B16" s="32" t="s">
        <v>91</v>
      </c>
      <c r="C16" s="26">
        <v>18.1</v>
      </c>
      <c r="D16" s="26">
        <v>27.1</v>
      </c>
      <c r="E16" s="26">
        <v>34.7</v>
      </c>
      <c r="F16" s="26">
        <v>43.8</v>
      </c>
      <c r="G16" s="26">
        <v>52.2</v>
      </c>
      <c r="H16" s="26">
        <v>60.7</v>
      </c>
      <c r="I16" s="27">
        <v>66.4</v>
      </c>
      <c r="J16" s="27">
        <v>72.6</v>
      </c>
      <c r="K16" s="27">
        <v>78.3</v>
      </c>
      <c r="L16" s="27">
        <v>87.1</v>
      </c>
      <c r="M16" s="27">
        <v>93.6</v>
      </c>
      <c r="N16" s="27">
        <v>100</v>
      </c>
      <c r="O16" s="27">
        <v>100</v>
      </c>
      <c r="P16" s="27">
        <v>100</v>
      </c>
    </row>
    <row r="17" spans="1:16" ht="18" customHeight="1">
      <c r="A17" s="431" t="s">
        <v>138</v>
      </c>
      <c r="B17" s="21" t="s">
        <v>88</v>
      </c>
      <c r="C17" s="19">
        <v>37185</v>
      </c>
      <c r="D17" s="19">
        <v>9471</v>
      </c>
      <c r="E17" s="19">
        <v>20922</v>
      </c>
      <c r="F17" s="19">
        <v>249714</v>
      </c>
      <c r="G17" s="19">
        <v>6539</v>
      </c>
      <c r="H17" s="19">
        <v>17320</v>
      </c>
      <c r="I17" s="20">
        <v>30382</v>
      </c>
      <c r="J17" s="20">
        <v>9361</v>
      </c>
      <c r="K17" s="20">
        <v>71982</v>
      </c>
      <c r="L17" s="20">
        <v>1570089</v>
      </c>
      <c r="M17" s="20">
        <v>5540</v>
      </c>
      <c r="N17" s="20">
        <v>5274</v>
      </c>
      <c r="O17" s="20">
        <v>0</v>
      </c>
      <c r="P17" s="20">
        <v>0</v>
      </c>
    </row>
    <row r="18" spans="1:16" ht="18" customHeight="1">
      <c r="A18" s="432"/>
      <c r="B18" s="23" t="s">
        <v>89</v>
      </c>
      <c r="C18" s="22">
        <v>37185</v>
      </c>
      <c r="D18" s="22">
        <v>46656</v>
      </c>
      <c r="E18" s="22">
        <v>67578</v>
      </c>
      <c r="F18" s="22">
        <v>317292</v>
      </c>
      <c r="G18" s="22">
        <v>323831</v>
      </c>
      <c r="H18" s="22">
        <v>341151</v>
      </c>
      <c r="I18" s="22">
        <v>371533</v>
      </c>
      <c r="J18" s="22">
        <v>380894</v>
      </c>
      <c r="K18" s="22">
        <v>452876</v>
      </c>
      <c r="L18" s="22">
        <v>2022965</v>
      </c>
      <c r="M18" s="22">
        <v>2028505</v>
      </c>
      <c r="N18" s="22">
        <v>2033779</v>
      </c>
      <c r="O18" s="22">
        <v>2033779</v>
      </c>
      <c r="P18" s="22">
        <v>2033779</v>
      </c>
    </row>
    <row r="19" spans="1:16" ht="18" customHeight="1">
      <c r="A19" s="432"/>
      <c r="B19" s="23" t="s">
        <v>90</v>
      </c>
      <c r="C19" s="24">
        <v>98.5</v>
      </c>
      <c r="D19" s="24">
        <v>106.2</v>
      </c>
      <c r="E19" s="24">
        <v>103</v>
      </c>
      <c r="F19" s="24">
        <v>104.3</v>
      </c>
      <c r="G19" s="24">
        <v>103.8</v>
      </c>
      <c r="H19" s="24">
        <v>105.8</v>
      </c>
      <c r="I19" s="25">
        <v>106.1</v>
      </c>
      <c r="J19" s="25">
        <v>106.9</v>
      </c>
      <c r="K19" s="25">
        <v>107.5</v>
      </c>
      <c r="L19" s="25">
        <v>151.8</v>
      </c>
      <c r="M19" s="25">
        <v>151.6</v>
      </c>
      <c r="N19" s="25">
        <v>151.4</v>
      </c>
      <c r="O19" s="25">
        <v>151.4</v>
      </c>
      <c r="P19" s="25">
        <v>151.4</v>
      </c>
    </row>
    <row r="20" spans="1:16" ht="18" customHeight="1">
      <c r="A20" s="433"/>
      <c r="B20" s="32" t="s">
        <v>91</v>
      </c>
      <c r="C20" s="26">
        <v>1.8</v>
      </c>
      <c r="D20" s="26">
        <v>2.3</v>
      </c>
      <c r="E20" s="26">
        <v>3.3</v>
      </c>
      <c r="F20" s="26">
        <v>15.6</v>
      </c>
      <c r="G20" s="26">
        <v>15.9</v>
      </c>
      <c r="H20" s="26">
        <v>16.8</v>
      </c>
      <c r="I20" s="27">
        <v>18.3</v>
      </c>
      <c r="J20" s="27">
        <v>18.7</v>
      </c>
      <c r="K20" s="27">
        <v>22.3</v>
      </c>
      <c r="L20" s="27">
        <v>99.5</v>
      </c>
      <c r="M20" s="27">
        <v>99.7</v>
      </c>
      <c r="N20" s="27">
        <v>100</v>
      </c>
      <c r="O20" s="27">
        <v>100</v>
      </c>
      <c r="P20" s="27">
        <v>100</v>
      </c>
    </row>
    <row r="21" spans="1:16" ht="18" customHeight="1">
      <c r="A21" s="431" t="s">
        <v>139</v>
      </c>
      <c r="B21" s="21" t="s">
        <v>88</v>
      </c>
      <c r="C21" s="22">
        <v>3412</v>
      </c>
      <c r="D21" s="22">
        <v>3364</v>
      </c>
      <c r="E21" s="22">
        <v>2794</v>
      </c>
      <c r="F21" s="22">
        <v>3914</v>
      </c>
      <c r="G21" s="22">
        <v>1738</v>
      </c>
      <c r="H21" s="22">
        <v>7937</v>
      </c>
      <c r="I21" s="28">
        <v>3690</v>
      </c>
      <c r="J21" s="28">
        <v>6488</v>
      </c>
      <c r="K21" s="28">
        <v>5526</v>
      </c>
      <c r="L21" s="28">
        <v>2290814</v>
      </c>
      <c r="M21" s="28">
        <v>856</v>
      </c>
      <c r="N21" s="28">
        <v>2878</v>
      </c>
      <c r="O21" s="28">
        <v>0</v>
      </c>
      <c r="P21" s="28">
        <v>0</v>
      </c>
    </row>
    <row r="22" spans="1:16" ht="18" customHeight="1">
      <c r="A22" s="432"/>
      <c r="B22" s="23" t="s">
        <v>89</v>
      </c>
      <c r="C22" s="22">
        <v>3412</v>
      </c>
      <c r="D22" s="22">
        <v>6776</v>
      </c>
      <c r="E22" s="22">
        <v>9570</v>
      </c>
      <c r="F22" s="22">
        <v>13484</v>
      </c>
      <c r="G22" s="22">
        <v>15222</v>
      </c>
      <c r="H22" s="22">
        <v>23159</v>
      </c>
      <c r="I22" s="22">
        <v>26849</v>
      </c>
      <c r="J22" s="22">
        <v>33337</v>
      </c>
      <c r="K22" s="22">
        <v>38863</v>
      </c>
      <c r="L22" s="22">
        <v>2329677</v>
      </c>
      <c r="M22" s="22">
        <v>2330533</v>
      </c>
      <c r="N22" s="22">
        <v>2333411</v>
      </c>
      <c r="O22" s="22">
        <v>2333411</v>
      </c>
      <c r="P22" s="22">
        <v>2333411</v>
      </c>
    </row>
    <row r="23" spans="1:16" ht="18" customHeight="1">
      <c r="A23" s="432"/>
      <c r="B23" s="23" t="s">
        <v>90</v>
      </c>
      <c r="C23" s="24">
        <v>220.8</v>
      </c>
      <c r="D23" s="24">
        <v>261.5</v>
      </c>
      <c r="E23" s="24">
        <v>105.9</v>
      </c>
      <c r="F23" s="24">
        <v>133.5</v>
      </c>
      <c r="G23" s="24">
        <v>109</v>
      </c>
      <c r="H23" s="24">
        <v>141.7</v>
      </c>
      <c r="I23" s="25">
        <v>151.7</v>
      </c>
      <c r="J23" s="25">
        <v>171.4</v>
      </c>
      <c r="K23" s="25">
        <v>174.2</v>
      </c>
      <c r="L23" s="25">
        <v>154.2</v>
      </c>
      <c r="M23" s="25">
        <v>154.2</v>
      </c>
      <c r="N23" s="25">
        <v>154.1</v>
      </c>
      <c r="O23" s="25">
        <v>154.1</v>
      </c>
      <c r="P23" s="25">
        <v>154.1</v>
      </c>
    </row>
    <row r="24" spans="1:16" ht="18" customHeight="1">
      <c r="A24" s="433"/>
      <c r="B24" s="32" t="s">
        <v>91</v>
      </c>
      <c r="C24" s="29">
        <v>0.1</v>
      </c>
      <c r="D24" s="29">
        <v>0.3</v>
      </c>
      <c r="E24" s="26">
        <v>0.4</v>
      </c>
      <c r="F24" s="26">
        <v>0.6</v>
      </c>
      <c r="G24" s="26">
        <v>0.7</v>
      </c>
      <c r="H24" s="26">
        <v>1</v>
      </c>
      <c r="I24" s="27">
        <v>1.2</v>
      </c>
      <c r="J24" s="27">
        <v>1.4</v>
      </c>
      <c r="K24" s="27">
        <v>1.7</v>
      </c>
      <c r="L24" s="27">
        <v>99.8</v>
      </c>
      <c r="M24" s="27">
        <v>99.9</v>
      </c>
      <c r="N24" s="27">
        <v>100</v>
      </c>
      <c r="O24" s="27">
        <v>100</v>
      </c>
      <c r="P24" s="27">
        <v>100</v>
      </c>
    </row>
    <row r="25" spans="1:16" ht="18" customHeight="1">
      <c r="A25" s="431" t="s">
        <v>140</v>
      </c>
      <c r="B25" s="21" t="s">
        <v>88</v>
      </c>
      <c r="C25" s="19">
        <v>10901</v>
      </c>
      <c r="D25" s="19">
        <v>6766</v>
      </c>
      <c r="E25" s="19">
        <v>2285</v>
      </c>
      <c r="F25" s="19">
        <v>376</v>
      </c>
      <c r="G25" s="19">
        <v>3042099</v>
      </c>
      <c r="H25" s="19">
        <v>64959</v>
      </c>
      <c r="I25" s="20">
        <v>61382</v>
      </c>
      <c r="J25" s="20">
        <v>17058</v>
      </c>
      <c r="K25" s="20">
        <v>26198</v>
      </c>
      <c r="L25" s="20">
        <v>15032</v>
      </c>
      <c r="M25" s="20">
        <v>14140</v>
      </c>
      <c r="N25" s="20">
        <v>1424</v>
      </c>
      <c r="O25" s="20">
        <v>0</v>
      </c>
      <c r="P25" s="20">
        <v>0</v>
      </c>
    </row>
    <row r="26" spans="1:16" ht="18" customHeight="1">
      <c r="A26" s="432"/>
      <c r="B26" s="23" t="s">
        <v>89</v>
      </c>
      <c r="C26" s="22">
        <v>10901</v>
      </c>
      <c r="D26" s="22">
        <v>17667</v>
      </c>
      <c r="E26" s="22">
        <v>19952</v>
      </c>
      <c r="F26" s="22">
        <v>20328</v>
      </c>
      <c r="G26" s="22">
        <v>3062427</v>
      </c>
      <c r="H26" s="22">
        <v>3127386</v>
      </c>
      <c r="I26" s="22">
        <v>3188768</v>
      </c>
      <c r="J26" s="22">
        <v>3205826</v>
      </c>
      <c r="K26" s="22">
        <v>3232024</v>
      </c>
      <c r="L26" s="22">
        <v>3247056</v>
      </c>
      <c r="M26" s="22">
        <v>3261196</v>
      </c>
      <c r="N26" s="22">
        <v>3262620</v>
      </c>
      <c r="O26" s="22">
        <v>3262620</v>
      </c>
      <c r="P26" s="22">
        <v>3262620</v>
      </c>
    </row>
    <row r="27" spans="1:16" ht="18" customHeight="1">
      <c r="A27" s="432"/>
      <c r="B27" s="23" t="s">
        <v>90</v>
      </c>
      <c r="C27" s="24">
        <v>51.6</v>
      </c>
      <c r="D27" s="24">
        <v>63.9</v>
      </c>
      <c r="E27" s="24">
        <v>68.5</v>
      </c>
      <c r="F27" s="24">
        <v>68.3</v>
      </c>
      <c r="G27" s="24">
        <v>104.5</v>
      </c>
      <c r="H27" s="24">
        <v>104.1</v>
      </c>
      <c r="I27" s="24">
        <v>105.2</v>
      </c>
      <c r="J27" s="24">
        <v>105.1</v>
      </c>
      <c r="K27" s="25">
        <v>105.2</v>
      </c>
      <c r="L27" s="25">
        <v>104.9</v>
      </c>
      <c r="M27" s="25">
        <v>104.9</v>
      </c>
      <c r="N27" s="25">
        <v>104.7</v>
      </c>
      <c r="O27" s="25">
        <v>104.7</v>
      </c>
      <c r="P27" s="25">
        <v>104.7</v>
      </c>
    </row>
    <row r="28" spans="1:16" ht="18" customHeight="1">
      <c r="A28" s="433"/>
      <c r="B28" s="32" t="s">
        <v>91</v>
      </c>
      <c r="C28" s="29">
        <v>0.3</v>
      </c>
      <c r="D28" s="29">
        <v>0.5</v>
      </c>
      <c r="E28" s="26">
        <v>0.6</v>
      </c>
      <c r="F28" s="26">
        <v>0.6</v>
      </c>
      <c r="G28" s="26">
        <v>93.9</v>
      </c>
      <c r="H28" s="26">
        <v>95.9</v>
      </c>
      <c r="I28" s="27">
        <v>97.7</v>
      </c>
      <c r="J28" s="27">
        <v>98.3</v>
      </c>
      <c r="K28" s="27">
        <v>99.1</v>
      </c>
      <c r="L28" s="27">
        <v>99.5</v>
      </c>
      <c r="M28" s="27">
        <v>100</v>
      </c>
      <c r="N28" s="27">
        <v>100</v>
      </c>
      <c r="O28" s="27">
        <v>100</v>
      </c>
      <c r="P28" s="27">
        <v>100</v>
      </c>
    </row>
    <row r="29" spans="1:16" ht="18" customHeight="1">
      <c r="A29" s="431" t="s">
        <v>141</v>
      </c>
      <c r="B29" s="21" t="s">
        <v>88</v>
      </c>
      <c r="C29" s="19">
        <v>2257564</v>
      </c>
      <c r="D29" s="19">
        <v>25230217</v>
      </c>
      <c r="E29" s="19">
        <v>5338577</v>
      </c>
      <c r="F29" s="19">
        <v>2746294</v>
      </c>
      <c r="G29" s="19">
        <v>3699499</v>
      </c>
      <c r="H29" s="19">
        <v>3651751</v>
      </c>
      <c r="I29" s="20">
        <v>2105308</v>
      </c>
      <c r="J29" s="20">
        <v>16528063</v>
      </c>
      <c r="K29" s="20">
        <v>9034912</v>
      </c>
      <c r="L29" s="20">
        <v>1602460</v>
      </c>
      <c r="M29" s="20">
        <v>4357169</v>
      </c>
      <c r="N29" s="20">
        <v>3558238</v>
      </c>
      <c r="O29" s="20">
        <v>0</v>
      </c>
      <c r="P29" s="20">
        <v>0</v>
      </c>
    </row>
    <row r="30" spans="1:16" ht="18" customHeight="1">
      <c r="A30" s="432"/>
      <c r="B30" s="23" t="s">
        <v>89</v>
      </c>
      <c r="C30" s="22">
        <v>2257564</v>
      </c>
      <c r="D30" s="22">
        <v>27487781</v>
      </c>
      <c r="E30" s="22">
        <v>32826358</v>
      </c>
      <c r="F30" s="22">
        <v>35572652</v>
      </c>
      <c r="G30" s="22">
        <v>39272151</v>
      </c>
      <c r="H30" s="22">
        <v>42923902</v>
      </c>
      <c r="I30" s="22">
        <v>45029210</v>
      </c>
      <c r="J30" s="22">
        <v>61557273</v>
      </c>
      <c r="K30" s="22">
        <v>70592185</v>
      </c>
      <c r="L30" s="22">
        <v>72194645</v>
      </c>
      <c r="M30" s="22">
        <v>76551814</v>
      </c>
      <c r="N30" s="22">
        <v>80110052</v>
      </c>
      <c r="O30" s="22">
        <v>80110052</v>
      </c>
      <c r="P30" s="22">
        <v>80110052</v>
      </c>
    </row>
    <row r="31" spans="1:16" ht="18" customHeight="1">
      <c r="A31" s="432"/>
      <c r="B31" s="23" t="s">
        <v>90</v>
      </c>
      <c r="C31" s="24">
        <v>135.8</v>
      </c>
      <c r="D31" s="24">
        <v>132.6</v>
      </c>
      <c r="E31" s="24">
        <v>117.1</v>
      </c>
      <c r="F31" s="24">
        <v>114.3</v>
      </c>
      <c r="G31" s="24">
        <v>111.9</v>
      </c>
      <c r="H31" s="24">
        <v>112.7</v>
      </c>
      <c r="I31" s="25">
        <v>112.3</v>
      </c>
      <c r="J31" s="25">
        <v>108.2</v>
      </c>
      <c r="K31" s="25">
        <v>109.3</v>
      </c>
      <c r="L31" s="25">
        <v>109.5</v>
      </c>
      <c r="M31" s="25">
        <v>109.8</v>
      </c>
      <c r="N31" s="25">
        <v>109.9</v>
      </c>
      <c r="O31" s="25">
        <v>109.9</v>
      </c>
      <c r="P31" s="25">
        <v>109.9</v>
      </c>
    </row>
    <row r="32" spans="1:16" ht="18" customHeight="1">
      <c r="A32" s="433"/>
      <c r="B32" s="32" t="s">
        <v>91</v>
      </c>
      <c r="C32" s="29">
        <v>2.8</v>
      </c>
      <c r="D32" s="29">
        <v>34.3</v>
      </c>
      <c r="E32" s="26">
        <v>41</v>
      </c>
      <c r="F32" s="26">
        <v>44.4</v>
      </c>
      <c r="G32" s="26">
        <v>49</v>
      </c>
      <c r="H32" s="26">
        <v>53.6</v>
      </c>
      <c r="I32" s="27">
        <v>56.2</v>
      </c>
      <c r="J32" s="27">
        <v>76.8</v>
      </c>
      <c r="K32" s="27">
        <v>88.1</v>
      </c>
      <c r="L32" s="27">
        <v>90.1</v>
      </c>
      <c r="M32" s="27">
        <v>95.6</v>
      </c>
      <c r="N32" s="27">
        <v>100</v>
      </c>
      <c r="O32" s="27">
        <v>100</v>
      </c>
      <c r="P32" s="27">
        <v>100</v>
      </c>
    </row>
    <row r="33" spans="1:16" ht="18" customHeight="1">
      <c r="A33" s="431" t="s">
        <v>142</v>
      </c>
      <c r="B33" s="21" t="s">
        <v>88</v>
      </c>
      <c r="C33" s="19">
        <v>6181019</v>
      </c>
      <c r="D33" s="19">
        <v>7748405</v>
      </c>
      <c r="E33" s="19">
        <v>5628735</v>
      </c>
      <c r="F33" s="19">
        <v>11743116</v>
      </c>
      <c r="G33" s="19">
        <v>5758840</v>
      </c>
      <c r="H33" s="19">
        <v>2256068</v>
      </c>
      <c r="I33" s="20">
        <v>11825205</v>
      </c>
      <c r="J33" s="20">
        <v>6109195</v>
      </c>
      <c r="K33" s="20">
        <v>3986099</v>
      </c>
      <c r="L33" s="20">
        <v>10486865</v>
      </c>
      <c r="M33" s="20">
        <v>4249489</v>
      </c>
      <c r="N33" s="20">
        <v>7643581</v>
      </c>
      <c r="O33" s="20">
        <v>0</v>
      </c>
      <c r="P33" s="20">
        <v>0</v>
      </c>
    </row>
    <row r="34" spans="1:16" ht="18" customHeight="1">
      <c r="A34" s="432"/>
      <c r="B34" s="23" t="s">
        <v>89</v>
      </c>
      <c r="C34" s="22">
        <v>6181019</v>
      </c>
      <c r="D34" s="22">
        <v>13929424</v>
      </c>
      <c r="E34" s="22">
        <v>19558159</v>
      </c>
      <c r="F34" s="22">
        <v>31301275</v>
      </c>
      <c r="G34" s="22">
        <v>37060115</v>
      </c>
      <c r="H34" s="22">
        <v>39316183</v>
      </c>
      <c r="I34" s="22">
        <v>51141388</v>
      </c>
      <c r="J34" s="22">
        <v>57250583</v>
      </c>
      <c r="K34" s="22">
        <v>61236682</v>
      </c>
      <c r="L34" s="22">
        <v>71723547</v>
      </c>
      <c r="M34" s="22">
        <v>75973036</v>
      </c>
      <c r="N34" s="22">
        <v>83616617</v>
      </c>
      <c r="O34" s="22">
        <v>83616617</v>
      </c>
      <c r="P34" s="22">
        <v>83616617</v>
      </c>
    </row>
    <row r="35" spans="1:16" ht="18" customHeight="1">
      <c r="A35" s="432"/>
      <c r="B35" s="23" t="s">
        <v>90</v>
      </c>
      <c r="C35" s="24">
        <v>118.4</v>
      </c>
      <c r="D35" s="24">
        <v>108.8</v>
      </c>
      <c r="E35" s="24">
        <v>106.6</v>
      </c>
      <c r="F35" s="24">
        <v>102.9</v>
      </c>
      <c r="G35" s="24">
        <v>114.1</v>
      </c>
      <c r="H35" s="24">
        <v>99.3</v>
      </c>
      <c r="I35" s="25">
        <v>109.2</v>
      </c>
      <c r="J35" s="25">
        <v>110.2</v>
      </c>
      <c r="K35" s="25">
        <v>109.5</v>
      </c>
      <c r="L35" s="25">
        <v>110.7</v>
      </c>
      <c r="M35" s="25">
        <v>111</v>
      </c>
      <c r="N35" s="25">
        <v>111.3</v>
      </c>
      <c r="O35" s="25">
        <v>111.3</v>
      </c>
      <c r="P35" s="25">
        <v>111.3</v>
      </c>
    </row>
    <row r="36" spans="1:16" ht="18" customHeight="1">
      <c r="A36" s="433"/>
      <c r="B36" s="32" t="s">
        <v>91</v>
      </c>
      <c r="C36" s="29">
        <v>7.4</v>
      </c>
      <c r="D36" s="29">
        <v>16.7</v>
      </c>
      <c r="E36" s="26">
        <v>23.4</v>
      </c>
      <c r="F36" s="26">
        <v>37.4</v>
      </c>
      <c r="G36" s="26">
        <v>44.3</v>
      </c>
      <c r="H36" s="26">
        <v>47</v>
      </c>
      <c r="I36" s="27">
        <v>61.2</v>
      </c>
      <c r="J36" s="27">
        <v>68.5</v>
      </c>
      <c r="K36" s="27">
        <v>73.2</v>
      </c>
      <c r="L36" s="27">
        <v>85.8</v>
      </c>
      <c r="M36" s="27">
        <v>90.9</v>
      </c>
      <c r="N36" s="27">
        <v>100</v>
      </c>
      <c r="O36" s="27">
        <v>100</v>
      </c>
      <c r="P36" s="27">
        <v>100</v>
      </c>
    </row>
    <row r="37" spans="1:16" ht="18" customHeight="1">
      <c r="A37" s="431" t="s">
        <v>143</v>
      </c>
      <c r="B37" s="21" t="s">
        <v>88</v>
      </c>
      <c r="C37" s="19">
        <v>454640</v>
      </c>
      <c r="D37" s="19">
        <v>535162</v>
      </c>
      <c r="E37" s="19">
        <v>656798</v>
      </c>
      <c r="F37" s="19">
        <v>845101</v>
      </c>
      <c r="G37" s="19">
        <v>634500</v>
      </c>
      <c r="H37" s="19">
        <v>422096</v>
      </c>
      <c r="I37" s="20">
        <v>544853</v>
      </c>
      <c r="J37" s="20">
        <v>545748</v>
      </c>
      <c r="K37" s="20">
        <v>452627</v>
      </c>
      <c r="L37" s="20">
        <v>411127</v>
      </c>
      <c r="M37" s="20">
        <v>618245</v>
      </c>
      <c r="N37" s="20">
        <v>312155</v>
      </c>
      <c r="O37" s="20">
        <v>0</v>
      </c>
      <c r="P37" s="20">
        <v>0</v>
      </c>
    </row>
    <row r="38" spans="1:16" ht="18" customHeight="1">
      <c r="A38" s="432"/>
      <c r="B38" s="23" t="s">
        <v>89</v>
      </c>
      <c r="C38" s="22">
        <v>454640</v>
      </c>
      <c r="D38" s="22">
        <v>989802</v>
      </c>
      <c r="E38" s="22">
        <v>1646600</v>
      </c>
      <c r="F38" s="22">
        <v>2491701</v>
      </c>
      <c r="G38" s="22">
        <v>3126201</v>
      </c>
      <c r="H38" s="22">
        <v>3548297</v>
      </c>
      <c r="I38" s="22">
        <v>4093150</v>
      </c>
      <c r="J38" s="22">
        <v>4638898</v>
      </c>
      <c r="K38" s="22">
        <v>5091525</v>
      </c>
      <c r="L38" s="22">
        <v>5502652</v>
      </c>
      <c r="M38" s="22">
        <v>6120897</v>
      </c>
      <c r="N38" s="22">
        <v>6433052</v>
      </c>
      <c r="O38" s="22">
        <v>6433052</v>
      </c>
      <c r="P38" s="22">
        <v>6433052</v>
      </c>
    </row>
    <row r="39" spans="1:16" ht="18" customHeight="1">
      <c r="A39" s="432"/>
      <c r="B39" s="23" t="s">
        <v>90</v>
      </c>
      <c r="C39" s="24">
        <v>116.2</v>
      </c>
      <c r="D39" s="24">
        <v>118.7</v>
      </c>
      <c r="E39" s="24">
        <v>111.8</v>
      </c>
      <c r="F39" s="24">
        <v>112.6</v>
      </c>
      <c r="G39" s="24">
        <v>107.2</v>
      </c>
      <c r="H39" s="24">
        <v>102.8</v>
      </c>
      <c r="I39" s="25">
        <v>106.1</v>
      </c>
      <c r="J39" s="25">
        <v>111.6</v>
      </c>
      <c r="K39" s="25">
        <v>109.4</v>
      </c>
      <c r="L39" s="25">
        <v>110.2</v>
      </c>
      <c r="M39" s="25">
        <v>108.4</v>
      </c>
      <c r="N39" s="25">
        <v>109</v>
      </c>
      <c r="O39" s="25">
        <v>109</v>
      </c>
      <c r="P39" s="25">
        <v>109</v>
      </c>
    </row>
    <row r="40" spans="1:16" ht="18" customHeight="1">
      <c r="A40" s="433"/>
      <c r="B40" s="32" t="s">
        <v>91</v>
      </c>
      <c r="C40" s="29">
        <v>7.1</v>
      </c>
      <c r="D40" s="29">
        <v>15.4</v>
      </c>
      <c r="E40" s="26">
        <v>25.6</v>
      </c>
      <c r="F40" s="26">
        <v>38.7</v>
      </c>
      <c r="G40" s="26">
        <v>48.6</v>
      </c>
      <c r="H40" s="26">
        <v>55.2</v>
      </c>
      <c r="I40" s="27">
        <v>63.6</v>
      </c>
      <c r="J40" s="27">
        <v>72.1</v>
      </c>
      <c r="K40" s="27">
        <v>79.1</v>
      </c>
      <c r="L40" s="27">
        <v>85.5</v>
      </c>
      <c r="M40" s="27">
        <v>95.1</v>
      </c>
      <c r="N40" s="27">
        <v>100</v>
      </c>
      <c r="O40" s="27">
        <v>100</v>
      </c>
      <c r="P40" s="27">
        <v>100</v>
      </c>
    </row>
    <row r="41" spans="1:16" ht="18" customHeight="1">
      <c r="A41" s="431" t="s">
        <v>144</v>
      </c>
      <c r="B41" s="21" t="s">
        <v>88</v>
      </c>
      <c r="C41" s="19">
        <v>236698</v>
      </c>
      <c r="D41" s="19">
        <v>229723</v>
      </c>
      <c r="E41" s="19">
        <v>223594</v>
      </c>
      <c r="F41" s="19">
        <v>236562</v>
      </c>
      <c r="G41" s="19">
        <v>240498</v>
      </c>
      <c r="H41" s="19">
        <v>232657</v>
      </c>
      <c r="I41" s="20">
        <v>295624</v>
      </c>
      <c r="J41" s="20">
        <v>199178</v>
      </c>
      <c r="K41" s="20">
        <v>239336</v>
      </c>
      <c r="L41" s="20">
        <v>261747</v>
      </c>
      <c r="M41" s="20">
        <v>224284</v>
      </c>
      <c r="N41" s="20">
        <v>216936</v>
      </c>
      <c r="O41" s="20">
        <v>0</v>
      </c>
      <c r="P41" s="20">
        <v>0</v>
      </c>
    </row>
    <row r="42" spans="1:16" ht="18" customHeight="1">
      <c r="A42" s="432"/>
      <c r="B42" s="23" t="s">
        <v>89</v>
      </c>
      <c r="C42" s="22">
        <v>236698</v>
      </c>
      <c r="D42" s="22">
        <v>466421</v>
      </c>
      <c r="E42" s="22">
        <v>690015</v>
      </c>
      <c r="F42" s="22">
        <v>926577</v>
      </c>
      <c r="G42" s="22">
        <v>1167075</v>
      </c>
      <c r="H42" s="22">
        <v>1399732</v>
      </c>
      <c r="I42" s="22">
        <v>1695356</v>
      </c>
      <c r="J42" s="22">
        <v>1894534</v>
      </c>
      <c r="K42" s="22">
        <v>2133870</v>
      </c>
      <c r="L42" s="22">
        <v>2395617</v>
      </c>
      <c r="M42" s="22">
        <v>2619901</v>
      </c>
      <c r="N42" s="22">
        <v>2836837</v>
      </c>
      <c r="O42" s="22">
        <v>2836837</v>
      </c>
      <c r="P42" s="22">
        <v>2836837</v>
      </c>
    </row>
    <row r="43" spans="1:16" ht="18" customHeight="1">
      <c r="A43" s="432"/>
      <c r="B43" s="23" t="s">
        <v>90</v>
      </c>
      <c r="C43" s="24">
        <v>107.1</v>
      </c>
      <c r="D43" s="24">
        <v>109.3</v>
      </c>
      <c r="E43" s="24">
        <v>108.5</v>
      </c>
      <c r="F43" s="24">
        <v>107.8</v>
      </c>
      <c r="G43" s="24">
        <v>107.4</v>
      </c>
      <c r="H43" s="24">
        <v>107.2</v>
      </c>
      <c r="I43" s="25">
        <v>106.8</v>
      </c>
      <c r="J43" s="25">
        <v>106.9</v>
      </c>
      <c r="K43" s="25">
        <v>107.3</v>
      </c>
      <c r="L43" s="25">
        <v>107.5</v>
      </c>
      <c r="M43" s="25">
        <v>107.4</v>
      </c>
      <c r="N43" s="25">
        <v>107.3</v>
      </c>
      <c r="O43" s="25">
        <v>107.3</v>
      </c>
      <c r="P43" s="25">
        <v>107.3</v>
      </c>
    </row>
    <row r="44" spans="1:16" ht="18" customHeight="1">
      <c r="A44" s="433"/>
      <c r="B44" s="32" t="s">
        <v>91</v>
      </c>
      <c r="C44" s="29">
        <v>8.3</v>
      </c>
      <c r="D44" s="29">
        <v>16.4</v>
      </c>
      <c r="E44" s="29">
        <v>24.3</v>
      </c>
      <c r="F44" s="29">
        <v>32.7</v>
      </c>
      <c r="G44" s="29">
        <v>41.1</v>
      </c>
      <c r="H44" s="29">
        <v>49.3</v>
      </c>
      <c r="I44" s="644">
        <v>59.8</v>
      </c>
      <c r="J44" s="644">
        <v>66.8</v>
      </c>
      <c r="K44" s="644">
        <v>75.2</v>
      </c>
      <c r="L44" s="644">
        <v>84.4</v>
      </c>
      <c r="M44" s="644">
        <v>92.4</v>
      </c>
      <c r="N44" s="644">
        <v>100</v>
      </c>
      <c r="O44" s="644">
        <v>100</v>
      </c>
      <c r="P44" s="27">
        <v>100</v>
      </c>
    </row>
    <row r="45" spans="1:16" ht="18" customHeight="1">
      <c r="A45" s="431" t="s">
        <v>145</v>
      </c>
      <c r="B45" s="21" t="s">
        <v>88</v>
      </c>
      <c r="C45" s="19">
        <v>49101</v>
      </c>
      <c r="D45" s="19">
        <v>59297</v>
      </c>
      <c r="E45" s="19">
        <v>78031</v>
      </c>
      <c r="F45" s="19">
        <v>69531</v>
      </c>
      <c r="G45" s="19">
        <v>67084</v>
      </c>
      <c r="H45" s="19">
        <v>63510</v>
      </c>
      <c r="I45" s="20">
        <v>67692</v>
      </c>
      <c r="J45" s="20">
        <v>76155</v>
      </c>
      <c r="K45" s="20">
        <v>76402</v>
      </c>
      <c r="L45" s="20">
        <v>39477</v>
      </c>
      <c r="M45" s="20">
        <v>14717</v>
      </c>
      <c r="N45" s="20">
        <v>15998</v>
      </c>
      <c r="O45" s="20">
        <v>0</v>
      </c>
      <c r="P45" s="20">
        <v>0</v>
      </c>
    </row>
    <row r="46" spans="1:16" ht="18" customHeight="1">
      <c r="A46" s="432"/>
      <c r="B46" s="23" t="s">
        <v>89</v>
      </c>
      <c r="C46" s="22">
        <v>49101</v>
      </c>
      <c r="D46" s="22">
        <v>108398</v>
      </c>
      <c r="E46" s="22">
        <v>186429</v>
      </c>
      <c r="F46" s="22">
        <v>255960</v>
      </c>
      <c r="G46" s="22">
        <v>323044</v>
      </c>
      <c r="H46" s="22">
        <v>386554</v>
      </c>
      <c r="I46" s="22">
        <v>454246</v>
      </c>
      <c r="J46" s="22">
        <v>530401</v>
      </c>
      <c r="K46" s="22">
        <v>606803</v>
      </c>
      <c r="L46" s="22">
        <v>646280</v>
      </c>
      <c r="M46" s="22">
        <v>660997</v>
      </c>
      <c r="N46" s="22">
        <v>676995</v>
      </c>
      <c r="O46" s="22">
        <v>676995</v>
      </c>
      <c r="P46" s="22">
        <v>676995</v>
      </c>
    </row>
    <row r="47" spans="1:16" ht="18" customHeight="1">
      <c r="A47" s="432"/>
      <c r="B47" s="23" t="s">
        <v>90</v>
      </c>
      <c r="C47" s="24">
        <v>100.1</v>
      </c>
      <c r="D47" s="24">
        <v>122</v>
      </c>
      <c r="E47" s="24">
        <v>127.3</v>
      </c>
      <c r="F47" s="24">
        <v>122.2</v>
      </c>
      <c r="G47" s="24">
        <v>120.1</v>
      </c>
      <c r="H47" s="24">
        <v>113.4</v>
      </c>
      <c r="I47" s="25">
        <v>112.5</v>
      </c>
      <c r="J47" s="25">
        <v>110.9</v>
      </c>
      <c r="K47" s="25">
        <v>109.2</v>
      </c>
      <c r="L47" s="25">
        <v>108.3</v>
      </c>
      <c r="M47" s="25">
        <v>108.3</v>
      </c>
      <c r="N47" s="25">
        <v>106</v>
      </c>
      <c r="O47" s="25">
        <v>106</v>
      </c>
      <c r="P47" s="25">
        <v>106</v>
      </c>
    </row>
    <row r="48" spans="1:16" ht="18" customHeight="1">
      <c r="A48" s="433"/>
      <c r="B48" s="32" t="s">
        <v>91</v>
      </c>
      <c r="C48" s="29">
        <v>7.3</v>
      </c>
      <c r="D48" s="29">
        <v>16</v>
      </c>
      <c r="E48" s="26">
        <v>27.5</v>
      </c>
      <c r="F48" s="26">
        <v>37.8</v>
      </c>
      <c r="G48" s="26">
        <v>47.7</v>
      </c>
      <c r="H48" s="26">
        <v>57.1</v>
      </c>
      <c r="I48" s="27">
        <v>67.1</v>
      </c>
      <c r="J48" s="27">
        <v>78.3</v>
      </c>
      <c r="K48" s="27">
        <v>89.6</v>
      </c>
      <c r="L48" s="27">
        <v>95.5</v>
      </c>
      <c r="M48" s="27">
        <v>97.6</v>
      </c>
      <c r="N48" s="27">
        <v>100</v>
      </c>
      <c r="O48" s="27">
        <v>100</v>
      </c>
      <c r="P48" s="27">
        <v>100</v>
      </c>
    </row>
    <row r="49" spans="1:16" ht="18" customHeight="1">
      <c r="A49" s="431" t="s">
        <v>146</v>
      </c>
      <c r="B49" s="21" t="s">
        <v>88</v>
      </c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19"/>
      <c r="N49" s="20"/>
      <c r="O49" s="19"/>
      <c r="P49" s="20"/>
    </row>
    <row r="50" spans="1:16" ht="18" customHeight="1">
      <c r="A50" s="432"/>
      <c r="B50" s="23" t="s">
        <v>89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8" customHeight="1">
      <c r="A51" s="432"/>
      <c r="B51" s="23" t="s">
        <v>90</v>
      </c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</row>
    <row r="52" spans="1:16" ht="18" customHeight="1">
      <c r="A52" s="433"/>
      <c r="B52" s="32" t="s">
        <v>91</v>
      </c>
      <c r="C52" s="29"/>
      <c r="D52" s="29"/>
      <c r="E52" s="26"/>
      <c r="F52" s="26"/>
      <c r="G52" s="26"/>
      <c r="H52" s="26"/>
      <c r="I52" s="27"/>
      <c r="J52" s="27"/>
      <c r="K52" s="27"/>
      <c r="L52" s="27"/>
      <c r="M52" s="27"/>
      <c r="N52" s="27"/>
      <c r="O52" s="27"/>
      <c r="P52" s="27"/>
    </row>
    <row r="53" spans="1:16" ht="18" customHeight="1">
      <c r="A53" s="431" t="s">
        <v>147</v>
      </c>
      <c r="B53" s="21" t="s">
        <v>88</v>
      </c>
      <c r="C53" s="19">
        <v>2290022</v>
      </c>
      <c r="D53" s="19">
        <v>2082670</v>
      </c>
      <c r="E53" s="19">
        <v>1820298</v>
      </c>
      <c r="F53" s="19">
        <v>2047636</v>
      </c>
      <c r="G53" s="19">
        <v>2063617</v>
      </c>
      <c r="H53" s="19">
        <v>1904659</v>
      </c>
      <c r="I53" s="20">
        <v>2037151</v>
      </c>
      <c r="J53" s="20">
        <v>2059919</v>
      </c>
      <c r="K53" s="20">
        <v>2090731</v>
      </c>
      <c r="L53" s="20">
        <v>2285741</v>
      </c>
      <c r="M53" s="20">
        <v>1905624</v>
      </c>
      <c r="N53" s="20">
        <v>1979620</v>
      </c>
      <c r="O53" s="20">
        <v>0</v>
      </c>
      <c r="P53" s="20">
        <v>0</v>
      </c>
    </row>
    <row r="54" spans="1:16" ht="18" customHeight="1">
      <c r="A54" s="432"/>
      <c r="B54" s="23" t="s">
        <v>89</v>
      </c>
      <c r="C54" s="22">
        <v>2290022</v>
      </c>
      <c r="D54" s="22">
        <v>4372692</v>
      </c>
      <c r="E54" s="22">
        <v>6192990</v>
      </c>
      <c r="F54" s="22">
        <v>8240626</v>
      </c>
      <c r="G54" s="22">
        <v>10304243</v>
      </c>
      <c r="H54" s="22">
        <v>12208902</v>
      </c>
      <c r="I54" s="22">
        <v>14246053</v>
      </c>
      <c r="J54" s="22">
        <v>16305972</v>
      </c>
      <c r="K54" s="22">
        <v>18396703</v>
      </c>
      <c r="L54" s="22">
        <v>20682444</v>
      </c>
      <c r="M54" s="22">
        <v>22588068</v>
      </c>
      <c r="N54" s="22">
        <v>24567688</v>
      </c>
      <c r="O54" s="22">
        <v>24567688</v>
      </c>
      <c r="P54" s="22">
        <v>24567688</v>
      </c>
    </row>
    <row r="55" spans="1:16" ht="18" customHeight="1">
      <c r="A55" s="432"/>
      <c r="B55" s="23" t="s">
        <v>90</v>
      </c>
      <c r="C55" s="24">
        <v>99.5</v>
      </c>
      <c r="D55" s="24">
        <v>99.7</v>
      </c>
      <c r="E55" s="24">
        <v>99.3</v>
      </c>
      <c r="F55" s="24">
        <v>99.3</v>
      </c>
      <c r="G55" s="24">
        <v>99.7</v>
      </c>
      <c r="H55" s="24">
        <v>99.2</v>
      </c>
      <c r="I55" s="25">
        <v>98.9</v>
      </c>
      <c r="J55" s="25">
        <v>98</v>
      </c>
      <c r="K55" s="25">
        <v>97.8</v>
      </c>
      <c r="L55" s="25">
        <v>97.8</v>
      </c>
      <c r="M55" s="25">
        <v>97.8</v>
      </c>
      <c r="N55" s="25">
        <v>97.6</v>
      </c>
      <c r="O55" s="25">
        <v>97.6</v>
      </c>
      <c r="P55" s="25">
        <v>97.6</v>
      </c>
    </row>
    <row r="56" spans="1:16" ht="18" customHeight="1">
      <c r="A56" s="433"/>
      <c r="B56" s="32" t="s">
        <v>91</v>
      </c>
      <c r="C56" s="29">
        <v>9.3</v>
      </c>
      <c r="D56" s="29">
        <v>17.8</v>
      </c>
      <c r="E56" s="26">
        <v>25.2</v>
      </c>
      <c r="F56" s="26">
        <v>33.5</v>
      </c>
      <c r="G56" s="26">
        <v>41.9</v>
      </c>
      <c r="H56" s="26">
        <v>49.7</v>
      </c>
      <c r="I56" s="27">
        <v>58</v>
      </c>
      <c r="J56" s="27">
        <v>66.4</v>
      </c>
      <c r="K56" s="27">
        <v>74.9</v>
      </c>
      <c r="L56" s="27">
        <v>84.2</v>
      </c>
      <c r="M56" s="27">
        <v>91.9</v>
      </c>
      <c r="N56" s="27">
        <v>100</v>
      </c>
      <c r="O56" s="27">
        <v>100</v>
      </c>
      <c r="P56" s="27">
        <v>100</v>
      </c>
    </row>
    <row r="57" spans="1:16" ht="18" customHeight="1">
      <c r="A57" s="431" t="s">
        <v>291</v>
      </c>
      <c r="B57" s="21" t="s">
        <v>88</v>
      </c>
      <c r="C57" s="19">
        <v>125337</v>
      </c>
      <c r="D57" s="19">
        <v>111012</v>
      </c>
      <c r="E57" s="19">
        <v>139640</v>
      </c>
      <c r="F57" s="19">
        <v>129543</v>
      </c>
      <c r="G57" s="19">
        <v>116934</v>
      </c>
      <c r="H57" s="19">
        <v>123774</v>
      </c>
      <c r="I57" s="20">
        <v>104377</v>
      </c>
      <c r="J57" s="20">
        <v>128305</v>
      </c>
      <c r="K57" s="20">
        <v>118682</v>
      </c>
      <c r="L57" s="20">
        <v>137367</v>
      </c>
      <c r="M57" s="20">
        <v>147571</v>
      </c>
      <c r="N57" s="20">
        <v>248561</v>
      </c>
      <c r="O57" s="20">
        <v>0</v>
      </c>
      <c r="P57" s="20">
        <v>0</v>
      </c>
    </row>
    <row r="58" spans="1:16" ht="18" customHeight="1">
      <c r="A58" s="432"/>
      <c r="B58" s="23" t="s">
        <v>89</v>
      </c>
      <c r="C58" s="22">
        <v>125337</v>
      </c>
      <c r="D58" s="22">
        <v>236349</v>
      </c>
      <c r="E58" s="22">
        <v>375989</v>
      </c>
      <c r="F58" s="22">
        <v>505532</v>
      </c>
      <c r="G58" s="22">
        <v>622466</v>
      </c>
      <c r="H58" s="22">
        <v>746240</v>
      </c>
      <c r="I58" s="22">
        <v>850617</v>
      </c>
      <c r="J58" s="22">
        <v>978922</v>
      </c>
      <c r="K58" s="22">
        <v>1097604</v>
      </c>
      <c r="L58" s="22">
        <v>1234971</v>
      </c>
      <c r="M58" s="22">
        <v>1382542</v>
      </c>
      <c r="N58" s="22">
        <v>1631103</v>
      </c>
      <c r="O58" s="22">
        <v>1631103</v>
      </c>
      <c r="P58" s="22">
        <v>1631103</v>
      </c>
    </row>
    <row r="59" spans="1:16" ht="18" customHeight="1">
      <c r="A59" s="432"/>
      <c r="B59" s="23" t="s">
        <v>90</v>
      </c>
      <c r="C59" s="24">
        <v>124.2</v>
      </c>
      <c r="D59" s="24">
        <v>123.6</v>
      </c>
      <c r="E59" s="24">
        <v>117</v>
      </c>
      <c r="F59" s="24">
        <v>111.4</v>
      </c>
      <c r="G59" s="24">
        <v>109.9</v>
      </c>
      <c r="H59" s="24">
        <v>102.9</v>
      </c>
      <c r="I59" s="25">
        <v>98.6</v>
      </c>
      <c r="J59" s="25">
        <v>97.6</v>
      </c>
      <c r="K59" s="25">
        <v>96.2</v>
      </c>
      <c r="L59" s="25">
        <v>96.7</v>
      </c>
      <c r="M59" s="25">
        <v>97.4</v>
      </c>
      <c r="N59" s="25">
        <v>98.8</v>
      </c>
      <c r="O59" s="25">
        <v>98.8</v>
      </c>
      <c r="P59" s="25">
        <v>98.8</v>
      </c>
    </row>
    <row r="60" spans="1:16" ht="18" customHeight="1">
      <c r="A60" s="433"/>
      <c r="B60" s="32" t="s">
        <v>91</v>
      </c>
      <c r="C60" s="29">
        <v>7.7</v>
      </c>
      <c r="D60" s="29">
        <v>14.5</v>
      </c>
      <c r="E60" s="26">
        <v>23.1</v>
      </c>
      <c r="F60" s="26">
        <v>31</v>
      </c>
      <c r="G60" s="26">
        <v>38.2</v>
      </c>
      <c r="H60" s="26">
        <v>45.8</v>
      </c>
      <c r="I60" s="27">
        <v>52.1</v>
      </c>
      <c r="J60" s="27">
        <v>60</v>
      </c>
      <c r="K60" s="27">
        <v>67.3</v>
      </c>
      <c r="L60" s="27">
        <v>75.7</v>
      </c>
      <c r="M60" s="27">
        <v>84.8</v>
      </c>
      <c r="N60" s="27">
        <v>100</v>
      </c>
      <c r="O60" s="27">
        <v>100</v>
      </c>
      <c r="P60" s="27">
        <v>100</v>
      </c>
    </row>
    <row r="61" spans="1:16" ht="18" customHeight="1">
      <c r="A61" s="431" t="s">
        <v>294</v>
      </c>
      <c r="B61" s="21" t="s">
        <v>88</v>
      </c>
      <c r="C61" s="19">
        <v>187881</v>
      </c>
      <c r="D61" s="19">
        <v>33282100</v>
      </c>
      <c r="E61" s="19">
        <v>-678444</v>
      </c>
      <c r="F61" s="19">
        <v>42367</v>
      </c>
      <c r="G61" s="19">
        <v>-40845</v>
      </c>
      <c r="H61" s="19">
        <v>-20293</v>
      </c>
      <c r="I61" s="20">
        <v>-42057</v>
      </c>
      <c r="J61" s="20">
        <v>-28287</v>
      </c>
      <c r="K61" s="20">
        <v>-24800</v>
      </c>
      <c r="L61" s="20">
        <v>-25931</v>
      </c>
      <c r="M61" s="20">
        <v>-15783</v>
      </c>
      <c r="N61" s="20">
        <v>-17027</v>
      </c>
      <c r="O61" s="20">
        <v>0</v>
      </c>
      <c r="P61" s="19">
        <v>0</v>
      </c>
    </row>
    <row r="62" spans="1:16" ht="18" customHeight="1">
      <c r="A62" s="432"/>
      <c r="B62" s="23" t="s">
        <v>89</v>
      </c>
      <c r="C62" s="22">
        <v>187881</v>
      </c>
      <c r="D62" s="22">
        <v>33469981</v>
      </c>
      <c r="E62" s="22">
        <v>32791537</v>
      </c>
      <c r="F62" s="22">
        <v>32833904</v>
      </c>
      <c r="G62" s="22">
        <v>32793059</v>
      </c>
      <c r="H62" s="22">
        <v>32772766</v>
      </c>
      <c r="I62" s="22">
        <v>32730709</v>
      </c>
      <c r="J62" s="22">
        <v>32702422</v>
      </c>
      <c r="K62" s="22">
        <v>32677622</v>
      </c>
      <c r="L62" s="22">
        <v>32651691</v>
      </c>
      <c r="M62" s="22">
        <v>32635908</v>
      </c>
      <c r="N62" s="22">
        <v>32618881</v>
      </c>
      <c r="O62" s="22">
        <v>32618881</v>
      </c>
      <c r="P62" s="22">
        <v>32618881</v>
      </c>
    </row>
    <row r="63" spans="1:16" ht="18" customHeight="1">
      <c r="A63" s="432"/>
      <c r="B63" s="23" t="s">
        <v>90</v>
      </c>
      <c r="C63" s="24">
        <v>113.6</v>
      </c>
      <c r="D63" s="24">
        <v>98.8</v>
      </c>
      <c r="E63" s="24">
        <v>99.2</v>
      </c>
      <c r="F63" s="24">
        <v>99.5</v>
      </c>
      <c r="G63" s="24">
        <v>99.5</v>
      </c>
      <c r="H63" s="24">
        <v>99.4</v>
      </c>
      <c r="I63" s="25">
        <v>99.3</v>
      </c>
      <c r="J63" s="25">
        <v>99.4</v>
      </c>
      <c r="K63" s="25">
        <v>99.4</v>
      </c>
      <c r="L63" s="25">
        <v>99.4</v>
      </c>
      <c r="M63" s="25">
        <v>99.4</v>
      </c>
      <c r="N63" s="25">
        <v>99.4</v>
      </c>
      <c r="O63" s="25">
        <v>99.4</v>
      </c>
      <c r="P63" s="25">
        <v>99.4</v>
      </c>
    </row>
    <row r="64" spans="1:16" ht="18" customHeight="1">
      <c r="A64" s="433"/>
      <c r="B64" s="32" t="s">
        <v>91</v>
      </c>
      <c r="C64" s="29">
        <v>0.6</v>
      </c>
      <c r="D64" s="29">
        <v>102.6</v>
      </c>
      <c r="E64" s="26">
        <v>100.5</v>
      </c>
      <c r="F64" s="26">
        <v>100.7</v>
      </c>
      <c r="G64" s="26">
        <v>100.5</v>
      </c>
      <c r="H64" s="26">
        <v>100.5</v>
      </c>
      <c r="I64" s="27">
        <v>100.3</v>
      </c>
      <c r="J64" s="27">
        <v>100.3</v>
      </c>
      <c r="K64" s="27">
        <v>100.2</v>
      </c>
      <c r="L64" s="27">
        <v>100.1</v>
      </c>
      <c r="M64" s="27">
        <v>100.1</v>
      </c>
      <c r="N64" s="27">
        <v>100</v>
      </c>
      <c r="O64" s="27">
        <v>100</v>
      </c>
      <c r="P64" s="27">
        <v>100</v>
      </c>
    </row>
    <row r="65" spans="1:16" ht="18" customHeight="1">
      <c r="A65" s="431" t="s">
        <v>148</v>
      </c>
      <c r="B65" s="21" t="s">
        <v>88</v>
      </c>
      <c r="C65" s="19">
        <v>0</v>
      </c>
      <c r="D65" s="19">
        <v>2498</v>
      </c>
      <c r="E65" s="19">
        <v>0</v>
      </c>
      <c r="F65" s="19">
        <v>0</v>
      </c>
      <c r="G65" s="19">
        <v>0</v>
      </c>
      <c r="H65" s="19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1:16" ht="18" customHeight="1">
      <c r="A66" s="432"/>
      <c r="B66" s="23" t="s">
        <v>89</v>
      </c>
      <c r="C66" s="22">
        <v>0</v>
      </c>
      <c r="D66" s="22">
        <v>2498</v>
      </c>
      <c r="E66" s="22">
        <v>2498</v>
      </c>
      <c r="F66" s="22">
        <v>2498</v>
      </c>
      <c r="G66" s="22">
        <v>2498</v>
      </c>
      <c r="H66" s="22">
        <v>2498</v>
      </c>
      <c r="I66" s="22">
        <v>2498</v>
      </c>
      <c r="J66" s="22">
        <v>2498</v>
      </c>
      <c r="K66" s="22">
        <v>2498</v>
      </c>
      <c r="L66" s="22">
        <v>2498</v>
      </c>
      <c r="M66" s="22">
        <v>2498</v>
      </c>
      <c r="N66" s="22">
        <v>2498</v>
      </c>
      <c r="O66" s="22">
        <v>2498</v>
      </c>
      <c r="P66" s="22">
        <v>2498</v>
      </c>
    </row>
    <row r="67" spans="1:16" ht="18" customHeight="1">
      <c r="A67" s="432"/>
      <c r="B67" s="23" t="s">
        <v>90</v>
      </c>
      <c r="C67" s="24" t="s">
        <v>14</v>
      </c>
      <c r="D67" s="24">
        <v>100</v>
      </c>
      <c r="E67" s="24">
        <v>100</v>
      </c>
      <c r="F67" s="24">
        <v>100</v>
      </c>
      <c r="G67" s="24">
        <v>100</v>
      </c>
      <c r="H67" s="24">
        <v>100</v>
      </c>
      <c r="I67" s="25">
        <v>100</v>
      </c>
      <c r="J67" s="25">
        <v>100</v>
      </c>
      <c r="K67" s="25">
        <v>100</v>
      </c>
      <c r="L67" s="25">
        <v>100</v>
      </c>
      <c r="M67" s="25">
        <v>100</v>
      </c>
      <c r="N67" s="25">
        <v>100</v>
      </c>
      <c r="O67" s="25">
        <v>100</v>
      </c>
      <c r="P67" s="25">
        <v>100</v>
      </c>
    </row>
    <row r="68" spans="1:16" ht="18" customHeight="1">
      <c r="A68" s="433"/>
      <c r="B68" s="32" t="s">
        <v>91</v>
      </c>
      <c r="C68" s="26">
        <v>0</v>
      </c>
      <c r="D68" s="29">
        <v>100</v>
      </c>
      <c r="E68" s="26">
        <v>100</v>
      </c>
      <c r="F68" s="26">
        <v>100</v>
      </c>
      <c r="G68" s="26">
        <v>100</v>
      </c>
      <c r="H68" s="26">
        <v>100</v>
      </c>
      <c r="I68" s="27">
        <v>100</v>
      </c>
      <c r="J68" s="27">
        <v>100</v>
      </c>
      <c r="K68" s="27">
        <v>100</v>
      </c>
      <c r="L68" s="27">
        <v>100</v>
      </c>
      <c r="M68" s="27">
        <v>100</v>
      </c>
      <c r="N68" s="27">
        <v>100</v>
      </c>
      <c r="O68" s="27">
        <v>100</v>
      </c>
      <c r="P68" s="27">
        <v>100</v>
      </c>
    </row>
    <row r="69" spans="1:16" ht="18" customHeight="1">
      <c r="A69" s="431" t="s">
        <v>149</v>
      </c>
      <c r="B69" s="21" t="s">
        <v>88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20">
        <v>10253</v>
      </c>
      <c r="J69" s="20">
        <v>789</v>
      </c>
      <c r="K69" s="20">
        <v>91</v>
      </c>
      <c r="L69" s="20">
        <v>5</v>
      </c>
      <c r="M69" s="20">
        <v>82</v>
      </c>
      <c r="N69" s="20">
        <v>0</v>
      </c>
      <c r="O69" s="20">
        <v>0</v>
      </c>
      <c r="P69" s="20">
        <v>0</v>
      </c>
    </row>
    <row r="70" spans="1:16" ht="18" customHeight="1">
      <c r="A70" s="432"/>
      <c r="B70" s="23" t="s">
        <v>89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10253</v>
      </c>
      <c r="J70" s="22">
        <v>11042</v>
      </c>
      <c r="K70" s="22">
        <v>11133</v>
      </c>
      <c r="L70" s="22">
        <v>11138</v>
      </c>
      <c r="M70" s="22">
        <v>11220</v>
      </c>
      <c r="N70" s="22">
        <v>11220</v>
      </c>
      <c r="O70" s="22">
        <v>11220</v>
      </c>
      <c r="P70" s="22">
        <v>11220</v>
      </c>
    </row>
    <row r="71" spans="1:16" ht="18" customHeight="1">
      <c r="A71" s="432"/>
      <c r="B71" s="23" t="s">
        <v>90</v>
      </c>
      <c r="C71" s="24" t="s">
        <v>14</v>
      </c>
      <c r="D71" s="24" t="s">
        <v>14</v>
      </c>
      <c r="E71" s="24" t="s">
        <v>14</v>
      </c>
      <c r="F71" s="24" t="s">
        <v>14</v>
      </c>
      <c r="G71" s="24" t="s">
        <v>14</v>
      </c>
      <c r="H71" s="24" t="s">
        <v>14</v>
      </c>
      <c r="I71" s="25">
        <v>93.6</v>
      </c>
      <c r="J71" s="25">
        <v>96.2</v>
      </c>
      <c r="K71" s="25">
        <v>95.5</v>
      </c>
      <c r="L71" s="25">
        <v>95</v>
      </c>
      <c r="M71" s="25">
        <v>95.2</v>
      </c>
      <c r="N71" s="25">
        <v>95.2</v>
      </c>
      <c r="O71" s="25">
        <v>95.2</v>
      </c>
      <c r="P71" s="25">
        <v>95.2</v>
      </c>
    </row>
    <row r="72" spans="1:16" ht="18" customHeight="1">
      <c r="A72" s="433"/>
      <c r="B72" s="32" t="s">
        <v>91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7">
        <v>91.4</v>
      </c>
      <c r="J72" s="27">
        <v>98.4</v>
      </c>
      <c r="K72" s="27">
        <v>99.2</v>
      </c>
      <c r="L72" s="27">
        <v>99.3</v>
      </c>
      <c r="M72" s="27">
        <v>100</v>
      </c>
      <c r="N72" s="27">
        <v>100</v>
      </c>
      <c r="O72" s="27">
        <v>100</v>
      </c>
      <c r="P72" s="27">
        <v>100</v>
      </c>
    </row>
    <row r="73" spans="1:16" ht="18" customHeight="1">
      <c r="A73" s="431" t="s">
        <v>150</v>
      </c>
      <c r="B73" s="21" t="s">
        <v>88</v>
      </c>
      <c r="C73" s="19">
        <v>0</v>
      </c>
      <c r="D73" s="19">
        <v>45255</v>
      </c>
      <c r="E73" s="19">
        <v>0</v>
      </c>
      <c r="F73" s="19">
        <v>0</v>
      </c>
      <c r="G73" s="19">
        <v>45255</v>
      </c>
      <c r="H73" s="19">
        <v>0</v>
      </c>
      <c r="I73" s="20">
        <v>0</v>
      </c>
      <c r="J73" s="20">
        <v>45255</v>
      </c>
      <c r="K73" s="20">
        <v>0</v>
      </c>
      <c r="L73" s="20">
        <v>0</v>
      </c>
      <c r="M73" s="20">
        <v>45255</v>
      </c>
      <c r="N73" s="20">
        <v>0</v>
      </c>
      <c r="O73" s="20">
        <v>0</v>
      </c>
      <c r="P73" s="20">
        <v>0</v>
      </c>
    </row>
    <row r="74" spans="1:16" ht="18" customHeight="1">
      <c r="A74" s="432"/>
      <c r="B74" s="23" t="s">
        <v>89</v>
      </c>
      <c r="C74" s="22">
        <v>0</v>
      </c>
      <c r="D74" s="22">
        <v>45255</v>
      </c>
      <c r="E74" s="22">
        <v>45255</v>
      </c>
      <c r="F74" s="22">
        <v>45255</v>
      </c>
      <c r="G74" s="22">
        <v>90510</v>
      </c>
      <c r="H74" s="22">
        <v>90510</v>
      </c>
      <c r="I74" s="22">
        <v>90510</v>
      </c>
      <c r="J74" s="22">
        <v>135765</v>
      </c>
      <c r="K74" s="22">
        <v>135765</v>
      </c>
      <c r="L74" s="22">
        <v>135765</v>
      </c>
      <c r="M74" s="22">
        <v>181020</v>
      </c>
      <c r="N74" s="22">
        <v>181020</v>
      </c>
      <c r="O74" s="22">
        <v>181020</v>
      </c>
      <c r="P74" s="22">
        <v>181020</v>
      </c>
    </row>
    <row r="75" spans="1:16" ht="18" customHeight="1">
      <c r="A75" s="432"/>
      <c r="B75" s="23" t="s">
        <v>90</v>
      </c>
      <c r="C75" s="24" t="s">
        <v>14</v>
      </c>
      <c r="D75" s="24">
        <v>100</v>
      </c>
      <c r="E75" s="24">
        <v>100</v>
      </c>
      <c r="F75" s="24">
        <v>100</v>
      </c>
      <c r="G75" s="24">
        <v>100</v>
      </c>
      <c r="H75" s="24">
        <v>100</v>
      </c>
      <c r="I75" s="25">
        <v>100</v>
      </c>
      <c r="J75" s="25">
        <v>100</v>
      </c>
      <c r="K75" s="25">
        <v>100</v>
      </c>
      <c r="L75" s="25">
        <v>100</v>
      </c>
      <c r="M75" s="25">
        <v>100</v>
      </c>
      <c r="N75" s="25">
        <v>100</v>
      </c>
      <c r="O75" s="25">
        <v>100</v>
      </c>
      <c r="P75" s="25">
        <v>100</v>
      </c>
    </row>
    <row r="76" spans="1:16" ht="18" customHeight="1">
      <c r="A76" s="433"/>
      <c r="B76" s="32" t="s">
        <v>91</v>
      </c>
      <c r="C76" s="26">
        <v>0</v>
      </c>
      <c r="D76" s="26">
        <v>25</v>
      </c>
      <c r="E76" s="26">
        <v>25</v>
      </c>
      <c r="F76" s="26">
        <v>25</v>
      </c>
      <c r="G76" s="26">
        <v>50</v>
      </c>
      <c r="H76" s="26">
        <v>50</v>
      </c>
      <c r="I76" s="27">
        <v>50</v>
      </c>
      <c r="J76" s="27">
        <v>75</v>
      </c>
      <c r="K76" s="27">
        <v>75</v>
      </c>
      <c r="L76" s="27">
        <v>75</v>
      </c>
      <c r="M76" s="27">
        <v>100</v>
      </c>
      <c r="N76" s="27">
        <v>100</v>
      </c>
      <c r="O76" s="27">
        <v>100</v>
      </c>
      <c r="P76" s="27">
        <v>100</v>
      </c>
    </row>
    <row r="77" spans="1:16" ht="18" customHeight="1">
      <c r="A77" s="431" t="s">
        <v>151</v>
      </c>
      <c r="B77" s="21" t="s">
        <v>88</v>
      </c>
      <c r="C77" s="19">
        <v>97582</v>
      </c>
      <c r="D77" s="19">
        <v>0</v>
      </c>
      <c r="E77" s="19">
        <v>0</v>
      </c>
      <c r="F77" s="19">
        <v>100787</v>
      </c>
      <c r="G77" s="19">
        <v>0</v>
      </c>
      <c r="H77" s="19">
        <v>0</v>
      </c>
      <c r="I77" s="20">
        <v>101571</v>
      </c>
      <c r="J77" s="20">
        <v>0</v>
      </c>
      <c r="K77" s="20">
        <v>0</v>
      </c>
      <c r="L77" s="20">
        <v>132344</v>
      </c>
      <c r="M77" s="20">
        <v>0</v>
      </c>
      <c r="N77" s="20">
        <v>0</v>
      </c>
      <c r="O77" s="20">
        <v>0</v>
      </c>
      <c r="P77" s="20">
        <v>0</v>
      </c>
    </row>
    <row r="78" spans="1:16" ht="18" customHeight="1">
      <c r="A78" s="432"/>
      <c r="B78" s="23" t="s">
        <v>89</v>
      </c>
      <c r="C78" s="22">
        <v>97582</v>
      </c>
      <c r="D78" s="22">
        <v>97582</v>
      </c>
      <c r="E78" s="22">
        <v>97582</v>
      </c>
      <c r="F78" s="22">
        <v>198369</v>
      </c>
      <c r="G78" s="22">
        <v>198369</v>
      </c>
      <c r="H78" s="22">
        <v>198369</v>
      </c>
      <c r="I78" s="22">
        <v>299940</v>
      </c>
      <c r="J78" s="22">
        <v>299940</v>
      </c>
      <c r="K78" s="22">
        <v>299940</v>
      </c>
      <c r="L78" s="22">
        <v>432284</v>
      </c>
      <c r="M78" s="22">
        <v>432284</v>
      </c>
      <c r="N78" s="22">
        <v>432284</v>
      </c>
      <c r="O78" s="22">
        <v>432284</v>
      </c>
      <c r="P78" s="22">
        <v>432284</v>
      </c>
    </row>
    <row r="79" spans="1:16" ht="18" customHeight="1">
      <c r="A79" s="432"/>
      <c r="B79" s="23" t="s">
        <v>90</v>
      </c>
      <c r="C79" s="24">
        <v>91</v>
      </c>
      <c r="D79" s="24">
        <v>91</v>
      </c>
      <c r="E79" s="24">
        <v>91</v>
      </c>
      <c r="F79" s="24">
        <v>98.7</v>
      </c>
      <c r="G79" s="24">
        <v>98.7</v>
      </c>
      <c r="H79" s="24">
        <v>98.7</v>
      </c>
      <c r="I79" s="25">
        <v>101.4</v>
      </c>
      <c r="J79" s="25">
        <v>101.4</v>
      </c>
      <c r="K79" s="25">
        <v>101.4</v>
      </c>
      <c r="L79" s="25">
        <v>108.5</v>
      </c>
      <c r="M79" s="25">
        <v>108.5</v>
      </c>
      <c r="N79" s="25">
        <v>108.5</v>
      </c>
      <c r="O79" s="25">
        <v>108.5</v>
      </c>
      <c r="P79" s="25">
        <v>108.5</v>
      </c>
    </row>
    <row r="80" spans="1:16" ht="18" customHeight="1">
      <c r="A80" s="433"/>
      <c r="B80" s="32" t="s">
        <v>91</v>
      </c>
      <c r="C80" s="29">
        <v>22.6</v>
      </c>
      <c r="D80" s="29">
        <v>22.6</v>
      </c>
      <c r="E80" s="26">
        <v>22.6</v>
      </c>
      <c r="F80" s="26">
        <v>45.9</v>
      </c>
      <c r="G80" s="26">
        <v>45.9</v>
      </c>
      <c r="H80" s="26">
        <v>45.9</v>
      </c>
      <c r="I80" s="27">
        <v>69.4</v>
      </c>
      <c r="J80" s="27">
        <v>69.4</v>
      </c>
      <c r="K80" s="27">
        <v>69.4</v>
      </c>
      <c r="L80" s="27">
        <v>100</v>
      </c>
      <c r="M80" s="27">
        <v>100</v>
      </c>
      <c r="N80" s="27">
        <v>100</v>
      </c>
      <c r="O80" s="27">
        <v>100</v>
      </c>
      <c r="P80" s="27">
        <v>100</v>
      </c>
    </row>
    <row r="81" spans="1:16" ht="18" customHeight="1">
      <c r="A81" s="431" t="s">
        <v>295</v>
      </c>
      <c r="B81" s="21" t="s">
        <v>88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1:16" ht="18" customHeight="1">
      <c r="A82" s="432"/>
      <c r="B82" s="23" t="s">
        <v>89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1:16" ht="18" customHeight="1">
      <c r="A83" s="432"/>
      <c r="B83" s="23" t="s">
        <v>90</v>
      </c>
      <c r="C83" s="24" t="s">
        <v>14</v>
      </c>
      <c r="D83" s="24" t="s">
        <v>14</v>
      </c>
      <c r="E83" s="24" t="s">
        <v>14</v>
      </c>
      <c r="F83" s="24" t="s">
        <v>14</v>
      </c>
      <c r="G83" s="24" t="s">
        <v>14</v>
      </c>
      <c r="H83" s="24" t="s">
        <v>14</v>
      </c>
      <c r="I83" s="25" t="s">
        <v>14</v>
      </c>
      <c r="J83" s="25" t="s">
        <v>14</v>
      </c>
      <c r="K83" s="25" t="s">
        <v>14</v>
      </c>
      <c r="L83" s="25" t="s">
        <v>14</v>
      </c>
      <c r="M83" s="25" t="s">
        <v>14</v>
      </c>
      <c r="N83" s="25" t="s">
        <v>14</v>
      </c>
      <c r="O83" s="25" t="s">
        <v>14</v>
      </c>
      <c r="P83" s="25" t="s">
        <v>14</v>
      </c>
    </row>
    <row r="84" spans="1:16" ht="18" customHeight="1">
      <c r="A84" s="433"/>
      <c r="B84" s="32" t="s">
        <v>91</v>
      </c>
      <c r="C84" s="26" t="s">
        <v>14</v>
      </c>
      <c r="D84" s="26" t="s">
        <v>14</v>
      </c>
      <c r="E84" s="26" t="s">
        <v>14</v>
      </c>
      <c r="F84" s="26" t="s">
        <v>14</v>
      </c>
      <c r="G84" s="26" t="s">
        <v>14</v>
      </c>
      <c r="H84" s="26" t="s">
        <v>14</v>
      </c>
      <c r="I84" s="27" t="s">
        <v>14</v>
      </c>
      <c r="J84" s="27" t="s">
        <v>14</v>
      </c>
      <c r="K84" s="27" t="s">
        <v>14</v>
      </c>
      <c r="L84" s="27" t="s">
        <v>14</v>
      </c>
      <c r="M84" s="27" t="s">
        <v>14</v>
      </c>
      <c r="N84" s="27" t="s">
        <v>14</v>
      </c>
      <c r="O84" s="27" t="s">
        <v>14</v>
      </c>
      <c r="P84" s="27" t="s">
        <v>14</v>
      </c>
    </row>
    <row r="85" spans="1:16" ht="18" customHeight="1">
      <c r="A85" s="431" t="s">
        <v>152</v>
      </c>
      <c r="B85" s="21" t="s">
        <v>88</v>
      </c>
      <c r="C85" s="19">
        <v>19732183</v>
      </c>
      <c r="D85" s="19">
        <v>71989410</v>
      </c>
      <c r="E85" s="19">
        <v>14167803</v>
      </c>
      <c r="F85" s="19">
        <v>69699594</v>
      </c>
      <c r="G85" s="19">
        <v>16069568</v>
      </c>
      <c r="H85" s="19">
        <v>9135473</v>
      </c>
      <c r="I85" s="19">
        <v>17425385</v>
      </c>
      <c r="J85" s="19">
        <v>27874042</v>
      </c>
      <c r="K85" s="19">
        <v>16938271</v>
      </c>
      <c r="L85" s="19">
        <v>19402254</v>
      </c>
      <c r="M85" s="19">
        <v>12089462</v>
      </c>
      <c r="N85" s="19">
        <v>14374915</v>
      </c>
      <c r="O85" s="19">
        <v>442955</v>
      </c>
      <c r="P85" s="20">
        <v>-10000</v>
      </c>
    </row>
    <row r="86" spans="1:16" ht="18" customHeight="1">
      <c r="A86" s="432"/>
      <c r="B86" s="23" t="s">
        <v>89</v>
      </c>
      <c r="C86" s="22">
        <v>19732183</v>
      </c>
      <c r="D86" s="22">
        <v>91721593</v>
      </c>
      <c r="E86" s="22">
        <v>105889396</v>
      </c>
      <c r="F86" s="22">
        <v>175588990</v>
      </c>
      <c r="G86" s="22">
        <v>191658558</v>
      </c>
      <c r="H86" s="22">
        <v>200794031</v>
      </c>
      <c r="I86" s="22">
        <v>218219416</v>
      </c>
      <c r="J86" s="22">
        <v>246093458</v>
      </c>
      <c r="K86" s="22">
        <v>263031729</v>
      </c>
      <c r="L86" s="22">
        <v>282433983</v>
      </c>
      <c r="M86" s="22">
        <v>294523445</v>
      </c>
      <c r="N86" s="22">
        <v>308898360</v>
      </c>
      <c r="O86" s="22">
        <v>309341315</v>
      </c>
      <c r="P86" s="22">
        <v>309331315</v>
      </c>
    </row>
    <row r="87" spans="1:16" ht="18" customHeight="1">
      <c r="A87" s="432"/>
      <c r="B87" s="23" t="s">
        <v>90</v>
      </c>
      <c r="C87" s="24">
        <v>109.1</v>
      </c>
      <c r="D87" s="24">
        <v>107.7</v>
      </c>
      <c r="E87" s="24">
        <v>104.5</v>
      </c>
      <c r="F87" s="24">
        <v>102</v>
      </c>
      <c r="G87" s="24">
        <v>103.7</v>
      </c>
      <c r="H87" s="24">
        <v>101.2</v>
      </c>
      <c r="I87" s="25">
        <v>103.4</v>
      </c>
      <c r="J87" s="25">
        <v>103.4</v>
      </c>
      <c r="K87" s="25">
        <v>103.8</v>
      </c>
      <c r="L87" s="25">
        <v>104.8</v>
      </c>
      <c r="M87" s="25">
        <v>105</v>
      </c>
      <c r="N87" s="25">
        <v>105.3</v>
      </c>
      <c r="O87" s="25">
        <v>105.3</v>
      </c>
      <c r="P87" s="25">
        <v>105.3</v>
      </c>
    </row>
    <row r="88" spans="1:16" ht="18" customHeight="1">
      <c r="A88" s="433"/>
      <c r="B88" s="32" t="s">
        <v>91</v>
      </c>
      <c r="C88" s="29">
        <v>6.4</v>
      </c>
      <c r="D88" s="29">
        <v>29.7</v>
      </c>
      <c r="E88" s="26">
        <v>34.2</v>
      </c>
      <c r="F88" s="26">
        <v>56.8</v>
      </c>
      <c r="G88" s="26">
        <v>62</v>
      </c>
      <c r="H88" s="26">
        <v>64.9</v>
      </c>
      <c r="I88" s="27">
        <v>70.5</v>
      </c>
      <c r="J88" s="27">
        <v>79.6</v>
      </c>
      <c r="K88" s="27">
        <v>85</v>
      </c>
      <c r="L88" s="27">
        <v>91.3</v>
      </c>
      <c r="M88" s="27">
        <v>95.2</v>
      </c>
      <c r="N88" s="27">
        <v>99.9</v>
      </c>
      <c r="O88" s="27">
        <v>100</v>
      </c>
      <c r="P88" s="27">
        <v>100</v>
      </c>
    </row>
    <row r="89" ht="18" customHeight="1"/>
    <row r="90" ht="18" customHeight="1"/>
    <row r="97" ht="12">
      <c r="A97" s="30"/>
    </row>
    <row r="98" ht="12">
      <c r="A98" s="30"/>
    </row>
    <row r="99" ht="12">
      <c r="A99" s="30"/>
    </row>
    <row r="100" ht="12">
      <c r="A100" s="30"/>
    </row>
    <row r="101" ht="12">
      <c r="A101" s="30"/>
    </row>
    <row r="102" ht="12">
      <c r="A102" s="30"/>
    </row>
    <row r="103" ht="12">
      <c r="A103" s="30"/>
    </row>
    <row r="104" ht="12">
      <c r="A104" s="30"/>
    </row>
    <row r="105" ht="12">
      <c r="A105" s="30"/>
    </row>
    <row r="106" ht="12">
      <c r="A106" s="30"/>
    </row>
    <row r="107" ht="12">
      <c r="A107" s="30"/>
    </row>
    <row r="108" ht="12">
      <c r="A108" s="30"/>
    </row>
    <row r="109" ht="12">
      <c r="A109" s="30"/>
    </row>
    <row r="110" ht="12">
      <c r="A110" s="30"/>
    </row>
    <row r="111" ht="12">
      <c r="A111" s="30"/>
    </row>
    <row r="112" ht="12">
      <c r="A112" s="30"/>
    </row>
    <row r="113" ht="12">
      <c r="A113" s="30"/>
    </row>
    <row r="114" ht="12">
      <c r="A114" s="30"/>
    </row>
    <row r="115" ht="12">
      <c r="A115" s="30"/>
    </row>
    <row r="116" ht="12">
      <c r="A116" s="30"/>
    </row>
    <row r="117" ht="12">
      <c r="A117" s="30"/>
    </row>
    <row r="118" ht="12">
      <c r="A118" s="30"/>
    </row>
    <row r="119" ht="12">
      <c r="A119" s="30"/>
    </row>
    <row r="120" ht="12">
      <c r="A120" s="30"/>
    </row>
    <row r="121" ht="12">
      <c r="A121" s="30"/>
    </row>
    <row r="122" ht="12">
      <c r="A122" s="30"/>
    </row>
    <row r="123" ht="12">
      <c r="A123" s="30"/>
    </row>
    <row r="124" ht="12">
      <c r="A124" s="30"/>
    </row>
    <row r="125" ht="12">
      <c r="A125" s="30"/>
    </row>
    <row r="126" ht="12">
      <c r="A126" s="30"/>
    </row>
    <row r="127" ht="12">
      <c r="A127" s="30"/>
    </row>
    <row r="128" ht="12">
      <c r="A128" s="30"/>
    </row>
    <row r="129" ht="12">
      <c r="A129" s="30"/>
    </row>
    <row r="130" ht="12">
      <c r="A130" s="30"/>
    </row>
    <row r="131" ht="12">
      <c r="A131" s="30"/>
    </row>
    <row r="132" ht="12">
      <c r="A132" s="30"/>
    </row>
    <row r="133" ht="12">
      <c r="A133" s="30"/>
    </row>
    <row r="134" ht="12">
      <c r="A134" s="30"/>
    </row>
    <row r="135" ht="12">
      <c r="A135" s="30"/>
    </row>
    <row r="136" ht="12">
      <c r="A136" s="30"/>
    </row>
    <row r="137" ht="12">
      <c r="A137" s="30"/>
    </row>
    <row r="138" ht="12">
      <c r="A138" s="30"/>
    </row>
    <row r="139" ht="12">
      <c r="A139" s="30"/>
    </row>
    <row r="140" ht="12">
      <c r="A140" s="30"/>
    </row>
    <row r="141" ht="12">
      <c r="A141" s="30"/>
    </row>
    <row r="142" ht="12">
      <c r="A142" s="30"/>
    </row>
    <row r="143" ht="12">
      <c r="A143" s="30"/>
    </row>
    <row r="144" ht="12">
      <c r="A144" s="30"/>
    </row>
    <row r="145" ht="12">
      <c r="A145" s="30"/>
    </row>
    <row r="146" ht="12">
      <c r="A146" s="30"/>
    </row>
    <row r="147" ht="12">
      <c r="A147" s="30"/>
    </row>
    <row r="148" ht="12">
      <c r="A148" s="30"/>
    </row>
    <row r="149" ht="12">
      <c r="A149" s="30"/>
    </row>
    <row r="150" ht="12">
      <c r="A150" s="30"/>
    </row>
    <row r="151" ht="12">
      <c r="A151" s="30"/>
    </row>
    <row r="152" ht="12">
      <c r="A152" s="30"/>
    </row>
    <row r="153" ht="12">
      <c r="A153" s="30"/>
    </row>
    <row r="154" ht="12">
      <c r="A154" s="30"/>
    </row>
    <row r="155" ht="12">
      <c r="A155" s="30"/>
    </row>
    <row r="156" ht="12">
      <c r="A156" s="30"/>
    </row>
    <row r="157" ht="12">
      <c r="A157" s="30"/>
    </row>
    <row r="158" ht="12">
      <c r="A158" s="30"/>
    </row>
    <row r="159" ht="12">
      <c r="A159" s="30"/>
    </row>
    <row r="160" ht="12">
      <c r="A160" s="30"/>
    </row>
    <row r="161" ht="12">
      <c r="A161" s="30"/>
    </row>
    <row r="162" ht="12">
      <c r="A162" s="30"/>
    </row>
    <row r="163" ht="12">
      <c r="A163" s="30"/>
    </row>
    <row r="164" ht="12">
      <c r="A164" s="30"/>
    </row>
    <row r="165" ht="12">
      <c r="A165" s="30"/>
    </row>
    <row r="166" ht="12">
      <c r="A166" s="30"/>
    </row>
    <row r="167" ht="12">
      <c r="A167" s="30"/>
    </row>
    <row r="168" ht="12">
      <c r="A168" s="30"/>
    </row>
    <row r="169" ht="12">
      <c r="A169" s="30"/>
    </row>
    <row r="170" ht="12">
      <c r="A170" s="30"/>
    </row>
    <row r="171" ht="12">
      <c r="A171" s="30"/>
    </row>
    <row r="172" ht="12">
      <c r="A172" s="30"/>
    </row>
    <row r="173" ht="12">
      <c r="A173" s="30"/>
    </row>
    <row r="174" ht="12">
      <c r="A174" s="30"/>
    </row>
    <row r="175" ht="12">
      <c r="A175" s="30"/>
    </row>
    <row r="176" ht="12">
      <c r="A176" s="30"/>
    </row>
    <row r="177" ht="12">
      <c r="A177" s="30"/>
    </row>
    <row r="178" ht="12">
      <c r="A178" s="30"/>
    </row>
    <row r="179" ht="12">
      <c r="A179" s="30"/>
    </row>
    <row r="180" ht="12">
      <c r="A180" s="30"/>
    </row>
    <row r="181" ht="12">
      <c r="A181" s="30"/>
    </row>
    <row r="182" ht="12">
      <c r="A182" s="30"/>
    </row>
    <row r="183" ht="12">
      <c r="A183" s="30"/>
    </row>
    <row r="184" ht="12">
      <c r="A184" s="30"/>
    </row>
    <row r="185" ht="12">
      <c r="A185" s="30"/>
    </row>
    <row r="186" ht="12">
      <c r="A186" s="30"/>
    </row>
    <row r="187" ht="12">
      <c r="A187" s="30"/>
    </row>
    <row r="188" ht="12">
      <c r="A188" s="30"/>
    </row>
    <row r="189" ht="12">
      <c r="A189" s="30"/>
    </row>
    <row r="190" ht="12">
      <c r="A190" s="30"/>
    </row>
    <row r="191" ht="12">
      <c r="A191" s="30"/>
    </row>
    <row r="192" ht="12">
      <c r="A192" s="30"/>
    </row>
    <row r="193" ht="12">
      <c r="A193" s="30"/>
    </row>
    <row r="194" ht="12">
      <c r="A194" s="30"/>
    </row>
    <row r="195" ht="12">
      <c r="A195" s="30"/>
    </row>
    <row r="196" ht="12">
      <c r="A196" s="30"/>
    </row>
    <row r="197" ht="12">
      <c r="A197" s="30"/>
    </row>
    <row r="198" ht="12">
      <c r="A198" s="30"/>
    </row>
    <row r="199" ht="12">
      <c r="A199" s="30"/>
    </row>
    <row r="200" ht="12">
      <c r="A200" s="30"/>
    </row>
    <row r="201" ht="12">
      <c r="A201" s="30"/>
    </row>
    <row r="202" ht="12">
      <c r="A202" s="30"/>
    </row>
    <row r="203" ht="12">
      <c r="A203" s="30"/>
    </row>
    <row r="204" ht="12">
      <c r="A204" s="30"/>
    </row>
    <row r="205" ht="12">
      <c r="A205" s="30"/>
    </row>
    <row r="206" ht="12">
      <c r="A206" s="30"/>
    </row>
    <row r="207" ht="12">
      <c r="A207" s="30"/>
    </row>
    <row r="208" ht="12">
      <c r="A208" s="30"/>
    </row>
    <row r="209" ht="12">
      <c r="A209" s="30"/>
    </row>
    <row r="210" ht="12">
      <c r="A210" s="30"/>
    </row>
    <row r="211" ht="12">
      <c r="A211" s="30"/>
    </row>
    <row r="212" ht="12">
      <c r="A212" s="30"/>
    </row>
    <row r="213" ht="12">
      <c r="A213" s="30"/>
    </row>
    <row r="214" ht="12">
      <c r="A214" s="30"/>
    </row>
    <row r="215" ht="12">
      <c r="A215" s="30"/>
    </row>
    <row r="216" ht="12">
      <c r="A216" s="30"/>
    </row>
    <row r="217" ht="12">
      <c r="A217" s="30"/>
    </row>
    <row r="218" ht="12">
      <c r="A218" s="30"/>
    </row>
    <row r="219" ht="12">
      <c r="A219" s="30"/>
    </row>
    <row r="220" ht="12">
      <c r="A220" s="30"/>
    </row>
    <row r="221" ht="12">
      <c r="A221" s="30"/>
    </row>
    <row r="222" ht="12">
      <c r="A222" s="30"/>
    </row>
    <row r="223" ht="12">
      <c r="A223" s="30"/>
    </row>
    <row r="224" ht="12">
      <c r="A224" s="30"/>
    </row>
    <row r="225" ht="12">
      <c r="A225" s="30"/>
    </row>
    <row r="226" ht="12">
      <c r="A226" s="30"/>
    </row>
    <row r="227" ht="12">
      <c r="A227" s="30"/>
    </row>
    <row r="228" ht="12">
      <c r="A228" s="30"/>
    </row>
    <row r="229" ht="12">
      <c r="A229" s="30"/>
    </row>
    <row r="230" ht="12">
      <c r="A230" s="30"/>
    </row>
    <row r="231" ht="12">
      <c r="A231" s="30"/>
    </row>
    <row r="232" ht="12">
      <c r="A232" s="30"/>
    </row>
    <row r="233" ht="12">
      <c r="A233" s="30"/>
    </row>
    <row r="234" ht="12">
      <c r="A234" s="30"/>
    </row>
    <row r="235" ht="12">
      <c r="A235" s="30"/>
    </row>
    <row r="236" ht="12">
      <c r="A236" s="30"/>
    </row>
    <row r="237" ht="12">
      <c r="A237" s="30"/>
    </row>
    <row r="238" ht="12">
      <c r="A238" s="30"/>
    </row>
    <row r="239" ht="12">
      <c r="A239" s="30"/>
    </row>
    <row r="240" ht="12">
      <c r="A240" s="30"/>
    </row>
    <row r="241" ht="12">
      <c r="A241" s="30"/>
    </row>
    <row r="242" ht="12">
      <c r="A242" s="30"/>
    </row>
    <row r="243" ht="12">
      <c r="A243" s="30"/>
    </row>
    <row r="244" ht="12">
      <c r="A244" s="30"/>
    </row>
    <row r="245" ht="12">
      <c r="A245" s="30"/>
    </row>
    <row r="246" ht="12">
      <c r="A246" s="30"/>
    </row>
  </sheetData>
  <sheetProtection/>
  <mergeCells count="1">
    <mergeCell ref="A4:B4"/>
  </mergeCells>
  <printOptions/>
  <pageMargins left="1.18" right="0.36" top="0.6" bottom="0.53" header="0.25" footer="0.42"/>
  <pageSetup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2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20.75390625" style="33" customWidth="1"/>
    <col min="2" max="2" width="3.25390625" style="33" customWidth="1"/>
    <col min="3" max="3" width="10.25390625" style="33" bestFit="1" customWidth="1"/>
    <col min="4" max="4" width="8.50390625" style="33" bestFit="1" customWidth="1"/>
    <col min="5" max="5" width="10.25390625" style="33" bestFit="1" customWidth="1"/>
    <col min="6" max="6" width="8.50390625" style="33" bestFit="1" customWidth="1"/>
    <col min="7" max="7" width="10.25390625" style="33" bestFit="1" customWidth="1"/>
    <col min="8" max="8" width="8.50390625" style="33" bestFit="1" customWidth="1"/>
    <col min="9" max="9" width="10.25390625" style="33" bestFit="1" customWidth="1"/>
    <col min="10" max="10" width="8.50390625" style="33" bestFit="1" customWidth="1"/>
    <col min="11" max="11" width="10.25390625" style="33" bestFit="1" customWidth="1"/>
    <col min="12" max="12" width="8.50390625" style="33" bestFit="1" customWidth="1"/>
    <col min="13" max="13" width="10.25390625" style="33" bestFit="1" customWidth="1"/>
    <col min="14" max="14" width="8.50390625" style="33" bestFit="1" customWidth="1"/>
    <col min="15" max="15" width="10.25390625" style="33" bestFit="1" customWidth="1"/>
    <col min="16" max="16" width="8.50390625" style="33" bestFit="1" customWidth="1"/>
    <col min="17" max="17" width="10.25390625" style="33" bestFit="1" customWidth="1"/>
    <col min="18" max="18" width="8.50390625" style="33" bestFit="1" customWidth="1"/>
    <col min="19" max="19" width="10.25390625" style="33" bestFit="1" customWidth="1"/>
    <col min="20" max="20" width="8.50390625" style="33" bestFit="1" customWidth="1"/>
    <col min="21" max="21" width="10.25390625" style="33" bestFit="1" customWidth="1"/>
    <col min="22" max="22" width="8.50390625" style="33" bestFit="1" customWidth="1"/>
    <col min="23" max="23" width="10.25390625" style="33" bestFit="1" customWidth="1"/>
    <col min="24" max="24" width="10.125" style="33" customWidth="1"/>
    <col min="25" max="25" width="10.25390625" style="33" bestFit="1" customWidth="1"/>
    <col min="26" max="26" width="10.125" style="33" customWidth="1"/>
    <col min="27" max="28" width="7.625" style="33" customWidth="1"/>
    <col min="29" max="16384" width="9.00390625" style="33" customWidth="1"/>
  </cols>
  <sheetData>
    <row r="1" ht="18" customHeight="1">
      <c r="A1" s="33" t="s">
        <v>308</v>
      </c>
    </row>
    <row r="2" ht="18" customHeight="1">
      <c r="A2" s="33" t="s">
        <v>112</v>
      </c>
    </row>
    <row r="3" spans="3:26" ht="18" customHeight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X3" s="15"/>
      <c r="Z3" s="15"/>
    </row>
    <row r="4" spans="1:29" ht="18" customHeight="1">
      <c r="A4" s="11" t="s">
        <v>53</v>
      </c>
      <c r="B4" s="60"/>
      <c r="C4" s="61" t="s">
        <v>249</v>
      </c>
      <c r="D4" s="62"/>
      <c r="E4" s="61" t="s">
        <v>250</v>
      </c>
      <c r="F4" s="62"/>
      <c r="G4" s="61" t="s">
        <v>251</v>
      </c>
      <c r="H4" s="62"/>
      <c r="I4" s="61" t="s">
        <v>103</v>
      </c>
      <c r="J4" s="62"/>
      <c r="K4" s="61" t="s">
        <v>252</v>
      </c>
      <c r="L4" s="62"/>
      <c r="M4" s="61" t="s">
        <v>253</v>
      </c>
      <c r="N4" s="62"/>
      <c r="O4" s="61" t="s">
        <v>254</v>
      </c>
      <c r="P4" s="62"/>
      <c r="Q4" s="61" t="s">
        <v>255</v>
      </c>
      <c r="R4" s="62"/>
      <c r="S4" s="61" t="s">
        <v>256</v>
      </c>
      <c r="T4" s="62"/>
      <c r="U4" s="61" t="s">
        <v>257</v>
      </c>
      <c r="V4" s="62"/>
      <c r="W4" s="61" t="s">
        <v>54</v>
      </c>
      <c r="X4" s="62"/>
      <c r="Y4" s="61" t="s">
        <v>55</v>
      </c>
      <c r="Z4" s="62"/>
      <c r="AA4" s="34"/>
      <c r="AB4" s="34"/>
      <c r="AC4" s="35"/>
    </row>
    <row r="5" spans="1:29" ht="18" customHeight="1">
      <c r="A5" s="434"/>
      <c r="B5" s="435"/>
      <c r="C5" s="436" t="s">
        <v>153</v>
      </c>
      <c r="D5" s="122" t="s">
        <v>154</v>
      </c>
      <c r="E5" s="436" t="s">
        <v>153</v>
      </c>
      <c r="F5" s="122" t="s">
        <v>154</v>
      </c>
      <c r="G5" s="436" t="s">
        <v>153</v>
      </c>
      <c r="H5" s="122" t="s">
        <v>154</v>
      </c>
      <c r="I5" s="436" t="s">
        <v>153</v>
      </c>
      <c r="J5" s="122" t="s">
        <v>154</v>
      </c>
      <c r="K5" s="436" t="s">
        <v>153</v>
      </c>
      <c r="L5" s="122" t="s">
        <v>154</v>
      </c>
      <c r="M5" s="436" t="s">
        <v>153</v>
      </c>
      <c r="N5" s="122" t="s">
        <v>154</v>
      </c>
      <c r="O5" s="436" t="s">
        <v>153</v>
      </c>
      <c r="P5" s="122" t="s">
        <v>154</v>
      </c>
      <c r="Q5" s="436" t="s">
        <v>153</v>
      </c>
      <c r="R5" s="122" t="s">
        <v>154</v>
      </c>
      <c r="S5" s="436" t="s">
        <v>153</v>
      </c>
      <c r="T5" s="122" t="s">
        <v>154</v>
      </c>
      <c r="U5" s="436" t="s">
        <v>153</v>
      </c>
      <c r="V5" s="122" t="s">
        <v>154</v>
      </c>
      <c r="W5" s="436" t="s">
        <v>153</v>
      </c>
      <c r="X5" s="122" t="s">
        <v>154</v>
      </c>
      <c r="Y5" s="436" t="s">
        <v>153</v>
      </c>
      <c r="Z5" s="122" t="s">
        <v>154</v>
      </c>
      <c r="AA5" s="36"/>
      <c r="AB5" s="36"/>
      <c r="AC5" s="35"/>
    </row>
    <row r="6" spans="1:29" ht="18" customHeight="1">
      <c r="A6" s="56" t="s">
        <v>155</v>
      </c>
      <c r="B6" s="40" t="s">
        <v>62</v>
      </c>
      <c r="C6" s="53">
        <v>46.84092167146379</v>
      </c>
      <c r="D6" s="42">
        <v>7.589112707318043</v>
      </c>
      <c r="E6" s="53">
        <v>24.663294249372196</v>
      </c>
      <c r="F6" s="42">
        <v>9.337979282882126</v>
      </c>
      <c r="G6" s="53">
        <v>25.635925125063093</v>
      </c>
      <c r="H6" s="42">
        <v>40.28688407500238</v>
      </c>
      <c r="I6" s="53">
        <v>6.513183812115039</v>
      </c>
      <c r="J6" s="42">
        <v>5.395731254804346</v>
      </c>
      <c r="K6" s="53">
        <v>56.21642865289809</v>
      </c>
      <c r="L6" s="42">
        <v>9.867457695516677</v>
      </c>
      <c r="M6" s="53">
        <v>47.77655176308661</v>
      </c>
      <c r="N6" s="42">
        <v>9.058326437042531</v>
      </c>
      <c r="O6" s="53">
        <v>44.361217111924965</v>
      </c>
      <c r="P6" s="42">
        <v>2.6226720060173068</v>
      </c>
      <c r="Q6" s="53">
        <v>44.10430322129847</v>
      </c>
      <c r="R6" s="42">
        <v>9.307514412286523</v>
      </c>
      <c r="S6" s="53">
        <v>48.130919527809716</v>
      </c>
      <c r="T6" s="42">
        <v>3.2157878959717308</v>
      </c>
      <c r="U6" s="53">
        <v>47.10253390693457</v>
      </c>
      <c r="V6" s="42">
        <v>3.31853423315834</v>
      </c>
      <c r="W6" s="53">
        <v>0</v>
      </c>
      <c r="X6" s="42">
        <v>0</v>
      </c>
      <c r="Y6" s="53">
        <v>19.71366148378876</v>
      </c>
      <c r="Z6" s="42">
        <v>100</v>
      </c>
      <c r="AA6" s="39"/>
      <c r="AB6" s="39"/>
      <c r="AC6" s="35"/>
    </row>
    <row r="7" spans="1:29" ht="18" customHeight="1">
      <c r="A7" s="56"/>
      <c r="B7" s="40" t="s">
        <v>63</v>
      </c>
      <c r="C7" s="41">
        <v>45.76106278292</v>
      </c>
      <c r="D7" s="42">
        <v>7.458908924150149</v>
      </c>
      <c r="E7" s="41">
        <v>24.283254837981936</v>
      </c>
      <c r="F7" s="42">
        <v>9.372933426787823</v>
      </c>
      <c r="G7" s="41">
        <v>25.151816176014602</v>
      </c>
      <c r="H7" s="42">
        <v>40.444101587462754</v>
      </c>
      <c r="I7" s="41">
        <v>6.392271423683867</v>
      </c>
      <c r="J7" s="42">
        <v>5.452454243624223</v>
      </c>
      <c r="K7" s="41">
        <v>55.56796102139393</v>
      </c>
      <c r="L7" s="42">
        <v>9.880057118299582</v>
      </c>
      <c r="M7" s="41">
        <v>47.41814209508337</v>
      </c>
      <c r="N7" s="42">
        <v>9.039561793811815</v>
      </c>
      <c r="O7" s="41">
        <v>43.54059872296416</v>
      </c>
      <c r="P7" s="42">
        <v>2.6043964347543453</v>
      </c>
      <c r="Q7" s="41">
        <v>43.373014703715704</v>
      </c>
      <c r="R7" s="42">
        <v>9.303757043653103</v>
      </c>
      <c r="S7" s="41">
        <v>47.19360079021237</v>
      </c>
      <c r="T7" s="42">
        <v>3.193398430398272</v>
      </c>
      <c r="U7" s="41">
        <v>45.827631303892765</v>
      </c>
      <c r="V7" s="42">
        <v>3.250430997057932</v>
      </c>
      <c r="W7" s="41">
        <v>0</v>
      </c>
      <c r="X7" s="42">
        <v>0</v>
      </c>
      <c r="Y7" s="41">
        <v>19.230857697029478</v>
      </c>
      <c r="Z7" s="42">
        <v>100</v>
      </c>
      <c r="AA7" s="39"/>
      <c r="AB7" s="39"/>
      <c r="AC7" s="35"/>
    </row>
    <row r="8" spans="1:29" ht="18" customHeight="1">
      <c r="A8" s="57"/>
      <c r="B8" s="43" t="s">
        <v>64</v>
      </c>
      <c r="C8" s="44">
        <v>82.90293027677133</v>
      </c>
      <c r="D8" s="45">
        <v>11.189730849939242</v>
      </c>
      <c r="E8" s="44">
        <v>47.849712364984256</v>
      </c>
      <c r="F8" s="45">
        <v>8.371367394621089</v>
      </c>
      <c r="G8" s="44">
        <v>63.92707505583564</v>
      </c>
      <c r="H8" s="45">
        <v>35.939235996507904</v>
      </c>
      <c r="I8" s="44">
        <v>25.564533157783604</v>
      </c>
      <c r="J8" s="45">
        <v>3.8271299616668726</v>
      </c>
      <c r="K8" s="44">
        <v>84.52999673881185</v>
      </c>
      <c r="L8" s="45">
        <v>9.51903686506981</v>
      </c>
      <c r="M8" s="44">
        <v>59.5187538098416</v>
      </c>
      <c r="N8" s="45">
        <v>9.57723850866191</v>
      </c>
      <c r="O8" s="44">
        <v>78.36877780624724</v>
      </c>
      <c r="P8" s="45">
        <v>3.1280594214607866</v>
      </c>
      <c r="Q8" s="44">
        <v>81.81406720413813</v>
      </c>
      <c r="R8" s="45">
        <v>9.411419608747353</v>
      </c>
      <c r="S8" s="44">
        <v>88.69667125408567</v>
      </c>
      <c r="T8" s="45">
        <v>3.834939766877314</v>
      </c>
      <c r="U8" s="44">
        <v>90.70636490386175</v>
      </c>
      <c r="V8" s="45">
        <v>5.201841626447719</v>
      </c>
      <c r="W8" s="44" t="s">
        <v>14</v>
      </c>
      <c r="X8" s="45">
        <v>0</v>
      </c>
      <c r="Y8" s="44">
        <v>64.47963929755105</v>
      </c>
      <c r="Z8" s="45">
        <v>100</v>
      </c>
      <c r="AA8" s="39"/>
      <c r="AB8" s="39"/>
      <c r="AC8" s="35"/>
    </row>
    <row r="9" spans="1:29" ht="18" customHeight="1">
      <c r="A9" s="58" t="s">
        <v>156</v>
      </c>
      <c r="B9" s="46" t="s">
        <v>62</v>
      </c>
      <c r="C9" s="47">
        <v>2.402050277212796</v>
      </c>
      <c r="D9" s="38">
        <v>2.6703309755699256</v>
      </c>
      <c r="E9" s="47">
        <v>3.003659581962231</v>
      </c>
      <c r="F9" s="38">
        <v>7.803150113806491</v>
      </c>
      <c r="G9" s="47">
        <v>4.206743049717002</v>
      </c>
      <c r="H9" s="38">
        <v>45.36052785462157</v>
      </c>
      <c r="I9" s="47">
        <v>5.818664351516936</v>
      </c>
      <c r="J9" s="38">
        <v>33.074836882186375</v>
      </c>
      <c r="K9" s="47">
        <v>1.8955974431196911</v>
      </c>
      <c r="L9" s="38">
        <v>2.282998177381835</v>
      </c>
      <c r="M9" s="47">
        <v>2.13781498511312</v>
      </c>
      <c r="N9" s="38">
        <v>2.7811263007708473</v>
      </c>
      <c r="O9" s="47">
        <v>1.9946477897709778</v>
      </c>
      <c r="P9" s="38">
        <v>0.8091409427187166</v>
      </c>
      <c r="Q9" s="47">
        <v>2.3175153736994214</v>
      </c>
      <c r="R9" s="38">
        <v>3.355774776358306</v>
      </c>
      <c r="S9" s="47">
        <v>2.115556224663116</v>
      </c>
      <c r="T9" s="38">
        <v>0.9698514932990145</v>
      </c>
      <c r="U9" s="47">
        <v>1.8457512535053708</v>
      </c>
      <c r="V9" s="38">
        <v>0.8922624832869155</v>
      </c>
      <c r="W9" s="47">
        <v>0</v>
      </c>
      <c r="X9" s="38">
        <v>0</v>
      </c>
      <c r="Y9" s="47">
        <v>2.873094198938609</v>
      </c>
      <c r="Z9" s="38">
        <v>100</v>
      </c>
      <c r="AA9" s="39"/>
      <c r="AB9" s="39"/>
      <c r="AC9" s="35"/>
    </row>
    <row r="10" spans="1:29" ht="18" customHeight="1">
      <c r="A10" s="56"/>
      <c r="B10" s="40" t="s">
        <v>63</v>
      </c>
      <c r="C10" s="41">
        <v>2.446410987227579</v>
      </c>
      <c r="D10" s="42">
        <v>2.6728506481923953</v>
      </c>
      <c r="E10" s="41">
        <v>3.0097182093826844</v>
      </c>
      <c r="F10" s="42">
        <v>7.786827290031716</v>
      </c>
      <c r="G10" s="41">
        <v>4.206914889146175</v>
      </c>
      <c r="H10" s="42">
        <v>45.34356264627865</v>
      </c>
      <c r="I10" s="41">
        <v>5.805543205263432</v>
      </c>
      <c r="J10" s="42">
        <v>33.19294263493637</v>
      </c>
      <c r="K10" s="41">
        <v>1.9203869118669128</v>
      </c>
      <c r="L10" s="42">
        <v>2.2887049189065123</v>
      </c>
      <c r="M10" s="41">
        <v>2.101606991406417</v>
      </c>
      <c r="N10" s="42">
        <v>2.685470712043158</v>
      </c>
      <c r="O10" s="41">
        <v>2.0133549170376366</v>
      </c>
      <c r="P10" s="42">
        <v>0.8072333698826909</v>
      </c>
      <c r="Q10" s="41">
        <v>2.3288772249455967</v>
      </c>
      <c r="R10" s="42">
        <v>3.3485085845167366</v>
      </c>
      <c r="S10" s="41">
        <v>2.1482656840685803</v>
      </c>
      <c r="T10" s="42">
        <v>0.9743703405062245</v>
      </c>
      <c r="U10" s="41">
        <v>1.8920625380102376</v>
      </c>
      <c r="V10" s="42">
        <v>0.8995288547055429</v>
      </c>
      <c r="W10" s="41">
        <v>0</v>
      </c>
      <c r="X10" s="42">
        <v>0</v>
      </c>
      <c r="Y10" s="41">
        <v>2.8690134395219573</v>
      </c>
      <c r="Z10" s="42">
        <v>100</v>
      </c>
      <c r="AA10" s="39"/>
      <c r="AB10" s="39"/>
      <c r="AC10" s="35"/>
    </row>
    <row r="11" spans="1:29" ht="18" customHeight="1">
      <c r="A11" s="57"/>
      <c r="B11" s="43" t="s">
        <v>64</v>
      </c>
      <c r="C11" s="44">
        <v>0.9206193946574456</v>
      </c>
      <c r="D11" s="45">
        <v>2.464184965982632</v>
      </c>
      <c r="E11" s="44">
        <v>2.6340193173816577</v>
      </c>
      <c r="F11" s="45">
        <v>9.138595423788189</v>
      </c>
      <c r="G11" s="44">
        <v>4.193151213913556</v>
      </c>
      <c r="H11" s="45">
        <v>46.74852960156351</v>
      </c>
      <c r="I11" s="44">
        <v>7.886074848774671</v>
      </c>
      <c r="J11" s="45">
        <v>23.41206187657872</v>
      </c>
      <c r="K11" s="44">
        <v>0.8132329933166282</v>
      </c>
      <c r="L11" s="45">
        <v>1.816103398049302</v>
      </c>
      <c r="M11" s="44">
        <v>3.324059709426451</v>
      </c>
      <c r="N11" s="45">
        <v>10.60715010048491</v>
      </c>
      <c r="O11" s="44">
        <v>1.219398569798048</v>
      </c>
      <c r="P11" s="45">
        <v>0.9652082526688424</v>
      </c>
      <c r="Q11" s="44">
        <v>1.7316279727627246</v>
      </c>
      <c r="R11" s="45">
        <v>3.950255360731604</v>
      </c>
      <c r="S11" s="44">
        <v>0.6999397901255806</v>
      </c>
      <c r="T11" s="45">
        <v>0.600143813264008</v>
      </c>
      <c r="U11" s="44">
        <v>0.26182678901462336</v>
      </c>
      <c r="V11" s="45">
        <v>0.29776720688828656</v>
      </c>
      <c r="W11" s="44" t="s">
        <v>14</v>
      </c>
      <c r="X11" s="45">
        <v>0</v>
      </c>
      <c r="Y11" s="44">
        <v>3.251465683419575</v>
      </c>
      <c r="Z11" s="45">
        <v>100</v>
      </c>
      <c r="AA11" s="39"/>
      <c r="AB11" s="39"/>
      <c r="AC11" s="35"/>
    </row>
    <row r="12" spans="1:29" ht="18" customHeight="1">
      <c r="A12" s="58" t="s">
        <v>157</v>
      </c>
      <c r="B12" s="46" t="s">
        <v>62</v>
      </c>
      <c r="C12" s="646">
        <v>0</v>
      </c>
      <c r="D12" s="647">
        <v>0</v>
      </c>
      <c r="E12" s="37">
        <v>0</v>
      </c>
      <c r="F12" s="38">
        <v>0</v>
      </c>
      <c r="G12" s="37">
        <v>0.22860385324412266</v>
      </c>
      <c r="H12" s="38">
        <v>100</v>
      </c>
      <c r="I12" s="37">
        <v>0</v>
      </c>
      <c r="J12" s="38">
        <v>0</v>
      </c>
      <c r="K12" s="37">
        <v>0</v>
      </c>
      <c r="L12" s="38">
        <v>0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37">
        <v>0</v>
      </c>
      <c r="T12" s="38">
        <v>0</v>
      </c>
      <c r="U12" s="37">
        <v>0</v>
      </c>
      <c r="V12" s="38">
        <v>0</v>
      </c>
      <c r="W12" s="37">
        <v>0</v>
      </c>
      <c r="X12" s="38">
        <v>0</v>
      </c>
      <c r="Y12" s="37">
        <v>0.07082156598624369</v>
      </c>
      <c r="Z12" s="38">
        <v>100</v>
      </c>
      <c r="AA12" s="39"/>
      <c r="AB12" s="39"/>
      <c r="AC12" s="35"/>
    </row>
    <row r="13" spans="1:29" ht="18" customHeight="1">
      <c r="A13" s="56"/>
      <c r="B13" s="40" t="s">
        <v>63</v>
      </c>
      <c r="C13" s="648">
        <v>0</v>
      </c>
      <c r="D13" s="649">
        <v>0</v>
      </c>
      <c r="E13" s="41">
        <v>0</v>
      </c>
      <c r="F13" s="45">
        <v>0</v>
      </c>
      <c r="G13" s="41">
        <v>0.23149405558441616</v>
      </c>
      <c r="H13" s="45">
        <v>100</v>
      </c>
      <c r="I13" s="41">
        <v>0</v>
      </c>
      <c r="J13" s="45">
        <v>0</v>
      </c>
      <c r="K13" s="41">
        <v>0</v>
      </c>
      <c r="L13" s="45">
        <v>0</v>
      </c>
      <c r="M13" s="41">
        <v>0</v>
      </c>
      <c r="N13" s="45">
        <v>0</v>
      </c>
      <c r="O13" s="41">
        <v>0</v>
      </c>
      <c r="P13" s="45">
        <v>0</v>
      </c>
      <c r="Q13" s="41">
        <v>0</v>
      </c>
      <c r="R13" s="45">
        <v>0</v>
      </c>
      <c r="S13" s="41">
        <v>0</v>
      </c>
      <c r="T13" s="45">
        <v>0</v>
      </c>
      <c r="U13" s="41">
        <v>0</v>
      </c>
      <c r="V13" s="45">
        <v>0</v>
      </c>
      <c r="W13" s="41">
        <v>0</v>
      </c>
      <c r="X13" s="45">
        <v>0</v>
      </c>
      <c r="Y13" s="41">
        <v>0.07158538087228576</v>
      </c>
      <c r="Z13" s="45">
        <v>100</v>
      </c>
      <c r="AA13" s="39"/>
      <c r="AB13" s="39"/>
      <c r="AC13" s="35"/>
    </row>
    <row r="14" spans="1:29" ht="18" customHeight="1">
      <c r="A14" s="58" t="s">
        <v>84</v>
      </c>
      <c r="B14" s="46" t="s">
        <v>62</v>
      </c>
      <c r="C14" s="646">
        <v>0</v>
      </c>
      <c r="D14" s="647">
        <v>0</v>
      </c>
      <c r="E14" s="37">
        <v>0</v>
      </c>
      <c r="F14" s="38">
        <v>0</v>
      </c>
      <c r="G14" s="37">
        <v>2.099612149998097</v>
      </c>
      <c r="H14" s="38">
        <v>100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37">
        <v>0</v>
      </c>
      <c r="T14" s="38">
        <v>0</v>
      </c>
      <c r="U14" s="37">
        <v>0</v>
      </c>
      <c r="V14" s="38">
        <v>0</v>
      </c>
      <c r="W14" s="37">
        <v>0</v>
      </c>
      <c r="X14" s="38">
        <v>0</v>
      </c>
      <c r="Y14" s="37">
        <v>0.6504606913507139</v>
      </c>
      <c r="Z14" s="38">
        <v>100</v>
      </c>
      <c r="AA14" s="39"/>
      <c r="AB14" s="39"/>
      <c r="AC14" s="35"/>
    </row>
    <row r="15" spans="1:29" ht="18" customHeight="1">
      <c r="A15" s="56"/>
      <c r="B15" s="40" t="s">
        <v>63</v>
      </c>
      <c r="C15" s="648">
        <v>0</v>
      </c>
      <c r="D15" s="650">
        <v>0</v>
      </c>
      <c r="E15" s="41">
        <v>0</v>
      </c>
      <c r="F15" s="42">
        <v>0</v>
      </c>
      <c r="G15" s="41">
        <v>2.1261572141495435</v>
      </c>
      <c r="H15" s="42">
        <v>100</v>
      </c>
      <c r="I15" s="41">
        <v>0</v>
      </c>
      <c r="J15" s="42">
        <v>0</v>
      </c>
      <c r="K15" s="41">
        <v>0</v>
      </c>
      <c r="L15" s="42">
        <v>0</v>
      </c>
      <c r="M15" s="41">
        <v>0</v>
      </c>
      <c r="N15" s="42">
        <v>0</v>
      </c>
      <c r="O15" s="41">
        <v>0</v>
      </c>
      <c r="P15" s="42">
        <v>0</v>
      </c>
      <c r="Q15" s="41">
        <v>0</v>
      </c>
      <c r="R15" s="42">
        <v>0</v>
      </c>
      <c r="S15" s="41">
        <v>0</v>
      </c>
      <c r="T15" s="42">
        <v>0</v>
      </c>
      <c r="U15" s="41">
        <v>0</v>
      </c>
      <c r="V15" s="42">
        <v>0</v>
      </c>
      <c r="W15" s="41">
        <v>0</v>
      </c>
      <c r="X15" s="42">
        <v>0</v>
      </c>
      <c r="Y15" s="41">
        <v>0.6574759493716309</v>
      </c>
      <c r="Z15" s="42">
        <v>100</v>
      </c>
      <c r="AA15" s="39"/>
      <c r="AB15" s="39"/>
      <c r="AC15" s="35"/>
    </row>
    <row r="16" spans="1:29" ht="18" customHeight="1">
      <c r="A16" s="58" t="s">
        <v>109</v>
      </c>
      <c r="B16" s="46" t="s">
        <v>62</v>
      </c>
      <c r="C16" s="646">
        <v>0</v>
      </c>
      <c r="D16" s="647">
        <v>0</v>
      </c>
      <c r="E16" s="37">
        <v>0</v>
      </c>
      <c r="F16" s="38">
        <v>0</v>
      </c>
      <c r="G16" s="37">
        <v>2.4089431971414834</v>
      </c>
      <c r="H16" s="38">
        <v>100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37">
        <v>0</v>
      </c>
      <c r="T16" s="38">
        <v>0</v>
      </c>
      <c r="U16" s="37">
        <v>0</v>
      </c>
      <c r="V16" s="38">
        <v>0</v>
      </c>
      <c r="W16" s="37">
        <v>0</v>
      </c>
      <c r="X16" s="38">
        <v>0</v>
      </c>
      <c r="Y16" s="37">
        <v>0.7462915745837482</v>
      </c>
      <c r="Z16" s="38">
        <v>100</v>
      </c>
      <c r="AA16" s="39"/>
      <c r="AB16" s="39"/>
      <c r="AC16" s="35"/>
    </row>
    <row r="17" spans="1:29" ht="18" customHeight="1">
      <c r="A17" s="57"/>
      <c r="B17" s="43" t="s">
        <v>63</v>
      </c>
      <c r="C17" s="651">
        <v>0</v>
      </c>
      <c r="D17" s="649">
        <v>0</v>
      </c>
      <c r="E17" s="44">
        <v>0</v>
      </c>
      <c r="F17" s="45">
        <v>0</v>
      </c>
      <c r="G17" s="44">
        <v>2.439399084770715</v>
      </c>
      <c r="H17" s="45">
        <v>100</v>
      </c>
      <c r="I17" s="44">
        <v>0</v>
      </c>
      <c r="J17" s="45">
        <v>0</v>
      </c>
      <c r="K17" s="44">
        <v>0</v>
      </c>
      <c r="L17" s="45">
        <v>0</v>
      </c>
      <c r="M17" s="44">
        <v>0</v>
      </c>
      <c r="N17" s="45">
        <v>0</v>
      </c>
      <c r="O17" s="44">
        <v>0</v>
      </c>
      <c r="P17" s="45">
        <v>0</v>
      </c>
      <c r="Q17" s="44">
        <v>0</v>
      </c>
      <c r="R17" s="45">
        <v>0</v>
      </c>
      <c r="S17" s="44">
        <v>0</v>
      </c>
      <c r="T17" s="45">
        <v>0</v>
      </c>
      <c r="U17" s="44">
        <v>0</v>
      </c>
      <c r="V17" s="45">
        <v>0</v>
      </c>
      <c r="W17" s="44">
        <v>0</v>
      </c>
      <c r="X17" s="45">
        <v>0</v>
      </c>
      <c r="Y17" s="44">
        <v>0.7543403744945771</v>
      </c>
      <c r="Z17" s="45">
        <v>100</v>
      </c>
      <c r="AA17" s="39"/>
      <c r="AB17" s="39"/>
      <c r="AC17" s="35"/>
    </row>
    <row r="18" spans="1:29" ht="18" customHeight="1">
      <c r="A18" s="56" t="s">
        <v>158</v>
      </c>
      <c r="B18" s="40" t="s">
        <v>62</v>
      </c>
      <c r="C18" s="41">
        <v>1.45162214145583</v>
      </c>
      <c r="D18" s="42">
        <v>4.294502881082438</v>
      </c>
      <c r="E18" s="41">
        <v>2.6090734750902684</v>
      </c>
      <c r="F18" s="42">
        <v>18.037729723036307</v>
      </c>
      <c r="G18" s="41">
        <v>0.7391695961624087</v>
      </c>
      <c r="H18" s="42">
        <v>21.21057896855738</v>
      </c>
      <c r="I18" s="41">
        <v>2.148180419056619</v>
      </c>
      <c r="J18" s="42">
        <v>32.495369027689854</v>
      </c>
      <c r="K18" s="41">
        <v>2.086306079180917</v>
      </c>
      <c r="L18" s="42">
        <v>6.686730016610179</v>
      </c>
      <c r="M18" s="41">
        <v>1.7151978806251504</v>
      </c>
      <c r="N18" s="42">
        <v>5.938012958131508</v>
      </c>
      <c r="O18" s="41">
        <v>1.3249903542765817</v>
      </c>
      <c r="P18" s="42">
        <v>1.4303653735690496</v>
      </c>
      <c r="Q18" s="41">
        <v>1.5846916692157849</v>
      </c>
      <c r="R18" s="42">
        <v>6.106484664690351</v>
      </c>
      <c r="S18" s="41">
        <v>1.4878146205128144</v>
      </c>
      <c r="T18" s="42">
        <v>1.8151219279538315</v>
      </c>
      <c r="U18" s="41">
        <v>1.5430769705491292</v>
      </c>
      <c r="V18" s="42">
        <v>1.9851044586791073</v>
      </c>
      <c r="W18" s="41">
        <v>0</v>
      </c>
      <c r="X18" s="42">
        <v>0</v>
      </c>
      <c r="Y18" s="41">
        <v>1.0796265369107536</v>
      </c>
      <c r="Z18" s="42">
        <v>100</v>
      </c>
      <c r="AA18" s="39"/>
      <c r="AB18" s="39"/>
      <c r="AC18" s="35"/>
    </row>
    <row r="19" spans="1:29" ht="18" customHeight="1">
      <c r="A19" s="56"/>
      <c r="B19" s="40" t="s">
        <v>63</v>
      </c>
      <c r="C19" s="41">
        <v>1.4094484810756869</v>
      </c>
      <c r="D19" s="42">
        <v>4.188750145588515</v>
      </c>
      <c r="E19" s="41">
        <v>2.553501543049917</v>
      </c>
      <c r="F19" s="42">
        <v>17.970526754571477</v>
      </c>
      <c r="G19" s="41">
        <v>0.7322365351638755</v>
      </c>
      <c r="H19" s="42">
        <v>21.46808393254501</v>
      </c>
      <c r="I19" s="41">
        <v>2.087607979655127</v>
      </c>
      <c r="J19" s="42">
        <v>32.46697439481153</v>
      </c>
      <c r="K19" s="41">
        <v>2.035638301241794</v>
      </c>
      <c r="L19" s="42">
        <v>6.5992055464626596</v>
      </c>
      <c r="M19" s="41">
        <v>1.712323512506964</v>
      </c>
      <c r="N19" s="42">
        <v>5.951750433700523</v>
      </c>
      <c r="O19" s="41">
        <v>1.3235475965645938</v>
      </c>
      <c r="P19" s="42">
        <v>1.4434718109985227</v>
      </c>
      <c r="Q19" s="41">
        <v>1.5604085542735946</v>
      </c>
      <c r="R19" s="42">
        <v>6.102855986906229</v>
      </c>
      <c r="S19" s="41">
        <v>1.4704439255528916</v>
      </c>
      <c r="T19" s="42">
        <v>1.8141554946637977</v>
      </c>
      <c r="U19" s="41">
        <v>1.5420720894526954</v>
      </c>
      <c r="V19" s="42">
        <v>1.9942254997517332</v>
      </c>
      <c r="W19" s="41">
        <v>0</v>
      </c>
      <c r="X19" s="42">
        <v>0</v>
      </c>
      <c r="Y19" s="41">
        <v>1.0547331750101019</v>
      </c>
      <c r="Z19" s="42">
        <v>100</v>
      </c>
      <c r="AA19" s="39"/>
      <c r="AB19" s="39"/>
      <c r="AC19" s="35"/>
    </row>
    <row r="20" spans="1:29" ht="18" customHeight="1">
      <c r="A20" s="57"/>
      <c r="B20" s="43" t="s">
        <v>64</v>
      </c>
      <c r="C20" s="44">
        <v>2.8600162563544433</v>
      </c>
      <c r="D20" s="45">
        <v>7.347307137611595</v>
      </c>
      <c r="E20" s="44">
        <v>5.9995482868113035</v>
      </c>
      <c r="F20" s="45">
        <v>19.97770325868644</v>
      </c>
      <c r="G20" s="44">
        <v>1.2875479698648782</v>
      </c>
      <c r="H20" s="45">
        <v>13.777085674343706</v>
      </c>
      <c r="I20" s="44">
        <v>11.69217106162044</v>
      </c>
      <c r="J20" s="45">
        <v>33.31504764601269</v>
      </c>
      <c r="K20" s="44">
        <v>4.298576223048757</v>
      </c>
      <c r="L20" s="45">
        <v>9.213332035639395</v>
      </c>
      <c r="M20" s="44">
        <v>1.8093678046356563</v>
      </c>
      <c r="N20" s="45">
        <v>5.5414480494775304</v>
      </c>
      <c r="O20" s="44">
        <v>1.3847802287391395</v>
      </c>
      <c r="P20" s="45">
        <v>1.0520168818184232</v>
      </c>
      <c r="Q20" s="44">
        <v>2.8368794326241136</v>
      </c>
      <c r="R20" s="45">
        <v>6.211235080206333</v>
      </c>
      <c r="S20" s="44">
        <v>2.2395922931360746</v>
      </c>
      <c r="T20" s="45">
        <v>1.8430203236566653</v>
      </c>
      <c r="U20" s="44">
        <v>1.5774456081190622</v>
      </c>
      <c r="V20" s="45">
        <v>1.7218039125472258</v>
      </c>
      <c r="W20" s="44" t="s">
        <v>14</v>
      </c>
      <c r="X20" s="45">
        <v>0</v>
      </c>
      <c r="Y20" s="44">
        <v>3.387760228310598</v>
      </c>
      <c r="Z20" s="45">
        <v>100</v>
      </c>
      <c r="AA20" s="39"/>
      <c r="AB20" s="39"/>
      <c r="AC20" s="35"/>
    </row>
    <row r="21" spans="1:29" ht="18" customHeight="1">
      <c r="A21" s="58" t="s">
        <v>159</v>
      </c>
      <c r="B21" s="46" t="s">
        <v>62</v>
      </c>
      <c r="C21" s="48">
        <v>22.504393908928726</v>
      </c>
      <c r="D21" s="38">
        <v>2.7842027524151556</v>
      </c>
      <c r="E21" s="48">
        <v>25.36230632721389</v>
      </c>
      <c r="F21" s="38">
        <v>7.332609078106049</v>
      </c>
      <c r="G21" s="48">
        <v>36.566688218075825</v>
      </c>
      <c r="H21" s="38">
        <v>43.88016783365514</v>
      </c>
      <c r="I21" s="48">
        <v>55.15301898381523</v>
      </c>
      <c r="J21" s="38">
        <v>34.889458783674655</v>
      </c>
      <c r="K21" s="48">
        <v>13.441709965004552</v>
      </c>
      <c r="L21" s="38">
        <v>1.8016254501369133</v>
      </c>
      <c r="M21" s="48">
        <v>21.217399786847434</v>
      </c>
      <c r="N21" s="38">
        <v>3.071802518535548</v>
      </c>
      <c r="O21" s="48">
        <v>18.10070080365478</v>
      </c>
      <c r="P21" s="38">
        <v>0.8171539495032982</v>
      </c>
      <c r="Q21" s="48">
        <v>23.973053945385093</v>
      </c>
      <c r="R21" s="38">
        <v>3.8631723278358594</v>
      </c>
      <c r="S21" s="48">
        <v>16.24627421080045</v>
      </c>
      <c r="T21" s="38">
        <v>0.8288672558800457</v>
      </c>
      <c r="U21" s="48">
        <v>13.586630381368675</v>
      </c>
      <c r="V21" s="38">
        <v>0.7309400502573316</v>
      </c>
      <c r="W21" s="48">
        <v>0</v>
      </c>
      <c r="X21" s="38">
        <v>0</v>
      </c>
      <c r="Y21" s="48">
        <v>25.816616766581973</v>
      </c>
      <c r="Z21" s="38">
        <v>100</v>
      </c>
      <c r="AA21" s="39"/>
      <c r="AB21" s="39"/>
      <c r="AC21" s="35"/>
    </row>
    <row r="22" spans="1:29" ht="18" customHeight="1">
      <c r="A22" s="56"/>
      <c r="B22" s="40" t="s">
        <v>63</v>
      </c>
      <c r="C22" s="41">
        <v>23.163085265120248</v>
      </c>
      <c r="D22" s="42">
        <v>2.803568271307576</v>
      </c>
      <c r="E22" s="41">
        <v>25.57692123433541</v>
      </c>
      <c r="F22" s="42">
        <v>7.330817860410327</v>
      </c>
      <c r="G22" s="41">
        <v>36.70412706242411</v>
      </c>
      <c r="H22" s="42">
        <v>43.826447647293996</v>
      </c>
      <c r="I22" s="41">
        <v>55.28266271247101</v>
      </c>
      <c r="J22" s="42">
        <v>35.01557831968453</v>
      </c>
      <c r="K22" s="41">
        <v>13.64700305260181</v>
      </c>
      <c r="L22" s="42">
        <v>1.8018050968185615</v>
      </c>
      <c r="M22" s="41">
        <v>21.04603378986946</v>
      </c>
      <c r="N22" s="42">
        <v>2.979261578809111</v>
      </c>
      <c r="O22" s="41">
        <v>18.135791852151627</v>
      </c>
      <c r="P22" s="42">
        <v>0.8055356149313196</v>
      </c>
      <c r="Q22" s="41">
        <v>24.314115516924666</v>
      </c>
      <c r="R22" s="42">
        <v>3.8728685383951564</v>
      </c>
      <c r="S22" s="41">
        <v>16.569591878461125</v>
      </c>
      <c r="T22" s="42">
        <v>0.8325634341118641</v>
      </c>
      <c r="U22" s="41">
        <v>13.889835606165823</v>
      </c>
      <c r="V22" s="42">
        <v>0.7315536382375585</v>
      </c>
      <c r="W22" s="41">
        <v>0</v>
      </c>
      <c r="X22" s="42">
        <v>0</v>
      </c>
      <c r="Y22" s="41">
        <v>25.897815098351746</v>
      </c>
      <c r="Z22" s="42">
        <v>100</v>
      </c>
      <c r="AA22" s="39"/>
      <c r="AB22" s="39"/>
      <c r="AC22" s="35"/>
    </row>
    <row r="23" spans="1:29" ht="18" customHeight="1">
      <c r="A23" s="57"/>
      <c r="B23" s="43" t="s">
        <v>64</v>
      </c>
      <c r="C23" s="44">
        <v>0.5073222477854161</v>
      </c>
      <c r="D23" s="45">
        <v>0.24143147722299713</v>
      </c>
      <c r="E23" s="44">
        <v>12.268530204998074</v>
      </c>
      <c r="F23" s="45">
        <v>7.567803235804632</v>
      </c>
      <c r="G23" s="44">
        <v>25.695805939208817</v>
      </c>
      <c r="H23" s="45">
        <v>50.9338464640041</v>
      </c>
      <c r="I23" s="44">
        <v>34.72593126234334</v>
      </c>
      <c r="J23" s="45">
        <v>18.32945152603379</v>
      </c>
      <c r="K23" s="44">
        <v>4.478147975380094</v>
      </c>
      <c r="L23" s="45">
        <v>1.7780371112797506</v>
      </c>
      <c r="M23" s="652">
        <v>26.83168517057979</v>
      </c>
      <c r="N23" s="45">
        <v>15.222803719323204</v>
      </c>
      <c r="O23" s="44">
        <v>16.64647923411987</v>
      </c>
      <c r="P23" s="45">
        <v>2.342688461607806</v>
      </c>
      <c r="Q23" s="44">
        <v>6.385807520559293</v>
      </c>
      <c r="R23" s="45">
        <v>2.590020504465581</v>
      </c>
      <c r="S23" s="44">
        <v>2.2535695854120075</v>
      </c>
      <c r="T23" s="45">
        <v>0.3435440436248486</v>
      </c>
      <c r="U23" s="44">
        <v>3.2164975195356833</v>
      </c>
      <c r="V23" s="45">
        <v>0.6503734566333012</v>
      </c>
      <c r="W23" s="44" t="s">
        <v>14</v>
      </c>
      <c r="X23" s="45">
        <v>0</v>
      </c>
      <c r="Y23" s="44">
        <v>18.28783837211498</v>
      </c>
      <c r="Z23" s="45">
        <v>100</v>
      </c>
      <c r="AA23" s="39"/>
      <c r="AB23" s="39"/>
      <c r="AC23" s="35"/>
    </row>
    <row r="24" spans="1:29" ht="18" customHeight="1">
      <c r="A24" s="58" t="s">
        <v>160</v>
      </c>
      <c r="B24" s="46" t="s">
        <v>62</v>
      </c>
      <c r="C24" s="48">
        <v>0</v>
      </c>
      <c r="D24" s="42">
        <v>0</v>
      </c>
      <c r="E24" s="48">
        <v>0</v>
      </c>
      <c r="F24" s="42">
        <v>0</v>
      </c>
      <c r="G24" s="48">
        <v>0</v>
      </c>
      <c r="H24" s="42">
        <v>0</v>
      </c>
      <c r="I24" s="48">
        <v>0</v>
      </c>
      <c r="J24" s="42">
        <v>0</v>
      </c>
      <c r="K24" s="48">
        <v>0</v>
      </c>
      <c r="L24" s="42">
        <v>0</v>
      </c>
      <c r="M24" s="48">
        <v>0</v>
      </c>
      <c r="N24" s="42">
        <v>0</v>
      </c>
      <c r="O24" s="48">
        <v>0</v>
      </c>
      <c r="P24" s="42">
        <v>0</v>
      </c>
      <c r="Q24" s="48">
        <v>0</v>
      </c>
      <c r="R24" s="42">
        <v>0</v>
      </c>
      <c r="S24" s="48">
        <v>0</v>
      </c>
      <c r="T24" s="42">
        <v>0</v>
      </c>
      <c r="U24" s="48">
        <v>0</v>
      </c>
      <c r="V24" s="42">
        <v>0</v>
      </c>
      <c r="W24" s="48">
        <v>99.78397958882779</v>
      </c>
      <c r="X24" s="42">
        <v>100</v>
      </c>
      <c r="Y24" s="48">
        <v>26.74298559589211</v>
      </c>
      <c r="Z24" s="42">
        <v>100</v>
      </c>
      <c r="AA24" s="39"/>
      <c r="AB24" s="39"/>
      <c r="AC24" s="35"/>
    </row>
    <row r="25" spans="1:29" ht="18" customHeight="1">
      <c r="A25" s="56"/>
      <c r="B25" s="40" t="s">
        <v>70</v>
      </c>
      <c r="C25" s="41">
        <v>0</v>
      </c>
      <c r="D25" s="42">
        <v>0</v>
      </c>
      <c r="E25" s="41">
        <v>0</v>
      </c>
      <c r="F25" s="42">
        <v>0</v>
      </c>
      <c r="G25" s="41">
        <v>0</v>
      </c>
      <c r="H25" s="42">
        <v>0</v>
      </c>
      <c r="I25" s="41">
        <v>0</v>
      </c>
      <c r="J25" s="42">
        <v>0</v>
      </c>
      <c r="K25" s="41">
        <v>0</v>
      </c>
      <c r="L25" s="42">
        <v>0</v>
      </c>
      <c r="M25" s="41">
        <v>0</v>
      </c>
      <c r="N25" s="42">
        <v>0</v>
      </c>
      <c r="O25" s="41">
        <v>0</v>
      </c>
      <c r="P25" s="42">
        <v>0</v>
      </c>
      <c r="Q25" s="41">
        <v>0</v>
      </c>
      <c r="R25" s="42">
        <v>0</v>
      </c>
      <c r="S25" s="41">
        <v>0</v>
      </c>
      <c r="T25" s="42">
        <v>0</v>
      </c>
      <c r="U25" s="41">
        <v>0</v>
      </c>
      <c r="V25" s="42">
        <v>0</v>
      </c>
      <c r="W25" s="41">
        <v>83.48640546988216</v>
      </c>
      <c r="X25" s="42">
        <v>100</v>
      </c>
      <c r="Y25" s="41">
        <v>22.6164088818489</v>
      </c>
      <c r="Z25" s="42">
        <v>100</v>
      </c>
      <c r="AA25" s="39"/>
      <c r="AB25" s="39"/>
      <c r="AC25" s="35"/>
    </row>
    <row r="26" spans="1:29" ht="18" customHeight="1">
      <c r="A26" s="57"/>
      <c r="B26" s="43" t="s">
        <v>71</v>
      </c>
      <c r="C26" s="44">
        <v>0</v>
      </c>
      <c r="D26" s="45">
        <v>0</v>
      </c>
      <c r="E26" s="44">
        <v>0</v>
      </c>
      <c r="F26" s="45">
        <v>0</v>
      </c>
      <c r="G26" s="44">
        <v>0</v>
      </c>
      <c r="H26" s="45">
        <v>0</v>
      </c>
      <c r="I26" s="44">
        <v>0</v>
      </c>
      <c r="J26" s="45">
        <v>0</v>
      </c>
      <c r="K26" s="44">
        <v>0</v>
      </c>
      <c r="L26" s="45">
        <v>0</v>
      </c>
      <c r="M26" s="44">
        <v>0</v>
      </c>
      <c r="N26" s="45">
        <v>0</v>
      </c>
      <c r="O26" s="44">
        <v>0</v>
      </c>
      <c r="P26" s="45">
        <v>0</v>
      </c>
      <c r="Q26" s="44">
        <v>0</v>
      </c>
      <c r="R26" s="45">
        <v>0</v>
      </c>
      <c r="S26" s="44">
        <v>0</v>
      </c>
      <c r="T26" s="45">
        <v>0</v>
      </c>
      <c r="U26" s="44">
        <v>0</v>
      </c>
      <c r="V26" s="45">
        <v>0</v>
      </c>
      <c r="W26" s="44">
        <v>16.297574118945622</v>
      </c>
      <c r="X26" s="45">
        <v>100</v>
      </c>
      <c r="Y26" s="44">
        <v>4.4</v>
      </c>
      <c r="Z26" s="45">
        <v>100</v>
      </c>
      <c r="AA26" s="39"/>
      <c r="AB26" s="39"/>
      <c r="AC26" s="35"/>
    </row>
    <row r="27" spans="1:29" ht="18" customHeight="1">
      <c r="A27" s="58" t="s">
        <v>161</v>
      </c>
      <c r="B27" s="46" t="s">
        <v>62</v>
      </c>
      <c r="C27" s="48">
        <v>1.233849280512433</v>
      </c>
      <c r="D27" s="42">
        <v>1.8666165747262426</v>
      </c>
      <c r="E27" s="48">
        <v>4.42371278848319</v>
      </c>
      <c r="F27" s="42">
        <v>15.6392592553318</v>
      </c>
      <c r="G27" s="48">
        <v>2.1580050542557334</v>
      </c>
      <c r="H27" s="42">
        <v>31.666099850102896</v>
      </c>
      <c r="I27" s="48">
        <v>4.1836570910847595</v>
      </c>
      <c r="J27" s="42">
        <v>32.362382871586135</v>
      </c>
      <c r="K27" s="48">
        <v>2.777600622305581</v>
      </c>
      <c r="L27" s="42">
        <v>4.552387863106604</v>
      </c>
      <c r="M27" s="48">
        <v>3.014786764004342</v>
      </c>
      <c r="N27" s="42">
        <v>5.337245756260798</v>
      </c>
      <c r="O27" s="48">
        <v>2.92173490204171</v>
      </c>
      <c r="P27" s="42">
        <v>1.6129049361517118</v>
      </c>
      <c r="Q27" s="48">
        <v>2.4535956094539517</v>
      </c>
      <c r="R27" s="42">
        <v>4.834851871517203</v>
      </c>
      <c r="S27" s="48">
        <v>1.440561597084202</v>
      </c>
      <c r="T27" s="42">
        <v>0.898716065803237</v>
      </c>
      <c r="U27" s="48">
        <v>1.869032119304881</v>
      </c>
      <c r="V27" s="42">
        <v>1.2295501041856816</v>
      </c>
      <c r="W27" s="48">
        <v>0</v>
      </c>
      <c r="X27" s="42">
        <v>0</v>
      </c>
      <c r="Y27" s="48">
        <v>2.111250958654247</v>
      </c>
      <c r="Z27" s="42">
        <v>100</v>
      </c>
      <c r="AA27" s="39"/>
      <c r="AB27" s="39"/>
      <c r="AC27" s="35"/>
    </row>
    <row r="28" spans="1:29" ht="18" customHeight="1">
      <c r="A28" s="56"/>
      <c r="B28" s="40" t="s">
        <v>63</v>
      </c>
      <c r="C28" s="41">
        <v>1.0769059726878683</v>
      </c>
      <c r="D28" s="42">
        <v>1.623164246146308</v>
      </c>
      <c r="E28" s="41">
        <v>4.12968587632431</v>
      </c>
      <c r="F28" s="42">
        <v>14.739784475549087</v>
      </c>
      <c r="G28" s="41">
        <v>2.1661895569957568</v>
      </c>
      <c r="H28" s="42">
        <v>32.20978160910249</v>
      </c>
      <c r="I28" s="41">
        <v>4.166666666666666</v>
      </c>
      <c r="J28" s="42">
        <v>32.86480507230471</v>
      </c>
      <c r="K28" s="41">
        <v>2.8160670080465136</v>
      </c>
      <c r="L28" s="42">
        <v>4.63002630788621</v>
      </c>
      <c r="M28" s="41">
        <v>2.9786103075380046</v>
      </c>
      <c r="N28" s="42">
        <v>5.250758116054401</v>
      </c>
      <c r="O28" s="41">
        <v>2.9612673681370567</v>
      </c>
      <c r="P28" s="42">
        <v>1.6379317313150894</v>
      </c>
      <c r="Q28" s="41">
        <v>2.4652453639064627</v>
      </c>
      <c r="R28" s="42">
        <v>4.889949591577994</v>
      </c>
      <c r="S28" s="41">
        <v>1.4621214549069907</v>
      </c>
      <c r="T28" s="42">
        <v>0.9148690232878578</v>
      </c>
      <c r="U28" s="41">
        <v>1.888981427540103</v>
      </c>
      <c r="V28" s="42">
        <v>1.2389298267758446</v>
      </c>
      <c r="W28" s="41">
        <v>0</v>
      </c>
      <c r="X28" s="42">
        <v>0</v>
      </c>
      <c r="Y28" s="41">
        <v>2.079664000393882</v>
      </c>
      <c r="Z28" s="42">
        <v>100</v>
      </c>
      <c r="AA28" s="39"/>
      <c r="AB28" s="39"/>
      <c r="AC28" s="35"/>
    </row>
    <row r="29" spans="1:29" ht="18" customHeight="1">
      <c r="A29" s="57"/>
      <c r="B29" s="43" t="s">
        <v>64</v>
      </c>
      <c r="C29" s="44">
        <v>6.4746442200394005</v>
      </c>
      <c r="D29" s="45">
        <v>11.180364332740583</v>
      </c>
      <c r="E29" s="44">
        <v>22.362459976882914</v>
      </c>
      <c r="F29" s="45">
        <v>50.05263377006477</v>
      </c>
      <c r="G29" s="44">
        <v>1.5106424675012176</v>
      </c>
      <c r="H29" s="45">
        <v>10.865156444217124</v>
      </c>
      <c r="I29" s="44">
        <v>6.860723645803575</v>
      </c>
      <c r="J29" s="45">
        <v>13.140005828372278</v>
      </c>
      <c r="K29" s="44">
        <v>1.0980709452904727</v>
      </c>
      <c r="L29" s="45">
        <v>1.581986761268682</v>
      </c>
      <c r="M29" s="44">
        <v>4.199998266612353</v>
      </c>
      <c r="N29" s="45">
        <v>8.646211855385</v>
      </c>
      <c r="O29" s="652">
        <v>1.2834548461484707</v>
      </c>
      <c r="P29" s="653">
        <v>0.6553945153827397</v>
      </c>
      <c r="Q29" s="44">
        <v>1.85286213655008</v>
      </c>
      <c r="R29" s="45">
        <v>2.7268456016604916</v>
      </c>
      <c r="S29" s="44">
        <v>0.5074832272492689</v>
      </c>
      <c r="T29" s="45">
        <v>0.28071344034542023</v>
      </c>
      <c r="U29" s="44">
        <v>1.1867319477319151</v>
      </c>
      <c r="V29" s="45">
        <v>0.8706874505629137</v>
      </c>
      <c r="W29" s="44" t="s">
        <v>14</v>
      </c>
      <c r="X29" s="45">
        <v>0</v>
      </c>
      <c r="Y29" s="44">
        <v>5.040020598550968</v>
      </c>
      <c r="Z29" s="45">
        <v>100</v>
      </c>
      <c r="AA29" s="39"/>
      <c r="AB29" s="39"/>
      <c r="AC29" s="35"/>
    </row>
    <row r="30" spans="1:29" ht="18" customHeight="1">
      <c r="A30" s="58" t="s">
        <v>162</v>
      </c>
      <c r="B30" s="46" t="s">
        <v>62</v>
      </c>
      <c r="C30" s="48">
        <v>0</v>
      </c>
      <c r="D30" s="42">
        <v>0</v>
      </c>
      <c r="E30" s="48">
        <v>0</v>
      </c>
      <c r="F30" s="42">
        <v>0</v>
      </c>
      <c r="G30" s="48">
        <v>2.928669157864621</v>
      </c>
      <c r="H30" s="42">
        <v>100</v>
      </c>
      <c r="I30" s="48">
        <v>0</v>
      </c>
      <c r="J30" s="42">
        <v>0</v>
      </c>
      <c r="K30" s="48">
        <v>0</v>
      </c>
      <c r="L30" s="42">
        <v>0</v>
      </c>
      <c r="M30" s="48">
        <v>0</v>
      </c>
      <c r="N30" s="42">
        <v>0</v>
      </c>
      <c r="O30" s="48">
        <v>0</v>
      </c>
      <c r="P30" s="42">
        <v>0</v>
      </c>
      <c r="Q30" s="48">
        <v>0</v>
      </c>
      <c r="R30" s="42">
        <v>0</v>
      </c>
      <c r="S30" s="48">
        <v>0</v>
      </c>
      <c r="T30" s="42">
        <v>0</v>
      </c>
      <c r="U30" s="48">
        <v>0</v>
      </c>
      <c r="V30" s="42">
        <v>0</v>
      </c>
      <c r="W30" s="48">
        <v>0</v>
      </c>
      <c r="X30" s="42">
        <v>0</v>
      </c>
      <c r="Y30" s="48">
        <v>0.9073028869469351</v>
      </c>
      <c r="Z30" s="42">
        <v>100</v>
      </c>
      <c r="AA30" s="39"/>
      <c r="AB30" s="39"/>
      <c r="AC30" s="35"/>
    </row>
    <row r="31" spans="1:29" ht="18" customHeight="1">
      <c r="A31" s="56"/>
      <c r="B31" s="40" t="s">
        <v>63</v>
      </c>
      <c r="C31" s="41">
        <v>0</v>
      </c>
      <c r="D31" s="42">
        <v>0</v>
      </c>
      <c r="E31" s="41">
        <v>0</v>
      </c>
      <c r="F31" s="42">
        <v>0</v>
      </c>
      <c r="G31" s="41">
        <v>2.9656916768814847</v>
      </c>
      <c r="H31" s="42">
        <v>100</v>
      </c>
      <c r="I31" s="41">
        <v>0</v>
      </c>
      <c r="J31" s="42">
        <v>0</v>
      </c>
      <c r="K31" s="41">
        <v>0</v>
      </c>
      <c r="L31" s="42">
        <v>0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2">
        <v>0</v>
      </c>
      <c r="Y31" s="41">
        <v>0.9170869105185809</v>
      </c>
      <c r="Z31" s="42">
        <v>100</v>
      </c>
      <c r="AA31" s="39"/>
      <c r="AB31" s="39"/>
      <c r="AC31" s="35"/>
    </row>
    <row r="32" spans="1:29" ht="18" customHeight="1">
      <c r="A32" s="57"/>
      <c r="B32" s="40" t="s">
        <v>107</v>
      </c>
      <c r="C32" s="41">
        <v>0</v>
      </c>
      <c r="D32" s="42">
        <v>0</v>
      </c>
      <c r="E32" s="41">
        <v>0</v>
      </c>
      <c r="F32" s="42">
        <v>0</v>
      </c>
      <c r="G32" s="41">
        <v>0.00033075537084705626</v>
      </c>
      <c r="H32" s="42">
        <v>100</v>
      </c>
      <c r="I32" s="41">
        <v>0</v>
      </c>
      <c r="J32" s="42">
        <v>0</v>
      </c>
      <c r="K32" s="41">
        <v>0</v>
      </c>
      <c r="L32" s="42">
        <v>0</v>
      </c>
      <c r="M32" s="41">
        <v>0</v>
      </c>
      <c r="N32" s="42">
        <v>0</v>
      </c>
      <c r="O32" s="654">
        <v>0</v>
      </c>
      <c r="P32" s="655">
        <v>0</v>
      </c>
      <c r="Q32" s="41">
        <v>0</v>
      </c>
      <c r="R32" s="42">
        <v>0</v>
      </c>
      <c r="S32" s="41">
        <v>0</v>
      </c>
      <c r="T32" s="42">
        <v>0</v>
      </c>
      <c r="U32" s="41">
        <v>0</v>
      </c>
      <c r="V32" s="42">
        <v>0</v>
      </c>
      <c r="W32" s="41" t="s">
        <v>14</v>
      </c>
      <c r="X32" s="42">
        <v>0</v>
      </c>
      <c r="Y32" s="41">
        <v>0.00011989843403652766</v>
      </c>
      <c r="Z32" s="42" t="s">
        <v>14</v>
      </c>
      <c r="AA32" s="39"/>
      <c r="AB32" s="39"/>
      <c r="AC32" s="35"/>
    </row>
    <row r="33" spans="1:29" ht="18" customHeight="1">
      <c r="A33" s="58" t="s">
        <v>163</v>
      </c>
      <c r="B33" s="46" t="s">
        <v>62</v>
      </c>
      <c r="C33" s="48">
        <v>1.1702437437866442</v>
      </c>
      <c r="D33" s="38">
        <v>17.262609029608786</v>
      </c>
      <c r="E33" s="48">
        <v>0.6064137917884046</v>
      </c>
      <c r="F33" s="38">
        <v>20.904290282793816</v>
      </c>
      <c r="G33" s="48">
        <v>0</v>
      </c>
      <c r="H33" s="38">
        <v>0</v>
      </c>
      <c r="I33" s="48">
        <v>0.5377114375170035</v>
      </c>
      <c r="J33" s="38">
        <v>40.557463496776194</v>
      </c>
      <c r="K33" s="48">
        <v>0.875745739811419</v>
      </c>
      <c r="L33" s="38">
        <v>13.995376627596952</v>
      </c>
      <c r="M33" s="48">
        <v>0.3416430888211277</v>
      </c>
      <c r="N33" s="38">
        <v>5.897532478083294</v>
      </c>
      <c r="O33" s="48">
        <v>0.17944064134318963</v>
      </c>
      <c r="P33" s="38">
        <v>0.9658860109749703</v>
      </c>
      <c r="Q33" s="48">
        <v>0</v>
      </c>
      <c r="R33" s="38">
        <v>0</v>
      </c>
      <c r="S33" s="48">
        <v>0</v>
      </c>
      <c r="T33" s="38">
        <v>0</v>
      </c>
      <c r="U33" s="48">
        <v>0.06498378168765323</v>
      </c>
      <c r="V33" s="38">
        <v>0.4168420741659835</v>
      </c>
      <c r="W33" s="48">
        <v>0</v>
      </c>
      <c r="X33" s="38">
        <v>0</v>
      </c>
      <c r="Y33" s="48">
        <v>0.21652236341361408</v>
      </c>
      <c r="Z33" s="38">
        <v>100</v>
      </c>
      <c r="AA33" s="39"/>
      <c r="AB33" s="39"/>
      <c r="AC33" s="35"/>
    </row>
    <row r="34" spans="1:29" ht="18" customHeight="1">
      <c r="A34" s="56"/>
      <c r="B34" s="40" t="s">
        <v>63</v>
      </c>
      <c r="C34" s="41">
        <v>1.2052861099044532</v>
      </c>
      <c r="D34" s="42">
        <v>17.262609029608786</v>
      </c>
      <c r="E34" s="41">
        <v>0.6163532804727316</v>
      </c>
      <c r="F34" s="42">
        <v>20.904290282793816</v>
      </c>
      <c r="G34" s="41">
        <v>0</v>
      </c>
      <c r="H34" s="42">
        <v>0</v>
      </c>
      <c r="I34" s="41">
        <v>0.5411241078227802</v>
      </c>
      <c r="J34" s="42">
        <v>40.557463496776194</v>
      </c>
      <c r="K34" s="41">
        <v>0.8958030057827077</v>
      </c>
      <c r="L34" s="42">
        <v>13.995376627596952</v>
      </c>
      <c r="M34" s="41">
        <v>0.35207113166627896</v>
      </c>
      <c r="N34" s="42">
        <v>5.897532478083294</v>
      </c>
      <c r="O34" s="41">
        <v>0.1837706281757273</v>
      </c>
      <c r="P34" s="42">
        <v>0.9658860109749703</v>
      </c>
      <c r="Q34" s="41">
        <v>0</v>
      </c>
      <c r="R34" s="42">
        <v>0</v>
      </c>
      <c r="S34" s="41">
        <v>0</v>
      </c>
      <c r="T34" s="42">
        <v>0</v>
      </c>
      <c r="U34" s="41">
        <v>0.06688379805169535</v>
      </c>
      <c r="V34" s="42">
        <v>0.4168420741659835</v>
      </c>
      <c r="W34" s="41">
        <v>0</v>
      </c>
      <c r="X34" s="42">
        <v>0</v>
      </c>
      <c r="Y34" s="41">
        <v>0.21885757023985755</v>
      </c>
      <c r="Z34" s="42">
        <v>100</v>
      </c>
      <c r="AA34" s="39"/>
      <c r="AB34" s="39"/>
      <c r="AC34" s="35"/>
    </row>
    <row r="35" spans="1:29" ht="18" customHeight="1">
      <c r="A35" s="57"/>
      <c r="B35" s="43" t="s">
        <v>64</v>
      </c>
      <c r="C35" s="44">
        <v>0</v>
      </c>
      <c r="D35" s="45" t="s">
        <v>14</v>
      </c>
      <c r="E35" s="44">
        <v>0</v>
      </c>
      <c r="F35" s="45" t="s">
        <v>14</v>
      </c>
      <c r="G35" s="44">
        <v>0</v>
      </c>
      <c r="H35" s="45" t="s">
        <v>14</v>
      </c>
      <c r="I35" s="44">
        <v>0</v>
      </c>
      <c r="J35" s="45" t="s">
        <v>14</v>
      </c>
      <c r="K35" s="44">
        <v>0</v>
      </c>
      <c r="L35" s="45" t="s">
        <v>14</v>
      </c>
      <c r="M35" s="44">
        <v>0</v>
      </c>
      <c r="N35" s="45" t="s">
        <v>14</v>
      </c>
      <c r="O35" s="44">
        <v>0</v>
      </c>
      <c r="P35" s="45" t="s">
        <v>14</v>
      </c>
      <c r="Q35" s="44">
        <v>0</v>
      </c>
      <c r="R35" s="45" t="s">
        <v>14</v>
      </c>
      <c r="S35" s="44">
        <v>0</v>
      </c>
      <c r="T35" s="45" t="s">
        <v>14</v>
      </c>
      <c r="U35" s="44">
        <v>0</v>
      </c>
      <c r="V35" s="45" t="s">
        <v>14</v>
      </c>
      <c r="W35" s="44" t="s">
        <v>14</v>
      </c>
      <c r="X35" s="45" t="s">
        <v>14</v>
      </c>
      <c r="Y35" s="44">
        <v>0</v>
      </c>
      <c r="Z35" s="45" t="s">
        <v>14</v>
      </c>
      <c r="AA35" s="39"/>
      <c r="AB35" s="39"/>
      <c r="AC35" s="35"/>
    </row>
    <row r="36" spans="1:29" ht="18" customHeight="1">
      <c r="A36" s="58" t="s">
        <v>124</v>
      </c>
      <c r="B36" s="46" t="s">
        <v>62</v>
      </c>
      <c r="C36" s="48"/>
      <c r="D36" s="42"/>
      <c r="E36" s="48"/>
      <c r="F36" s="42"/>
      <c r="G36" s="48"/>
      <c r="H36" s="42"/>
      <c r="I36" s="48"/>
      <c r="J36" s="42"/>
      <c r="K36" s="48"/>
      <c r="L36" s="42"/>
      <c r="M36" s="48"/>
      <c r="N36" s="42"/>
      <c r="O36" s="48"/>
      <c r="P36" s="42"/>
      <c r="Q36" s="48"/>
      <c r="R36" s="42"/>
      <c r="S36" s="48"/>
      <c r="T36" s="42"/>
      <c r="U36" s="48"/>
      <c r="V36" s="42"/>
      <c r="W36" s="48"/>
      <c r="X36" s="42"/>
      <c r="Y36" s="48"/>
      <c r="Z36" s="42"/>
      <c r="AA36" s="39"/>
      <c r="AB36" s="39"/>
      <c r="AC36" s="35"/>
    </row>
    <row r="37" spans="1:29" ht="18" customHeight="1">
      <c r="A37" s="56"/>
      <c r="B37" s="40" t="s">
        <v>63</v>
      </c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39"/>
      <c r="AB37" s="39"/>
      <c r="AC37" s="35"/>
    </row>
    <row r="38" spans="1:29" ht="18" customHeight="1">
      <c r="A38" s="57"/>
      <c r="B38" s="43" t="s">
        <v>64</v>
      </c>
      <c r="C38" s="44"/>
      <c r="D38" s="45"/>
      <c r="E38" s="44"/>
      <c r="F38" s="45"/>
      <c r="G38" s="656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5"/>
      <c r="S38" s="44"/>
      <c r="T38" s="45"/>
      <c r="U38" s="44"/>
      <c r="V38" s="45"/>
      <c r="W38" s="44"/>
      <c r="X38" s="45"/>
      <c r="Y38" s="652"/>
      <c r="Z38" s="45"/>
      <c r="AA38" s="39"/>
      <c r="AB38" s="39"/>
      <c r="AC38" s="35"/>
    </row>
    <row r="39" spans="1:29" ht="18" customHeight="1">
      <c r="A39" s="58" t="s">
        <v>125</v>
      </c>
      <c r="B39" s="46" t="s">
        <v>62</v>
      </c>
      <c r="C39" s="48">
        <v>3.1314411620747578</v>
      </c>
      <c r="D39" s="42">
        <v>1.272903661101525</v>
      </c>
      <c r="E39" s="48">
        <v>19.121443230630362</v>
      </c>
      <c r="F39" s="42">
        <v>18.163862224235345</v>
      </c>
      <c r="G39" s="41">
        <v>13.299219841190752</v>
      </c>
      <c r="H39" s="42">
        <v>52.435638225298206</v>
      </c>
      <c r="I39" s="48">
        <v>9.294904208277622</v>
      </c>
      <c r="J39" s="42">
        <v>19.319131698513917</v>
      </c>
      <c r="K39" s="48">
        <v>2.2070460061361725</v>
      </c>
      <c r="L39" s="42">
        <v>0.9719392398666085</v>
      </c>
      <c r="M39" s="48">
        <v>1.658089079974141</v>
      </c>
      <c r="N39" s="42">
        <v>0.788727046680176</v>
      </c>
      <c r="O39" s="48">
        <v>6.411126801609834</v>
      </c>
      <c r="P39" s="42">
        <v>0.9509563944315801</v>
      </c>
      <c r="Q39" s="48">
        <v>6.026914534985136</v>
      </c>
      <c r="R39" s="42">
        <v>3.1910491536688355</v>
      </c>
      <c r="S39" s="48">
        <v>3.8962618876198776</v>
      </c>
      <c r="T39" s="42">
        <v>0.6531261712538844</v>
      </c>
      <c r="U39" s="48">
        <v>12.744097920565043</v>
      </c>
      <c r="V39" s="42">
        <v>2.252666184949923</v>
      </c>
      <c r="W39" s="48">
        <v>0</v>
      </c>
      <c r="X39" s="42">
        <v>0</v>
      </c>
      <c r="Y39" s="48">
        <v>7.857449271218083</v>
      </c>
      <c r="Z39" s="42">
        <v>100</v>
      </c>
      <c r="AA39" s="39"/>
      <c r="AB39" s="39"/>
      <c r="AC39" s="35"/>
    </row>
    <row r="40" spans="1:29" ht="18" customHeight="1">
      <c r="A40" s="56"/>
      <c r="B40" s="40" t="s">
        <v>63</v>
      </c>
      <c r="C40" s="41">
        <v>3.2252106081926497</v>
      </c>
      <c r="D40" s="42">
        <v>1.272903661101525</v>
      </c>
      <c r="E40" s="41">
        <v>19.434855245977747</v>
      </c>
      <c r="F40" s="42">
        <v>18.163862224235345</v>
      </c>
      <c r="G40" s="41">
        <v>13.46735977305813</v>
      </c>
      <c r="H40" s="42">
        <v>52.435638225298206</v>
      </c>
      <c r="I40" s="41">
        <v>9.353895781402983</v>
      </c>
      <c r="J40" s="42">
        <v>19.319131698513917</v>
      </c>
      <c r="K40" s="41">
        <v>2.2575941352831963</v>
      </c>
      <c r="L40" s="42">
        <v>0.9719392398666085</v>
      </c>
      <c r="M40" s="41">
        <v>1.7086992767930222</v>
      </c>
      <c r="N40" s="42">
        <v>0.788727046680176</v>
      </c>
      <c r="O40" s="41">
        <v>6.565830298124915</v>
      </c>
      <c r="P40" s="42">
        <v>0.9509563944315801</v>
      </c>
      <c r="Q40" s="41">
        <v>6.143791781893734</v>
      </c>
      <c r="R40" s="42">
        <v>3.1910491536688355</v>
      </c>
      <c r="S40" s="41">
        <v>3.986289537014747</v>
      </c>
      <c r="T40" s="42">
        <v>0.6531261712538844</v>
      </c>
      <c r="U40" s="41">
        <v>13.116713886659692</v>
      </c>
      <c r="V40" s="42">
        <v>2.252666184949923</v>
      </c>
      <c r="W40" s="41">
        <v>0</v>
      </c>
      <c r="X40" s="42">
        <v>0</v>
      </c>
      <c r="Y40" s="41">
        <v>7.942192338334708</v>
      </c>
      <c r="Z40" s="42">
        <v>100</v>
      </c>
      <c r="AA40" s="39"/>
      <c r="AB40" s="39"/>
      <c r="AC40" s="35"/>
    </row>
    <row r="41" spans="1:29" ht="18" customHeight="1">
      <c r="A41" s="57"/>
      <c r="B41" s="43" t="s">
        <v>64</v>
      </c>
      <c r="C41" s="44">
        <v>0</v>
      </c>
      <c r="D41" s="45" t="s">
        <v>14</v>
      </c>
      <c r="E41" s="44">
        <v>0</v>
      </c>
      <c r="F41" s="45" t="s">
        <v>14</v>
      </c>
      <c r="G41" s="44">
        <v>0</v>
      </c>
      <c r="H41" s="45" t="s">
        <v>14</v>
      </c>
      <c r="I41" s="44">
        <v>0</v>
      </c>
      <c r="J41" s="45" t="s">
        <v>14</v>
      </c>
      <c r="K41" s="49">
        <v>0</v>
      </c>
      <c r="L41" s="45" t="s">
        <v>14</v>
      </c>
      <c r="M41" s="44">
        <v>0</v>
      </c>
      <c r="N41" s="45" t="s">
        <v>14</v>
      </c>
      <c r="O41" s="44">
        <v>0</v>
      </c>
      <c r="P41" s="45" t="s">
        <v>14</v>
      </c>
      <c r="Q41" s="49">
        <v>0</v>
      </c>
      <c r="R41" s="45" t="s">
        <v>14</v>
      </c>
      <c r="S41" s="44">
        <v>0</v>
      </c>
      <c r="T41" s="45" t="s">
        <v>14</v>
      </c>
      <c r="U41" s="44">
        <v>0</v>
      </c>
      <c r="V41" s="45" t="s">
        <v>14</v>
      </c>
      <c r="W41" s="44" t="s">
        <v>14</v>
      </c>
      <c r="X41" s="45" t="s">
        <v>14</v>
      </c>
      <c r="Y41" s="44">
        <v>0</v>
      </c>
      <c r="Z41" s="45">
        <v>100</v>
      </c>
      <c r="AA41" s="39"/>
      <c r="AB41" s="39"/>
      <c r="AC41" s="35"/>
    </row>
    <row r="42" spans="1:29" ht="18" customHeight="1">
      <c r="A42" s="58" t="s">
        <v>291</v>
      </c>
      <c r="B42" s="46" t="s">
        <v>62</v>
      </c>
      <c r="C42" s="48">
        <v>0</v>
      </c>
      <c r="D42" s="42">
        <v>0</v>
      </c>
      <c r="E42" s="48">
        <v>0</v>
      </c>
      <c r="F42" s="42">
        <v>0</v>
      </c>
      <c r="G42" s="41">
        <v>1.6841266392007417</v>
      </c>
      <c r="H42" s="42">
        <v>100</v>
      </c>
      <c r="I42" s="48">
        <v>0</v>
      </c>
      <c r="J42" s="42">
        <v>0</v>
      </c>
      <c r="K42" s="48">
        <v>0</v>
      </c>
      <c r="L42" s="42">
        <v>0</v>
      </c>
      <c r="M42" s="48">
        <v>0</v>
      </c>
      <c r="N42" s="42">
        <v>0</v>
      </c>
      <c r="O42" s="48">
        <v>0</v>
      </c>
      <c r="P42" s="42">
        <v>0</v>
      </c>
      <c r="Q42" s="48">
        <v>0</v>
      </c>
      <c r="R42" s="42">
        <v>0</v>
      </c>
      <c r="S42" s="48">
        <v>0</v>
      </c>
      <c r="T42" s="42">
        <v>0</v>
      </c>
      <c r="U42" s="48">
        <v>0</v>
      </c>
      <c r="V42" s="42">
        <v>0</v>
      </c>
      <c r="W42" s="48">
        <v>0</v>
      </c>
      <c r="X42" s="42">
        <v>0</v>
      </c>
      <c r="Y42" s="48">
        <v>0.521743112439915</v>
      </c>
      <c r="Z42" s="42">
        <v>100</v>
      </c>
      <c r="AA42" s="39"/>
      <c r="AB42" s="39"/>
      <c r="AC42" s="35"/>
    </row>
    <row r="43" spans="1:29" ht="18" customHeight="1">
      <c r="A43" s="56"/>
      <c r="B43" s="40" t="s">
        <v>63</v>
      </c>
      <c r="C43" s="41">
        <v>0</v>
      </c>
      <c r="D43" s="42">
        <v>0</v>
      </c>
      <c r="E43" s="41">
        <v>0</v>
      </c>
      <c r="F43" s="42">
        <v>0</v>
      </c>
      <c r="G43" s="41">
        <v>1.7051908838034826</v>
      </c>
      <c r="H43" s="42">
        <v>100</v>
      </c>
      <c r="I43" s="41">
        <v>0</v>
      </c>
      <c r="J43" s="42">
        <v>0</v>
      </c>
      <c r="K43" s="41">
        <v>0</v>
      </c>
      <c r="L43" s="42">
        <v>0</v>
      </c>
      <c r="M43" s="41">
        <v>0</v>
      </c>
      <c r="N43" s="42">
        <v>0</v>
      </c>
      <c r="O43" s="41">
        <v>0</v>
      </c>
      <c r="P43" s="42">
        <v>0</v>
      </c>
      <c r="Q43" s="41">
        <v>0</v>
      </c>
      <c r="R43" s="42">
        <v>0</v>
      </c>
      <c r="S43" s="41">
        <v>0</v>
      </c>
      <c r="T43" s="42">
        <v>0</v>
      </c>
      <c r="U43" s="41">
        <v>0</v>
      </c>
      <c r="V43" s="42">
        <v>0</v>
      </c>
      <c r="W43" s="41">
        <v>0</v>
      </c>
      <c r="X43" s="42">
        <v>0</v>
      </c>
      <c r="Y43" s="41">
        <v>0.5272996689649737</v>
      </c>
      <c r="Z43" s="42">
        <v>100</v>
      </c>
      <c r="AA43" s="39"/>
      <c r="AB43" s="39"/>
      <c r="AC43" s="35"/>
    </row>
    <row r="44" spans="1:29" ht="18" customHeight="1">
      <c r="A44" s="57"/>
      <c r="B44" s="43" t="s">
        <v>64</v>
      </c>
      <c r="C44" s="44">
        <v>0</v>
      </c>
      <c r="D44" s="45">
        <v>0</v>
      </c>
      <c r="E44" s="44">
        <v>0</v>
      </c>
      <c r="F44" s="45">
        <v>0</v>
      </c>
      <c r="G44" s="44">
        <v>0.018026167711164564</v>
      </c>
      <c r="H44" s="45">
        <v>100</v>
      </c>
      <c r="I44" s="44">
        <v>0</v>
      </c>
      <c r="J44" s="45">
        <v>0</v>
      </c>
      <c r="K44" s="49">
        <v>0</v>
      </c>
      <c r="L44" s="45">
        <v>0</v>
      </c>
      <c r="M44" s="44">
        <v>0</v>
      </c>
      <c r="N44" s="45">
        <v>0</v>
      </c>
      <c r="O44" s="44">
        <v>0</v>
      </c>
      <c r="P44" s="45">
        <v>0</v>
      </c>
      <c r="Q44" s="49">
        <v>0</v>
      </c>
      <c r="R44" s="45">
        <v>0</v>
      </c>
      <c r="S44" s="44">
        <v>0</v>
      </c>
      <c r="T44" s="45">
        <v>0</v>
      </c>
      <c r="U44" s="44">
        <v>0</v>
      </c>
      <c r="V44" s="45">
        <v>0</v>
      </c>
      <c r="W44" s="44" t="s">
        <v>14</v>
      </c>
      <c r="X44" s="45">
        <v>0</v>
      </c>
      <c r="Y44" s="44">
        <v>0.006534464654990757</v>
      </c>
      <c r="Z44" s="45">
        <v>100</v>
      </c>
      <c r="AA44" s="39"/>
      <c r="AB44" s="39"/>
      <c r="AC44" s="35"/>
    </row>
    <row r="45" spans="1:29" ht="18" customHeight="1">
      <c r="A45" s="58" t="s">
        <v>292</v>
      </c>
      <c r="B45" s="46" t="s">
        <v>62</v>
      </c>
      <c r="C45" s="48">
        <v>21.253371534038976</v>
      </c>
      <c r="D45" s="38">
        <v>6.470209746917948</v>
      </c>
      <c r="E45" s="48">
        <v>20.081097416096462</v>
      </c>
      <c r="F45" s="38">
        <v>14.286117548275634</v>
      </c>
      <c r="G45" s="48">
        <v>8.044234240633998</v>
      </c>
      <c r="H45" s="38">
        <v>23.753321521514522</v>
      </c>
      <c r="I45" s="48">
        <v>15.559007843554118</v>
      </c>
      <c r="J45" s="38">
        <v>24.21942510619251</v>
      </c>
      <c r="K45" s="48">
        <v>20.499565491543585</v>
      </c>
      <c r="L45" s="38">
        <v>6.761010828388008</v>
      </c>
      <c r="M45" s="48">
        <v>22.129018484203737</v>
      </c>
      <c r="N45" s="38">
        <v>7.883521781136352</v>
      </c>
      <c r="O45" s="48">
        <v>24.637180847297905</v>
      </c>
      <c r="P45" s="38">
        <v>2.7368846483861184</v>
      </c>
      <c r="Q45" s="48">
        <v>19.496474683164298</v>
      </c>
      <c r="R45" s="38">
        <v>7.7309665961028315</v>
      </c>
      <c r="S45" s="48">
        <v>26.66175358252464</v>
      </c>
      <c r="T45" s="38">
        <v>3.3471633085209134</v>
      </c>
      <c r="U45" s="48">
        <v>21.236962369738833</v>
      </c>
      <c r="V45" s="38">
        <v>2.811378914565164</v>
      </c>
      <c r="W45" s="48">
        <v>0</v>
      </c>
      <c r="X45" s="38">
        <v>0</v>
      </c>
      <c r="Y45" s="48">
        <v>10.491614874475975</v>
      </c>
      <c r="Z45" s="38">
        <v>100</v>
      </c>
      <c r="AA45" s="39"/>
      <c r="AB45" s="39"/>
      <c r="AC45" s="35"/>
    </row>
    <row r="46" spans="1:29" ht="18" customHeight="1">
      <c r="A46" s="56"/>
      <c r="B46" s="40" t="s">
        <v>63</v>
      </c>
      <c r="C46" s="41">
        <v>21.700110682489765</v>
      </c>
      <c r="D46" s="42">
        <v>6.450518642868221</v>
      </c>
      <c r="E46" s="41">
        <v>20.264596259225417</v>
      </c>
      <c r="F46" s="42">
        <v>14.26461563779579</v>
      </c>
      <c r="G46" s="41">
        <v>8.103423092007711</v>
      </c>
      <c r="H46" s="42">
        <v>23.763359632110003</v>
      </c>
      <c r="I46" s="41">
        <v>15.573531799900042</v>
      </c>
      <c r="J46" s="42">
        <v>24.225760534213297</v>
      </c>
      <c r="K46" s="41">
        <v>20.859546563783134</v>
      </c>
      <c r="L46" s="42">
        <v>6.763840243324104</v>
      </c>
      <c r="M46" s="41">
        <v>22.672724813281317</v>
      </c>
      <c r="N46" s="42">
        <v>7.882428584843239</v>
      </c>
      <c r="O46" s="41">
        <v>25.205213813570754</v>
      </c>
      <c r="P46" s="42">
        <v>2.749517986223991</v>
      </c>
      <c r="Q46" s="41">
        <v>19.77025326653455</v>
      </c>
      <c r="R46" s="42">
        <v>7.7340053449411705</v>
      </c>
      <c r="S46" s="41">
        <v>27.148346424455443</v>
      </c>
      <c r="T46" s="42">
        <v>3.350170105467444</v>
      </c>
      <c r="U46" s="41">
        <v>21.768685394446134</v>
      </c>
      <c r="V46" s="42">
        <v>2.815783288212738</v>
      </c>
      <c r="W46" s="41">
        <v>0</v>
      </c>
      <c r="X46" s="42">
        <v>0</v>
      </c>
      <c r="Y46" s="41">
        <v>10.544965678628431</v>
      </c>
      <c r="Z46" s="42">
        <v>100</v>
      </c>
      <c r="AA46" s="39"/>
      <c r="AB46" s="39"/>
      <c r="AC46" s="35"/>
    </row>
    <row r="47" spans="1:29" ht="18" customHeight="1">
      <c r="A47" s="57"/>
      <c r="B47" s="43" t="s">
        <v>64</v>
      </c>
      <c r="C47" s="44">
        <v>6.33446760439197</v>
      </c>
      <c r="D47" s="45">
        <v>9.942374017493217</v>
      </c>
      <c r="E47" s="44">
        <v>8.885729848941795</v>
      </c>
      <c r="F47" s="45">
        <v>18.077584249618887</v>
      </c>
      <c r="G47" s="44">
        <v>3.3626244777165972</v>
      </c>
      <c r="H47" s="45">
        <v>21.983285221584335</v>
      </c>
      <c r="I47" s="44">
        <v>13.270566023674371</v>
      </c>
      <c r="J47" s="45">
        <v>23.10228882185679</v>
      </c>
      <c r="K47" s="44">
        <v>4.781975124152194</v>
      </c>
      <c r="L47" s="45">
        <v>6.2620955099304805</v>
      </c>
      <c r="M47" s="44">
        <v>4.3161352389041525</v>
      </c>
      <c r="N47" s="45">
        <v>8.076286854140314</v>
      </c>
      <c r="O47" s="44">
        <v>1.097109314947241</v>
      </c>
      <c r="P47" s="45">
        <v>0.5092277253413772</v>
      </c>
      <c r="Q47" s="44">
        <v>5.378755733365662</v>
      </c>
      <c r="R47" s="45">
        <v>7.195139091606932</v>
      </c>
      <c r="S47" s="44">
        <v>5.602743849991398</v>
      </c>
      <c r="T47" s="45">
        <v>2.816969932859784</v>
      </c>
      <c r="U47" s="44">
        <v>3.0511332317369737</v>
      </c>
      <c r="V47" s="45">
        <v>2.034748575567881</v>
      </c>
      <c r="W47" s="44" t="s">
        <v>14</v>
      </c>
      <c r="X47" s="45">
        <v>0</v>
      </c>
      <c r="Y47" s="44">
        <v>5.544882929670276</v>
      </c>
      <c r="Z47" s="45">
        <v>100</v>
      </c>
      <c r="AA47" s="39"/>
      <c r="AB47" s="39"/>
      <c r="AC47" s="35"/>
    </row>
    <row r="48" spans="1:29" ht="18" customHeight="1">
      <c r="A48" s="58" t="s">
        <v>75</v>
      </c>
      <c r="B48" s="46" t="s">
        <v>62</v>
      </c>
      <c r="C48" s="657">
        <v>0</v>
      </c>
      <c r="D48" s="647">
        <v>0</v>
      </c>
      <c r="E48" s="657">
        <v>0.0004156424686334554</v>
      </c>
      <c r="F48" s="647">
        <v>3.8831064851881507</v>
      </c>
      <c r="G48" s="657">
        <v>0</v>
      </c>
      <c r="H48" s="647">
        <v>0</v>
      </c>
      <c r="I48" s="657">
        <v>0.0006129673817535003</v>
      </c>
      <c r="J48" s="647">
        <v>12.530024019215372</v>
      </c>
      <c r="K48" s="657">
        <v>0</v>
      </c>
      <c r="L48" s="647">
        <v>0</v>
      </c>
      <c r="M48" s="657">
        <v>0.002652641324814647</v>
      </c>
      <c r="N48" s="647">
        <v>12.409927942353884</v>
      </c>
      <c r="O48" s="657">
        <v>0.04736420660014456</v>
      </c>
      <c r="P48" s="647">
        <v>69.09527622097679</v>
      </c>
      <c r="Q48" s="657">
        <v>0.00036132258519083255</v>
      </c>
      <c r="R48" s="647">
        <v>1.8815052041633307</v>
      </c>
      <c r="S48" s="657">
        <v>0</v>
      </c>
      <c r="T48" s="647">
        <v>0</v>
      </c>
      <c r="U48" s="657">
        <v>0.0001151378130539568</v>
      </c>
      <c r="V48" s="647">
        <v>0.20016012810248196</v>
      </c>
      <c r="W48" s="657">
        <v>0</v>
      </c>
      <c r="X48" s="647">
        <v>0</v>
      </c>
      <c r="Y48" s="657">
        <v>0.0007989318441158471</v>
      </c>
      <c r="Z48" s="38">
        <v>100</v>
      </c>
      <c r="AA48" s="39"/>
      <c r="AB48" s="39"/>
      <c r="AC48" s="35"/>
    </row>
    <row r="49" spans="1:29" ht="18" customHeight="1">
      <c r="A49" s="56"/>
      <c r="B49" s="40" t="s">
        <v>63</v>
      </c>
      <c r="C49" s="648">
        <v>0</v>
      </c>
      <c r="D49" s="650">
        <v>0</v>
      </c>
      <c r="E49" s="648">
        <v>0.0004224550999912025</v>
      </c>
      <c r="F49" s="650">
        <v>3.8831064851881507</v>
      </c>
      <c r="G49" s="648">
        <v>0</v>
      </c>
      <c r="H49" s="650">
        <v>0</v>
      </c>
      <c r="I49" s="648">
        <v>0.0006168576757591094</v>
      </c>
      <c r="J49" s="650">
        <v>12.530024019215372</v>
      </c>
      <c r="K49" s="648">
        <v>0</v>
      </c>
      <c r="L49" s="650">
        <v>0</v>
      </c>
      <c r="M49" s="648">
        <v>0.0027336084460388337</v>
      </c>
      <c r="N49" s="650">
        <v>12.409927942353884</v>
      </c>
      <c r="O49" s="648">
        <v>0.048507127119025134</v>
      </c>
      <c r="P49" s="650">
        <v>69.09527622097679</v>
      </c>
      <c r="Q49" s="648">
        <v>0.00036832955181660134</v>
      </c>
      <c r="R49" s="650">
        <v>1.8815052041633307</v>
      </c>
      <c r="S49" s="648">
        <v>0</v>
      </c>
      <c r="T49" s="650">
        <v>0</v>
      </c>
      <c r="U49" s="648">
        <v>0.00011850424885133831</v>
      </c>
      <c r="V49" s="650">
        <v>0.20016012810248196</v>
      </c>
      <c r="W49" s="648">
        <v>0</v>
      </c>
      <c r="X49" s="650">
        <v>0</v>
      </c>
      <c r="Y49" s="648">
        <v>0.000807548372527366</v>
      </c>
      <c r="Z49" s="42">
        <v>100</v>
      </c>
      <c r="AA49" s="39"/>
      <c r="AB49" s="39"/>
      <c r="AC49" s="35"/>
    </row>
    <row r="50" spans="1:29" ht="18" customHeight="1">
      <c r="A50" s="57"/>
      <c r="B50" s="43" t="s">
        <v>64</v>
      </c>
      <c r="C50" s="651">
        <v>0</v>
      </c>
      <c r="D50" s="649" t="s">
        <v>14</v>
      </c>
      <c r="E50" s="651">
        <v>0</v>
      </c>
      <c r="F50" s="649" t="s">
        <v>14</v>
      </c>
      <c r="G50" s="651">
        <v>0</v>
      </c>
      <c r="H50" s="649" t="s">
        <v>14</v>
      </c>
      <c r="I50" s="651">
        <v>0</v>
      </c>
      <c r="J50" s="649" t="s">
        <v>14</v>
      </c>
      <c r="K50" s="651">
        <v>0</v>
      </c>
      <c r="L50" s="649" t="s">
        <v>14</v>
      </c>
      <c r="M50" s="651">
        <v>0</v>
      </c>
      <c r="N50" s="649" t="s">
        <v>14</v>
      </c>
      <c r="O50" s="651">
        <v>0</v>
      </c>
      <c r="P50" s="649" t="s">
        <v>14</v>
      </c>
      <c r="Q50" s="651">
        <v>0</v>
      </c>
      <c r="R50" s="649" t="s">
        <v>14</v>
      </c>
      <c r="S50" s="651">
        <v>0</v>
      </c>
      <c r="T50" s="649" t="s">
        <v>14</v>
      </c>
      <c r="U50" s="651">
        <v>0</v>
      </c>
      <c r="V50" s="649" t="s">
        <v>14</v>
      </c>
      <c r="W50" s="651" t="s">
        <v>14</v>
      </c>
      <c r="X50" s="649" t="s">
        <v>14</v>
      </c>
      <c r="Y50" s="658">
        <v>0</v>
      </c>
      <c r="Z50" s="45" t="s">
        <v>14</v>
      </c>
      <c r="AA50" s="39"/>
      <c r="AB50" s="39"/>
      <c r="AC50" s="35"/>
    </row>
    <row r="51" spans="1:29" ht="18" customHeight="1">
      <c r="A51" s="58" t="s">
        <v>99</v>
      </c>
      <c r="B51" s="46" t="s">
        <v>62</v>
      </c>
      <c r="C51" s="657">
        <v>0.012116293992160658</v>
      </c>
      <c r="D51" s="647">
        <v>10.784313725490197</v>
      </c>
      <c r="E51" s="657">
        <v>0</v>
      </c>
      <c r="F51" s="647">
        <v>0</v>
      </c>
      <c r="G51" s="657">
        <v>0</v>
      </c>
      <c r="H51" s="647">
        <v>0</v>
      </c>
      <c r="I51" s="657">
        <v>0.013442198429252481</v>
      </c>
      <c r="J51" s="647">
        <v>61.1764705882353</v>
      </c>
      <c r="K51" s="657">
        <v>0</v>
      </c>
      <c r="L51" s="647">
        <v>0</v>
      </c>
      <c r="M51" s="657">
        <v>0.006845525999521668</v>
      </c>
      <c r="N51" s="647">
        <v>7.130124777183601</v>
      </c>
      <c r="O51" s="657">
        <v>0.02159654147990369</v>
      </c>
      <c r="P51" s="647">
        <v>7.0142602495543676</v>
      </c>
      <c r="Q51" s="657">
        <v>0.007195700845502536</v>
      </c>
      <c r="R51" s="647">
        <v>8.342245989304812</v>
      </c>
      <c r="S51" s="657">
        <v>0.007940256249309477</v>
      </c>
      <c r="T51" s="647">
        <v>2.914438502673797</v>
      </c>
      <c r="U51" s="657">
        <v>0.006816158532794244</v>
      </c>
      <c r="V51" s="647">
        <v>2.6381461675579323</v>
      </c>
      <c r="W51" s="657">
        <v>0</v>
      </c>
      <c r="X51" s="647">
        <v>0</v>
      </c>
      <c r="Y51" s="657">
        <v>0.00358847689791025</v>
      </c>
      <c r="Z51" s="38">
        <v>100</v>
      </c>
      <c r="AA51" s="39"/>
      <c r="AB51" s="39"/>
      <c r="AC51" s="35"/>
    </row>
    <row r="52" spans="1:29" ht="18" customHeight="1">
      <c r="A52" s="56"/>
      <c r="B52" s="40" t="s">
        <v>63</v>
      </c>
      <c r="C52" s="659">
        <v>0.012479110381753518</v>
      </c>
      <c r="D52" s="649">
        <v>10.784313725490197</v>
      </c>
      <c r="E52" s="648">
        <v>0</v>
      </c>
      <c r="F52" s="649">
        <v>0</v>
      </c>
      <c r="G52" s="648">
        <v>0</v>
      </c>
      <c r="H52" s="649">
        <v>0</v>
      </c>
      <c r="I52" s="648">
        <v>0.013527511458180598</v>
      </c>
      <c r="J52" s="649">
        <v>61.1764705882353</v>
      </c>
      <c r="K52" s="648">
        <v>0</v>
      </c>
      <c r="L52" s="649">
        <v>0</v>
      </c>
      <c r="M52" s="648">
        <v>0.007054473409132475</v>
      </c>
      <c r="N52" s="649">
        <v>7.130124777183601</v>
      </c>
      <c r="O52" s="648">
        <v>0.02211767615450335</v>
      </c>
      <c r="P52" s="649">
        <v>7.0142602495543676</v>
      </c>
      <c r="Q52" s="648">
        <v>0.007335243840432742</v>
      </c>
      <c r="R52" s="649">
        <v>8.342245989304812</v>
      </c>
      <c r="S52" s="648">
        <v>0.008123725078237436</v>
      </c>
      <c r="T52" s="649">
        <v>2.914438502673797</v>
      </c>
      <c r="U52" s="648">
        <v>0.0070154515319992275</v>
      </c>
      <c r="V52" s="649">
        <v>2.6381461675579323</v>
      </c>
      <c r="W52" s="648">
        <v>0</v>
      </c>
      <c r="X52" s="649">
        <v>0</v>
      </c>
      <c r="Y52" s="648">
        <v>0.003627178838973998</v>
      </c>
      <c r="Z52" s="45">
        <v>100</v>
      </c>
      <c r="AA52" s="39"/>
      <c r="AB52" s="39"/>
      <c r="AC52" s="35"/>
    </row>
    <row r="53" spans="1:29" ht="18" customHeight="1">
      <c r="A53" s="58" t="s">
        <v>77</v>
      </c>
      <c r="B53" s="46" t="s">
        <v>62</v>
      </c>
      <c r="C53" s="646">
        <v>0</v>
      </c>
      <c r="D53" s="647">
        <v>0</v>
      </c>
      <c r="E53" s="646">
        <v>0</v>
      </c>
      <c r="F53" s="647">
        <v>0</v>
      </c>
      <c r="G53" s="646">
        <v>0</v>
      </c>
      <c r="H53" s="647">
        <v>0</v>
      </c>
      <c r="I53" s="646">
        <v>0</v>
      </c>
      <c r="J53" s="647">
        <v>0</v>
      </c>
      <c r="K53" s="646">
        <v>0</v>
      </c>
      <c r="L53" s="647">
        <v>0</v>
      </c>
      <c r="M53" s="646">
        <v>0</v>
      </c>
      <c r="N53" s="647">
        <v>0</v>
      </c>
      <c r="O53" s="646">
        <v>0</v>
      </c>
      <c r="P53" s="647">
        <v>0</v>
      </c>
      <c r="Q53" s="646">
        <v>0</v>
      </c>
      <c r="R53" s="647">
        <v>0</v>
      </c>
      <c r="S53" s="646">
        <v>0</v>
      </c>
      <c r="T53" s="647">
        <v>0</v>
      </c>
      <c r="U53" s="646">
        <v>0</v>
      </c>
      <c r="V53" s="647">
        <v>0</v>
      </c>
      <c r="W53" s="646">
        <v>0.21602041117221477</v>
      </c>
      <c r="X53" s="647">
        <v>100</v>
      </c>
      <c r="Y53" s="37">
        <v>0.05789537326735414</v>
      </c>
      <c r="Z53" s="38">
        <v>100</v>
      </c>
      <c r="AA53" s="39"/>
      <c r="AB53" s="39"/>
      <c r="AC53" s="35"/>
    </row>
    <row r="54" spans="1:29" ht="18" customHeight="1">
      <c r="A54" s="56"/>
      <c r="B54" s="40" t="s">
        <v>63</v>
      </c>
      <c r="C54" s="648">
        <v>0</v>
      </c>
      <c r="D54" s="649">
        <v>0</v>
      </c>
      <c r="E54" s="648">
        <v>0</v>
      </c>
      <c r="F54" s="649">
        <v>0</v>
      </c>
      <c r="G54" s="648">
        <v>0</v>
      </c>
      <c r="H54" s="649">
        <v>0</v>
      </c>
      <c r="I54" s="648">
        <v>0</v>
      </c>
      <c r="J54" s="649">
        <v>0</v>
      </c>
      <c r="K54" s="648">
        <v>0</v>
      </c>
      <c r="L54" s="649">
        <v>0</v>
      </c>
      <c r="M54" s="648">
        <v>0</v>
      </c>
      <c r="N54" s="649">
        <v>0</v>
      </c>
      <c r="O54" s="648">
        <v>0</v>
      </c>
      <c r="P54" s="649">
        <v>0</v>
      </c>
      <c r="Q54" s="648">
        <v>0</v>
      </c>
      <c r="R54" s="649">
        <v>0</v>
      </c>
      <c r="S54" s="648">
        <v>0</v>
      </c>
      <c r="T54" s="649">
        <v>0</v>
      </c>
      <c r="U54" s="648">
        <v>0</v>
      </c>
      <c r="V54" s="649">
        <v>0</v>
      </c>
      <c r="W54" s="648">
        <v>0.21602041117221477</v>
      </c>
      <c r="X54" s="649">
        <v>100</v>
      </c>
      <c r="Y54" s="41">
        <v>0.05851977838066605</v>
      </c>
      <c r="Z54" s="45">
        <v>100</v>
      </c>
      <c r="AA54" s="39"/>
      <c r="AB54" s="39"/>
      <c r="AC54" s="35"/>
    </row>
    <row r="55" spans="1:29" ht="18" customHeight="1">
      <c r="A55" s="58" t="s">
        <v>114</v>
      </c>
      <c r="B55" s="46" t="s">
        <v>62</v>
      </c>
      <c r="C55" s="646">
        <v>0</v>
      </c>
      <c r="D55" s="647">
        <v>0</v>
      </c>
      <c r="E55" s="646">
        <v>0.12858349689435802</v>
      </c>
      <c r="F55" s="647">
        <v>6.9417327497663575</v>
      </c>
      <c r="G55" s="646">
        <v>0</v>
      </c>
      <c r="H55" s="647">
        <v>0</v>
      </c>
      <c r="I55" s="646">
        <v>0.777616687251665</v>
      </c>
      <c r="J55" s="647">
        <v>91.85512302097695</v>
      </c>
      <c r="K55" s="657">
        <v>0</v>
      </c>
      <c r="L55" s="647">
        <v>0</v>
      </c>
      <c r="M55" s="646">
        <v>0</v>
      </c>
      <c r="N55" s="647">
        <v>0</v>
      </c>
      <c r="O55" s="646">
        <v>0</v>
      </c>
      <c r="P55" s="647">
        <v>0</v>
      </c>
      <c r="Q55" s="646">
        <v>0.035893939367148874</v>
      </c>
      <c r="R55" s="647">
        <v>1.0800769864255906</v>
      </c>
      <c r="S55" s="657">
        <v>0.01291809273587964</v>
      </c>
      <c r="T55" s="647">
        <v>0.12306724283110176</v>
      </c>
      <c r="U55" s="646">
        <v>0</v>
      </c>
      <c r="V55" s="647">
        <v>0</v>
      </c>
      <c r="W55" s="646">
        <v>0</v>
      </c>
      <c r="X55" s="647">
        <v>0</v>
      </c>
      <c r="Y55" s="646">
        <v>0.13825678675011005</v>
      </c>
      <c r="Z55" s="38">
        <v>100</v>
      </c>
      <c r="AA55" s="39"/>
      <c r="AB55" s="39"/>
      <c r="AC55" s="35"/>
    </row>
    <row r="56" spans="1:29" ht="18" customHeight="1">
      <c r="A56" s="56"/>
      <c r="B56" s="40" t="s">
        <v>63</v>
      </c>
      <c r="C56" s="648">
        <v>0</v>
      </c>
      <c r="D56" s="649">
        <v>0</v>
      </c>
      <c r="E56" s="648">
        <v>0.1306910581498557</v>
      </c>
      <c r="F56" s="649">
        <v>6.9417327497663575</v>
      </c>
      <c r="G56" s="648">
        <v>0</v>
      </c>
      <c r="H56" s="649">
        <v>0</v>
      </c>
      <c r="I56" s="648">
        <v>0.7825519540001544</v>
      </c>
      <c r="J56" s="649">
        <v>91.85512302097695</v>
      </c>
      <c r="K56" s="659">
        <v>0</v>
      </c>
      <c r="L56" s="649">
        <v>0</v>
      </c>
      <c r="M56" s="648">
        <v>0</v>
      </c>
      <c r="N56" s="649">
        <v>0</v>
      </c>
      <c r="O56" s="648">
        <v>0</v>
      </c>
      <c r="P56" s="649">
        <v>0</v>
      </c>
      <c r="Q56" s="648">
        <v>0.036590014413440675</v>
      </c>
      <c r="R56" s="649">
        <v>1.0800769864255906</v>
      </c>
      <c r="S56" s="648">
        <v>0.013216580249609528</v>
      </c>
      <c r="T56" s="649">
        <v>0.12306724283110176</v>
      </c>
      <c r="U56" s="648">
        <v>0</v>
      </c>
      <c r="V56" s="649">
        <v>0</v>
      </c>
      <c r="W56" s="648">
        <v>0</v>
      </c>
      <c r="X56" s="649">
        <v>0</v>
      </c>
      <c r="Y56" s="648">
        <v>0.13974789458351475</v>
      </c>
      <c r="Z56" s="45">
        <v>100</v>
      </c>
      <c r="AA56" s="39"/>
      <c r="AB56" s="39"/>
      <c r="AC56" s="35"/>
    </row>
    <row r="57" spans="1:29" ht="18" customHeight="1">
      <c r="A57" s="58" t="s">
        <v>164</v>
      </c>
      <c r="B57" s="46" t="s">
        <v>62</v>
      </c>
      <c r="C57" s="657">
        <v>0</v>
      </c>
      <c r="D57" s="647">
        <v>0</v>
      </c>
      <c r="E57" s="657">
        <v>0</v>
      </c>
      <c r="F57" s="647">
        <v>0</v>
      </c>
      <c r="G57" s="657">
        <v>5.9877452122324804E-05</v>
      </c>
      <c r="H57" s="647">
        <v>100</v>
      </c>
      <c r="I57" s="657">
        <v>0</v>
      </c>
      <c r="J57" s="647">
        <v>0</v>
      </c>
      <c r="K57" s="657">
        <v>0</v>
      </c>
      <c r="L57" s="647">
        <v>0</v>
      </c>
      <c r="M57" s="657">
        <v>0</v>
      </c>
      <c r="N57" s="647">
        <v>0</v>
      </c>
      <c r="O57" s="657">
        <v>0</v>
      </c>
      <c r="P57" s="647">
        <v>0</v>
      </c>
      <c r="Q57" s="657">
        <v>0</v>
      </c>
      <c r="R57" s="647">
        <v>0</v>
      </c>
      <c r="S57" s="657">
        <v>0</v>
      </c>
      <c r="T57" s="647">
        <v>0</v>
      </c>
      <c r="U57" s="657">
        <v>0</v>
      </c>
      <c r="V57" s="647">
        <v>0</v>
      </c>
      <c r="W57" s="657">
        <v>0</v>
      </c>
      <c r="X57" s="647">
        <v>0</v>
      </c>
      <c r="Y57" s="657">
        <v>1.8550058830552094E-05</v>
      </c>
      <c r="Z57" s="38">
        <v>100</v>
      </c>
      <c r="AA57" s="39"/>
      <c r="AB57" s="39"/>
      <c r="AC57" s="35"/>
    </row>
    <row r="58" spans="1:29" ht="18" customHeight="1">
      <c r="A58" s="59"/>
      <c r="B58" s="50" t="s">
        <v>64</v>
      </c>
      <c r="C58" s="660">
        <v>0</v>
      </c>
      <c r="D58" s="661" t="s">
        <v>14</v>
      </c>
      <c r="E58" s="660">
        <v>0</v>
      </c>
      <c r="F58" s="661" t="s">
        <v>14</v>
      </c>
      <c r="G58" s="660">
        <v>0.004795952877282315</v>
      </c>
      <c r="H58" s="661" t="s">
        <v>14</v>
      </c>
      <c r="I58" s="660">
        <v>0</v>
      </c>
      <c r="J58" s="661" t="s">
        <v>14</v>
      </c>
      <c r="K58" s="660">
        <v>0</v>
      </c>
      <c r="L58" s="661" t="s">
        <v>14</v>
      </c>
      <c r="M58" s="660">
        <v>0</v>
      </c>
      <c r="N58" s="661" t="s">
        <v>14</v>
      </c>
      <c r="O58" s="660">
        <v>0</v>
      </c>
      <c r="P58" s="661" t="s">
        <v>14</v>
      </c>
      <c r="Q58" s="660">
        <v>0</v>
      </c>
      <c r="R58" s="661" t="s">
        <v>14</v>
      </c>
      <c r="S58" s="660">
        <v>0</v>
      </c>
      <c r="T58" s="661" t="s">
        <v>14</v>
      </c>
      <c r="U58" s="660">
        <v>0</v>
      </c>
      <c r="V58" s="661" t="s">
        <v>14</v>
      </c>
      <c r="W58" s="660" t="s">
        <v>14</v>
      </c>
      <c r="X58" s="661" t="s">
        <v>14</v>
      </c>
      <c r="Y58" s="660">
        <v>0</v>
      </c>
      <c r="Z58" s="52">
        <v>100</v>
      </c>
      <c r="AA58" s="39"/>
      <c r="AB58" s="39"/>
      <c r="AC58" s="35"/>
    </row>
    <row r="59" spans="1:29" ht="18" customHeight="1">
      <c r="A59" s="56" t="s">
        <v>82</v>
      </c>
      <c r="B59" s="40" t="s">
        <v>62</v>
      </c>
      <c r="C59" s="53">
        <v>100</v>
      </c>
      <c r="D59" s="42">
        <v>3.1939849502477182</v>
      </c>
      <c r="E59" s="53">
        <v>100</v>
      </c>
      <c r="F59" s="42">
        <v>7.463956787932196</v>
      </c>
      <c r="G59" s="53">
        <v>100</v>
      </c>
      <c r="H59" s="42">
        <v>30.980040354181774</v>
      </c>
      <c r="I59" s="53">
        <v>100</v>
      </c>
      <c r="J59" s="42">
        <v>16.3314321356716</v>
      </c>
      <c r="K59" s="53">
        <v>100</v>
      </c>
      <c r="L59" s="42">
        <v>3.4602646481882835</v>
      </c>
      <c r="M59" s="53">
        <v>100</v>
      </c>
      <c r="N59" s="42">
        <v>3.7376657460549656</v>
      </c>
      <c r="O59" s="53">
        <v>100</v>
      </c>
      <c r="P59" s="42">
        <v>1.1654880428367682</v>
      </c>
      <c r="Q59" s="53">
        <v>100</v>
      </c>
      <c r="R59" s="42">
        <v>4.160255915588175</v>
      </c>
      <c r="S59" s="53">
        <v>100</v>
      </c>
      <c r="T59" s="42">
        <v>1.3171357332623332</v>
      </c>
      <c r="U59" s="53">
        <v>100</v>
      </c>
      <c r="V59" s="42">
        <v>1.3888947168767207</v>
      </c>
      <c r="W59" s="53">
        <v>100</v>
      </c>
      <c r="X59" s="42">
        <v>26.80088096915946</v>
      </c>
      <c r="Y59" s="53">
        <v>100</v>
      </c>
      <c r="Z59" s="42">
        <v>100</v>
      </c>
      <c r="AA59" s="39"/>
      <c r="AB59" s="39"/>
      <c r="AC59" s="35"/>
    </row>
    <row r="60" spans="1:29" ht="18" customHeight="1">
      <c r="A60" s="56"/>
      <c r="B60" s="40" t="s">
        <v>63</v>
      </c>
      <c r="C60" s="41">
        <v>100</v>
      </c>
      <c r="D60" s="42">
        <v>3.134569159284762</v>
      </c>
      <c r="E60" s="41">
        <v>100</v>
      </c>
      <c r="F60" s="42">
        <v>7.422791966600601</v>
      </c>
      <c r="G60" s="41">
        <v>100</v>
      </c>
      <c r="H60" s="42">
        <v>30.923204784488114</v>
      </c>
      <c r="I60" s="41">
        <v>100</v>
      </c>
      <c r="J60" s="42">
        <v>16.403460477320248</v>
      </c>
      <c r="K60" s="41">
        <v>100</v>
      </c>
      <c r="L60" s="42">
        <v>3.4192719867369394</v>
      </c>
      <c r="M60" s="41">
        <v>100</v>
      </c>
      <c r="N60" s="42">
        <v>3.6660762910473514</v>
      </c>
      <c r="O60" s="41">
        <v>100</v>
      </c>
      <c r="P60" s="42">
        <v>1.1503006089118395</v>
      </c>
      <c r="Q60" s="41">
        <v>100</v>
      </c>
      <c r="R60" s="42">
        <v>4.125127777638679</v>
      </c>
      <c r="S60" s="41">
        <v>100</v>
      </c>
      <c r="T60" s="42">
        <v>1.3012736844958617</v>
      </c>
      <c r="U60" s="41">
        <v>100</v>
      </c>
      <c r="V60" s="42">
        <v>1.36399316700283</v>
      </c>
      <c r="W60" s="41">
        <v>100</v>
      </c>
      <c r="X60" s="42">
        <v>27.089930096472774</v>
      </c>
      <c r="Y60" s="41">
        <v>100</v>
      </c>
      <c r="Z60" s="42">
        <v>100</v>
      </c>
      <c r="AA60" s="39"/>
      <c r="AB60" s="39"/>
      <c r="AC60" s="35"/>
    </row>
    <row r="61" spans="1:29" ht="18" customHeight="1">
      <c r="A61" s="59"/>
      <c r="B61" s="50" t="s">
        <v>64</v>
      </c>
      <c r="C61" s="51">
        <v>100</v>
      </c>
      <c r="D61" s="52">
        <v>8.703067631409434</v>
      </c>
      <c r="E61" s="51">
        <v>100</v>
      </c>
      <c r="F61" s="52">
        <v>11.280794039369251</v>
      </c>
      <c r="G61" s="51">
        <v>100</v>
      </c>
      <c r="H61" s="52">
        <v>36.249882724344204</v>
      </c>
      <c r="I61" s="51">
        <v>100</v>
      </c>
      <c r="J61" s="52">
        <v>9.652903025846806</v>
      </c>
      <c r="K61" s="51">
        <v>100</v>
      </c>
      <c r="L61" s="52">
        <v>7.261139089077642</v>
      </c>
      <c r="M61" s="51">
        <v>100</v>
      </c>
      <c r="N61" s="52">
        <v>10.375500913176449</v>
      </c>
      <c r="O61" s="51">
        <v>100</v>
      </c>
      <c r="P61" s="52">
        <v>2.5736798358110846</v>
      </c>
      <c r="Q61" s="51">
        <v>100</v>
      </c>
      <c r="R61" s="52">
        <v>7.417366748627238</v>
      </c>
      <c r="S61" s="51">
        <v>100</v>
      </c>
      <c r="T61" s="52">
        <v>2.787878388217341</v>
      </c>
      <c r="U61" s="51">
        <v>100</v>
      </c>
      <c r="V61" s="52">
        <v>3.6977876041205495</v>
      </c>
      <c r="W61" s="51" t="s">
        <v>14</v>
      </c>
      <c r="X61" s="52" t="s">
        <v>14</v>
      </c>
      <c r="Y61" s="51">
        <v>100</v>
      </c>
      <c r="Z61" s="52">
        <v>100</v>
      </c>
      <c r="AA61" s="39"/>
      <c r="AB61" s="39"/>
      <c r="AC61" s="35"/>
    </row>
    <row r="62" spans="1:26" ht="12">
      <c r="A62" s="60" t="s">
        <v>274</v>
      </c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</sheetData>
  <sheetProtection/>
  <printOptions/>
  <pageMargins left="0.59" right="0.61" top="1" bottom="1" header="0.512" footer="0.512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3.5"/>
  <cols>
    <col min="1" max="1" width="21.875" style="2" bestFit="1" customWidth="1"/>
    <col min="2" max="2" width="13.125" style="2" bestFit="1" customWidth="1"/>
    <col min="3" max="3" width="10.25390625" style="2" bestFit="1" customWidth="1"/>
    <col min="4" max="4" width="11.25390625" style="2" bestFit="1" customWidth="1"/>
    <col min="5" max="5" width="16.125" style="2" bestFit="1" customWidth="1"/>
    <col min="6" max="6" width="17.125" style="2" bestFit="1" customWidth="1"/>
    <col min="7" max="9" width="8.875" style="2" customWidth="1"/>
    <col min="10" max="11" width="9.00390625" style="2" customWidth="1"/>
    <col min="12" max="12" width="2.75390625" style="2" customWidth="1"/>
    <col min="13" max="14" width="9.00390625" style="2" customWidth="1"/>
    <col min="15" max="17" width="9.125" style="2" customWidth="1"/>
    <col min="18" max="20" width="7.625" style="2" customWidth="1"/>
    <col min="21" max="21" width="9.00390625" style="2" bestFit="1" customWidth="1"/>
    <col min="22" max="22" width="6.00390625" style="2" bestFit="1" customWidth="1"/>
    <col min="23" max="16384" width="9.00390625" style="2" customWidth="1"/>
  </cols>
  <sheetData>
    <row r="1" ht="18" customHeight="1">
      <c r="A1" s="2" t="s">
        <v>308</v>
      </c>
    </row>
    <row r="2" spans="1:7" ht="18" customHeight="1">
      <c r="A2" s="2" t="s">
        <v>165</v>
      </c>
      <c r="G2" s="3"/>
    </row>
    <row r="3" spans="1:7" ht="18" customHeight="1">
      <c r="A3" s="3"/>
      <c r="B3" s="3"/>
      <c r="C3" s="3"/>
      <c r="D3" s="3"/>
      <c r="E3" s="3"/>
      <c r="F3" s="15" t="s">
        <v>166</v>
      </c>
      <c r="G3" s="3"/>
    </row>
    <row r="4" spans="1:7" ht="18" customHeight="1">
      <c r="A4" s="437"/>
      <c r="B4" s="437" t="s">
        <v>175</v>
      </c>
      <c r="C4" s="437" t="s">
        <v>239</v>
      </c>
      <c r="D4" s="437" t="s">
        <v>240</v>
      </c>
      <c r="E4" s="438" t="s">
        <v>241</v>
      </c>
      <c r="F4" s="438" t="s">
        <v>242</v>
      </c>
      <c r="G4" s="3"/>
    </row>
    <row r="5" spans="1:7" ht="18" customHeight="1">
      <c r="A5" s="12" t="s">
        <v>192</v>
      </c>
      <c r="B5" s="73">
        <v>39559000</v>
      </c>
      <c r="C5" s="73">
        <v>39590298</v>
      </c>
      <c r="D5" s="74">
        <v>39590298</v>
      </c>
      <c r="E5" s="75">
        <v>100.07911726787835</v>
      </c>
      <c r="F5" s="75">
        <v>100</v>
      </c>
      <c r="G5" s="3"/>
    </row>
    <row r="6" spans="1:7" ht="18" customHeight="1">
      <c r="A6" s="69" t="s">
        <v>310</v>
      </c>
      <c r="B6" s="73">
        <v>37039000</v>
      </c>
      <c r="C6" s="73">
        <v>37046768</v>
      </c>
      <c r="D6" s="73">
        <v>37046768</v>
      </c>
      <c r="E6" s="75">
        <v>100.02097248845811</v>
      </c>
      <c r="F6" s="75">
        <v>100</v>
      </c>
      <c r="G6" s="3"/>
    </row>
    <row r="7" spans="1:7" ht="18" customHeight="1">
      <c r="A7" s="56" t="s">
        <v>193</v>
      </c>
      <c r="B7" s="73">
        <v>2112000</v>
      </c>
      <c r="C7" s="73">
        <v>2120620</v>
      </c>
      <c r="D7" s="73">
        <v>2120620</v>
      </c>
      <c r="E7" s="75">
        <v>100.40814393939395</v>
      </c>
      <c r="F7" s="75">
        <v>100</v>
      </c>
      <c r="G7" s="3"/>
    </row>
    <row r="8" spans="1:7" ht="18" customHeight="1">
      <c r="A8" s="56" t="s">
        <v>194</v>
      </c>
      <c r="B8" s="73">
        <v>71000</v>
      </c>
      <c r="C8" s="73">
        <v>77353</v>
      </c>
      <c r="D8" s="73">
        <v>77353</v>
      </c>
      <c r="E8" s="75">
        <v>108.94788732394368</v>
      </c>
      <c r="F8" s="75">
        <v>100</v>
      </c>
      <c r="G8" s="3"/>
    </row>
    <row r="9" spans="1:7" ht="18" customHeight="1">
      <c r="A9" s="56" t="s">
        <v>195</v>
      </c>
      <c r="B9" s="76">
        <v>0</v>
      </c>
      <c r="C9" s="662">
        <v>0</v>
      </c>
      <c r="D9" s="662">
        <v>0</v>
      </c>
      <c r="E9" s="662">
        <v>0</v>
      </c>
      <c r="F9" s="75">
        <v>0</v>
      </c>
      <c r="G9" s="3"/>
    </row>
    <row r="10" spans="1:7" ht="18" customHeight="1">
      <c r="A10" s="56" t="s">
        <v>196</v>
      </c>
      <c r="B10" s="73">
        <v>14000</v>
      </c>
      <c r="C10" s="73">
        <v>14457</v>
      </c>
      <c r="D10" s="73">
        <v>14457</v>
      </c>
      <c r="E10" s="75">
        <v>103.26428571428572</v>
      </c>
      <c r="F10" s="75">
        <v>100</v>
      </c>
      <c r="G10" s="3"/>
    </row>
    <row r="11" spans="1:7" ht="18" customHeight="1">
      <c r="A11" s="56" t="s">
        <v>296</v>
      </c>
      <c r="B11" s="73">
        <v>104000</v>
      </c>
      <c r="C11" s="73">
        <v>104571</v>
      </c>
      <c r="D11" s="73">
        <v>104571</v>
      </c>
      <c r="E11" s="75">
        <v>100.54903846153846</v>
      </c>
      <c r="F11" s="75">
        <v>100</v>
      </c>
      <c r="G11" s="3"/>
    </row>
    <row r="12" spans="1:7" ht="18" customHeight="1">
      <c r="A12" s="59" t="s">
        <v>297</v>
      </c>
      <c r="B12" s="77">
        <v>219000</v>
      </c>
      <c r="C12" s="77">
        <v>226529</v>
      </c>
      <c r="D12" s="77">
        <v>226529</v>
      </c>
      <c r="E12" s="78">
        <v>103.43789954337899</v>
      </c>
      <c r="F12" s="78">
        <v>100</v>
      </c>
      <c r="G12" s="3"/>
    </row>
    <row r="13" spans="1:7" ht="18" customHeight="1">
      <c r="A13" s="60"/>
      <c r="B13" s="60"/>
      <c r="C13" s="60"/>
      <c r="D13" s="60"/>
      <c r="E13" s="60"/>
      <c r="F13" s="60"/>
      <c r="G13" s="3"/>
    </row>
    <row r="14" spans="13:20" ht="12">
      <c r="M14" s="63"/>
      <c r="N14" s="64"/>
      <c r="O14" s="63"/>
      <c r="P14" s="63"/>
      <c r="Q14" s="63"/>
      <c r="R14" s="63"/>
      <c r="S14" s="63"/>
      <c r="T14" s="63"/>
    </row>
    <row r="15" spans="13:20" s="65" customFormat="1" ht="12">
      <c r="M15" s="63"/>
      <c r="N15" s="64"/>
      <c r="O15" s="66"/>
      <c r="P15" s="63"/>
      <c r="Q15" s="63"/>
      <c r="R15" s="63"/>
      <c r="S15" s="63"/>
      <c r="T15" s="63"/>
    </row>
    <row r="16" spans="13:20" s="65" customFormat="1" ht="12">
      <c r="M16" s="63"/>
      <c r="N16" s="64"/>
      <c r="O16" s="66"/>
      <c r="P16" s="63"/>
      <c r="Q16" s="63"/>
      <c r="R16" s="63"/>
      <c r="S16" s="63"/>
      <c r="T16" s="63"/>
    </row>
    <row r="17" spans="13:20" s="65" customFormat="1" ht="12">
      <c r="M17" s="63"/>
      <c r="N17" s="64"/>
      <c r="O17" s="66"/>
      <c r="P17" s="63"/>
      <c r="Q17" s="63"/>
      <c r="R17" s="63"/>
      <c r="S17" s="63"/>
      <c r="T17" s="63"/>
    </row>
    <row r="18" spans="13:20" s="65" customFormat="1" ht="12">
      <c r="M18" s="63"/>
      <c r="N18" s="64"/>
      <c r="O18" s="67"/>
      <c r="P18" s="68"/>
      <c r="Q18" s="68"/>
      <c r="R18" s="63"/>
      <c r="S18" s="68"/>
      <c r="T18" s="63"/>
    </row>
    <row r="19" s="65" customFormat="1" ht="12"/>
  </sheetData>
  <sheetProtection/>
  <printOptions/>
  <pageMargins left="0.59" right="0.61" top="0.7" bottom="0.76" header="0.512" footer="0.512"/>
  <pageSetup fitToHeight="1" fitToWidth="1" horizontalDpi="300" verticalDpi="300" orientation="portrait" paperSize="9" r:id="rId1"/>
  <colBreaks count="1" manualBreakCount="1">
    <brk id="11" min="1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view="pageBreakPreview" zoomScaleSheetLayoutView="100" zoomScalePageLayoutView="0" workbookViewId="0" topLeftCell="A1">
      <selection activeCell="B5" sqref="B5:I13"/>
    </sheetView>
  </sheetViews>
  <sheetFormatPr defaultColWidth="9.00390625" defaultRowHeight="13.5"/>
  <cols>
    <col min="1" max="1" width="24.875" style="2" bestFit="1" customWidth="1"/>
    <col min="2" max="2" width="14.125" style="2" bestFit="1" customWidth="1"/>
    <col min="3" max="3" width="10.25390625" style="2" bestFit="1" customWidth="1"/>
    <col min="4" max="4" width="12.25390625" style="2" bestFit="1" customWidth="1"/>
    <col min="5" max="6" width="16.125" style="2" bestFit="1" customWidth="1"/>
    <col min="7" max="7" width="13.125" style="2" bestFit="1" customWidth="1"/>
    <col min="8" max="8" width="14.125" style="2" bestFit="1" customWidth="1"/>
    <col min="9" max="9" width="24.875" style="2" bestFit="1" customWidth="1"/>
    <col min="10" max="11" width="9.00390625" style="2" customWidth="1"/>
    <col min="12" max="12" width="2.75390625" style="2" customWidth="1"/>
    <col min="13" max="14" width="9.00390625" style="2" customWidth="1"/>
    <col min="15" max="17" width="9.125" style="2" customWidth="1"/>
    <col min="18" max="20" width="7.625" style="2" customWidth="1"/>
    <col min="21" max="21" width="9.00390625" style="2" bestFit="1" customWidth="1"/>
    <col min="22" max="22" width="6.00390625" style="2" bestFit="1" customWidth="1"/>
    <col min="23" max="16384" width="9.00390625" style="2" customWidth="1"/>
  </cols>
  <sheetData>
    <row r="1" ht="18" customHeight="1">
      <c r="A1" s="2" t="s">
        <v>308</v>
      </c>
    </row>
    <row r="2" spans="1:7" ht="18" customHeight="1">
      <c r="A2" s="2" t="s">
        <v>167</v>
      </c>
      <c r="G2" s="3"/>
    </row>
    <row r="3" spans="1:9" ht="18" customHeight="1">
      <c r="A3" s="3"/>
      <c r="B3" s="3"/>
      <c r="C3" s="3"/>
      <c r="D3" s="3"/>
      <c r="E3" s="3"/>
      <c r="F3" s="3"/>
      <c r="G3" s="3"/>
      <c r="H3" s="3"/>
      <c r="I3" s="15" t="s">
        <v>166</v>
      </c>
    </row>
    <row r="4" spans="1:10" ht="18" customHeight="1">
      <c r="A4" s="70"/>
      <c r="B4" s="71" t="s">
        <v>175</v>
      </c>
      <c r="C4" s="71" t="s">
        <v>239</v>
      </c>
      <c r="D4" s="71" t="s">
        <v>240</v>
      </c>
      <c r="E4" s="72" t="s">
        <v>241</v>
      </c>
      <c r="F4" s="72" t="s">
        <v>242</v>
      </c>
      <c r="G4" s="439" t="s">
        <v>243</v>
      </c>
      <c r="H4" s="71" t="s">
        <v>244</v>
      </c>
      <c r="I4" s="70" t="s">
        <v>245</v>
      </c>
      <c r="J4" s="3"/>
    </row>
    <row r="5" spans="1:10" ht="18" customHeight="1">
      <c r="A5" s="56" t="s">
        <v>197</v>
      </c>
      <c r="B5" s="18">
        <v>150000</v>
      </c>
      <c r="C5" s="18">
        <v>190803</v>
      </c>
      <c r="D5" s="18">
        <v>159063</v>
      </c>
      <c r="E5" s="663">
        <v>106.04199999999999</v>
      </c>
      <c r="F5" s="664">
        <v>83.36504143016619</v>
      </c>
      <c r="G5" s="19">
        <v>4</v>
      </c>
      <c r="H5" s="18">
        <v>4069</v>
      </c>
      <c r="I5" s="18">
        <v>27675</v>
      </c>
      <c r="J5" s="3"/>
    </row>
    <row r="6" spans="1:10" ht="18" customHeight="1">
      <c r="A6" s="56" t="s">
        <v>198</v>
      </c>
      <c r="B6" s="18">
        <v>150000</v>
      </c>
      <c r="C6" s="18">
        <v>190800</v>
      </c>
      <c r="D6" s="18">
        <v>159060</v>
      </c>
      <c r="E6" s="663">
        <v>106.04</v>
      </c>
      <c r="F6" s="664">
        <v>83.36477987421384</v>
      </c>
      <c r="G6" s="22">
        <v>4</v>
      </c>
      <c r="H6" s="18">
        <v>4069</v>
      </c>
      <c r="I6" s="18">
        <v>27675</v>
      </c>
      <c r="J6" s="3"/>
    </row>
    <row r="7" spans="1:10" ht="18" customHeight="1">
      <c r="A7" s="80" t="s">
        <v>199</v>
      </c>
      <c r="B7" s="18">
        <v>126000</v>
      </c>
      <c r="C7" s="18">
        <v>129379</v>
      </c>
      <c r="D7" s="18">
        <v>129379</v>
      </c>
      <c r="E7" s="663">
        <v>102.68174603174603</v>
      </c>
      <c r="F7" s="664">
        <v>100</v>
      </c>
      <c r="G7" s="440" t="s">
        <v>14</v>
      </c>
      <c r="H7" s="22">
        <v>0</v>
      </c>
      <c r="I7" s="22">
        <v>0</v>
      </c>
      <c r="J7" s="3"/>
    </row>
    <row r="8" spans="1:10" ht="18" customHeight="1">
      <c r="A8" s="80" t="s">
        <v>200</v>
      </c>
      <c r="B8" s="18">
        <v>24000</v>
      </c>
      <c r="C8" s="18">
        <v>61421</v>
      </c>
      <c r="D8" s="18">
        <v>29681</v>
      </c>
      <c r="E8" s="663">
        <v>123.67083333333333</v>
      </c>
      <c r="F8" s="664">
        <v>48.323863173833054</v>
      </c>
      <c r="G8" s="22">
        <v>4</v>
      </c>
      <c r="H8" s="18">
        <v>4069</v>
      </c>
      <c r="I8" s="18">
        <v>27675</v>
      </c>
      <c r="J8" s="3"/>
    </row>
    <row r="9" spans="1:10" ht="18" customHeight="1">
      <c r="A9" s="80" t="s">
        <v>201</v>
      </c>
      <c r="B9" s="18">
        <v>3000</v>
      </c>
      <c r="C9" s="18">
        <v>6659</v>
      </c>
      <c r="D9" s="18">
        <v>5819</v>
      </c>
      <c r="E9" s="663">
        <v>193.96666666666667</v>
      </c>
      <c r="F9" s="664">
        <v>87.38549331731491</v>
      </c>
      <c r="G9" s="440">
        <v>1</v>
      </c>
      <c r="H9" s="18">
        <v>242</v>
      </c>
      <c r="I9" s="18">
        <v>599</v>
      </c>
      <c r="J9" s="3"/>
    </row>
    <row r="10" spans="1:10" ht="18" customHeight="1">
      <c r="A10" s="80" t="s">
        <v>202</v>
      </c>
      <c r="B10" s="18">
        <v>2000</v>
      </c>
      <c r="C10" s="18">
        <v>10388</v>
      </c>
      <c r="D10" s="18">
        <v>4910</v>
      </c>
      <c r="E10" s="663">
        <v>245.5</v>
      </c>
      <c r="F10" s="664">
        <v>47.26607624181749</v>
      </c>
      <c r="G10" s="440">
        <v>3</v>
      </c>
      <c r="H10" s="18">
        <v>89</v>
      </c>
      <c r="I10" s="18">
        <v>5392</v>
      </c>
      <c r="J10" s="3"/>
    </row>
    <row r="11" spans="1:10" ht="18" customHeight="1">
      <c r="A11" s="56" t="s">
        <v>203</v>
      </c>
      <c r="B11" s="18">
        <v>19000</v>
      </c>
      <c r="C11" s="18">
        <v>44374</v>
      </c>
      <c r="D11" s="18">
        <v>18952</v>
      </c>
      <c r="E11" s="663">
        <v>99.74736842105263</v>
      </c>
      <c r="F11" s="664">
        <v>42.709694866363186</v>
      </c>
      <c r="G11" s="440">
        <v>0</v>
      </c>
      <c r="H11" s="18">
        <v>3738</v>
      </c>
      <c r="I11" s="18">
        <v>21684</v>
      </c>
      <c r="J11" s="3"/>
    </row>
    <row r="12" spans="1:10" ht="18" customHeight="1">
      <c r="A12" s="56" t="s">
        <v>205</v>
      </c>
      <c r="B12" s="22">
        <v>0</v>
      </c>
      <c r="C12" s="22">
        <v>3</v>
      </c>
      <c r="D12" s="22">
        <v>3</v>
      </c>
      <c r="E12" s="665" t="s">
        <v>14</v>
      </c>
      <c r="F12" s="666">
        <v>0</v>
      </c>
      <c r="G12" s="22">
        <v>0</v>
      </c>
      <c r="H12" s="22">
        <v>0</v>
      </c>
      <c r="I12" s="22">
        <v>0</v>
      </c>
      <c r="J12" s="3"/>
    </row>
    <row r="13" spans="1:10" ht="18" customHeight="1">
      <c r="A13" s="59" t="s">
        <v>204</v>
      </c>
      <c r="B13" s="645" t="s">
        <v>14</v>
      </c>
      <c r="C13" s="645">
        <v>3</v>
      </c>
      <c r="D13" s="645">
        <v>3</v>
      </c>
      <c r="E13" s="667" t="s">
        <v>14</v>
      </c>
      <c r="F13" s="668">
        <v>0</v>
      </c>
      <c r="G13" s="669" t="s">
        <v>14</v>
      </c>
      <c r="H13" s="645" t="s">
        <v>14</v>
      </c>
      <c r="I13" s="645" t="s">
        <v>14</v>
      </c>
      <c r="J13" s="3"/>
    </row>
    <row r="14" spans="1:10" ht="9" customHeight="1">
      <c r="A14" s="3"/>
      <c r="B14" s="104"/>
      <c r="C14" s="104"/>
      <c r="D14" s="104"/>
      <c r="E14" s="3"/>
      <c r="F14" s="441"/>
      <c r="G14" s="3"/>
      <c r="H14" s="3"/>
      <c r="I14" s="3"/>
      <c r="J14" s="3"/>
    </row>
    <row r="15" spans="13:20" s="65" customFormat="1" ht="12">
      <c r="M15" s="63"/>
      <c r="N15" s="64"/>
      <c r="O15" s="66"/>
      <c r="P15" s="63"/>
      <c r="Q15" s="63"/>
      <c r="R15" s="63"/>
      <c r="S15" s="63"/>
      <c r="T15" s="63"/>
    </row>
    <row r="16" spans="13:20" s="65" customFormat="1" ht="12">
      <c r="M16" s="63"/>
      <c r="N16" s="64"/>
      <c r="O16" s="66"/>
      <c r="P16" s="63"/>
      <c r="Q16" s="63"/>
      <c r="R16" s="63"/>
      <c r="S16" s="63"/>
      <c r="T16" s="63"/>
    </row>
    <row r="17" spans="13:20" s="65" customFormat="1" ht="12">
      <c r="M17" s="63"/>
      <c r="N17" s="64"/>
      <c r="O17" s="67"/>
      <c r="P17" s="68"/>
      <c r="Q17" s="68"/>
      <c r="R17" s="63"/>
      <c r="S17" s="68"/>
      <c r="T17" s="63"/>
    </row>
    <row r="18" s="65" customFormat="1" ht="12"/>
  </sheetData>
  <sheetProtection/>
  <printOptions/>
  <pageMargins left="0.59" right="0.61" top="0.7" bottom="0.76" header="0.512" footer="0.512"/>
  <pageSetup fitToHeight="1" fitToWidth="1"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SheetLayoutView="100" zoomScalePageLayoutView="0" workbookViewId="0" topLeftCell="A1">
      <selection activeCell="B16" sqref="B16:I19"/>
    </sheetView>
  </sheetViews>
  <sheetFormatPr defaultColWidth="23.25390625" defaultRowHeight="13.5"/>
  <cols>
    <col min="1" max="1" width="24.75390625" style="2" customWidth="1"/>
    <col min="2" max="2" width="22.875" style="2" bestFit="1" customWidth="1"/>
    <col min="3" max="3" width="26.75390625" style="2" customWidth="1"/>
    <col min="4" max="4" width="13.125" style="2" bestFit="1" customWidth="1"/>
    <col min="5" max="5" width="12.25390625" style="2" bestFit="1" customWidth="1"/>
    <col min="6" max="6" width="6.00390625" style="2" bestFit="1" customWidth="1"/>
    <col min="7" max="7" width="9.375" style="2" bestFit="1" customWidth="1"/>
    <col min="8" max="8" width="33.625" style="2" bestFit="1" customWidth="1"/>
    <col min="9" max="9" width="6.00390625" style="2" bestFit="1" customWidth="1"/>
    <col min="10" max="23" width="10.625" style="2" customWidth="1"/>
    <col min="24" max="16384" width="23.25390625" style="2" customWidth="1"/>
  </cols>
  <sheetData>
    <row r="1" ht="18" customHeight="1">
      <c r="A1" s="2" t="s">
        <v>308</v>
      </c>
    </row>
    <row r="2" spans="1:10" ht="18" customHeight="1">
      <c r="A2" s="2" t="s">
        <v>168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8" customHeight="1">
      <c r="A3" s="85"/>
      <c r="B3" s="85"/>
      <c r="C3" s="85"/>
      <c r="D3" s="85"/>
      <c r="E3" s="85"/>
      <c r="F3" s="85"/>
      <c r="G3" s="85"/>
      <c r="I3" s="89" t="s">
        <v>169</v>
      </c>
      <c r="J3" s="82"/>
    </row>
    <row r="4" spans="1:10" ht="18" customHeight="1">
      <c r="A4" s="81"/>
      <c r="B4" s="90"/>
      <c r="C4" s="90"/>
      <c r="D4" s="94" t="s">
        <v>209</v>
      </c>
      <c r="E4" s="60"/>
      <c r="F4" s="91"/>
      <c r="G4" s="91"/>
      <c r="H4" s="91"/>
      <c r="I4" s="92"/>
      <c r="J4" s="82"/>
    </row>
    <row r="5" spans="1:10" ht="18" customHeight="1">
      <c r="A5" s="93"/>
      <c r="B5" s="87" t="s">
        <v>311</v>
      </c>
      <c r="C5" s="87" t="s">
        <v>312</v>
      </c>
      <c r="D5" s="87" t="s">
        <v>246</v>
      </c>
      <c r="E5" s="95" t="s">
        <v>213</v>
      </c>
      <c r="F5" s="95" t="s">
        <v>170</v>
      </c>
      <c r="G5" s="95" t="s">
        <v>171</v>
      </c>
      <c r="H5" s="95" t="s">
        <v>208</v>
      </c>
      <c r="I5" s="95" t="s">
        <v>172</v>
      </c>
      <c r="J5" s="82"/>
    </row>
    <row r="6" spans="1:10" ht="18" customHeight="1">
      <c r="A6" s="86" t="s">
        <v>206</v>
      </c>
      <c r="B6" s="83">
        <v>3891154</v>
      </c>
      <c r="C6" s="83">
        <v>3336157</v>
      </c>
      <c r="D6" s="83">
        <v>-554997</v>
      </c>
      <c r="E6" s="84" t="s">
        <v>14</v>
      </c>
      <c r="F6" s="84" t="s">
        <v>14</v>
      </c>
      <c r="G6" s="84">
        <v>-575193</v>
      </c>
      <c r="H6" s="531">
        <v>20196</v>
      </c>
      <c r="I6" s="531" t="s">
        <v>14</v>
      </c>
      <c r="J6" s="82"/>
    </row>
    <row r="7" spans="1:10" ht="18" customHeight="1">
      <c r="A7" s="539" t="s">
        <v>261</v>
      </c>
      <c r="B7" s="83">
        <v>2130946</v>
      </c>
      <c r="C7" s="83">
        <v>2151142</v>
      </c>
      <c r="D7" s="83">
        <v>20196</v>
      </c>
      <c r="E7" s="84" t="s">
        <v>14</v>
      </c>
      <c r="F7" s="84" t="s">
        <v>14</v>
      </c>
      <c r="G7" s="84" t="s">
        <v>14</v>
      </c>
      <c r="H7" s="531">
        <v>20196</v>
      </c>
      <c r="I7" s="531" t="s">
        <v>14</v>
      </c>
      <c r="J7" s="82"/>
    </row>
    <row r="8" spans="1:10" ht="18" customHeight="1">
      <c r="A8" s="539" t="s">
        <v>262</v>
      </c>
      <c r="B8" s="83">
        <v>131859</v>
      </c>
      <c r="C8" s="83">
        <v>108474</v>
      </c>
      <c r="D8" s="83">
        <v>-23385</v>
      </c>
      <c r="E8" s="84" t="s">
        <v>14</v>
      </c>
      <c r="F8" s="84" t="s">
        <v>14</v>
      </c>
      <c r="G8" s="84">
        <v>-23385</v>
      </c>
      <c r="H8" s="531" t="s">
        <v>14</v>
      </c>
      <c r="I8" s="531" t="s">
        <v>14</v>
      </c>
      <c r="J8" s="82"/>
    </row>
    <row r="9" spans="1:10" ht="18" customHeight="1">
      <c r="A9" s="539" t="s">
        <v>263</v>
      </c>
      <c r="B9" s="83">
        <v>113130</v>
      </c>
      <c r="C9" s="83">
        <v>113021</v>
      </c>
      <c r="D9" s="83">
        <v>-109</v>
      </c>
      <c r="E9" s="84" t="s">
        <v>14</v>
      </c>
      <c r="F9" s="84" t="s">
        <v>14</v>
      </c>
      <c r="G9" s="84">
        <v>-109</v>
      </c>
      <c r="H9" s="531" t="s">
        <v>14</v>
      </c>
      <c r="I9" s="531" t="s">
        <v>14</v>
      </c>
      <c r="J9" s="82"/>
    </row>
    <row r="10" spans="1:10" ht="18" customHeight="1">
      <c r="A10" s="539" t="s">
        <v>264</v>
      </c>
      <c r="B10" s="83">
        <v>1100007</v>
      </c>
      <c r="C10" s="83">
        <v>610111</v>
      </c>
      <c r="D10" s="83">
        <v>-489896</v>
      </c>
      <c r="E10" s="84" t="s">
        <v>14</v>
      </c>
      <c r="F10" s="84" t="s">
        <v>14</v>
      </c>
      <c r="G10" s="84">
        <v>-489896</v>
      </c>
      <c r="H10" s="531" t="s">
        <v>14</v>
      </c>
      <c r="I10" s="531" t="s">
        <v>14</v>
      </c>
      <c r="J10" s="82"/>
    </row>
    <row r="11" spans="1:10" ht="18" customHeight="1">
      <c r="A11" s="539" t="s">
        <v>265</v>
      </c>
      <c r="B11" s="83">
        <v>226753</v>
      </c>
      <c r="C11" s="83">
        <v>168143</v>
      </c>
      <c r="D11" s="83">
        <v>-58610</v>
      </c>
      <c r="E11" s="84" t="s">
        <v>14</v>
      </c>
      <c r="F11" s="84" t="s">
        <v>14</v>
      </c>
      <c r="G11" s="84">
        <v>-58610</v>
      </c>
      <c r="H11" s="531" t="s">
        <v>14</v>
      </c>
      <c r="I11" s="531" t="s">
        <v>14</v>
      </c>
      <c r="J11" s="82"/>
    </row>
    <row r="12" spans="1:10" ht="18" customHeight="1">
      <c r="A12" s="539" t="s">
        <v>266</v>
      </c>
      <c r="B12" s="83">
        <v>4</v>
      </c>
      <c r="C12" s="83">
        <v>4</v>
      </c>
      <c r="D12" s="83">
        <v>0</v>
      </c>
      <c r="E12" s="84" t="s">
        <v>14</v>
      </c>
      <c r="F12" s="84" t="s">
        <v>14</v>
      </c>
      <c r="G12" s="84">
        <v>0</v>
      </c>
      <c r="H12" s="531" t="s">
        <v>14</v>
      </c>
      <c r="I12" s="531" t="s">
        <v>14</v>
      </c>
      <c r="J12" s="82"/>
    </row>
    <row r="13" spans="1:10" ht="18" customHeight="1">
      <c r="A13" s="539" t="s">
        <v>313</v>
      </c>
      <c r="B13" s="83">
        <v>218</v>
      </c>
      <c r="C13" s="83">
        <v>218</v>
      </c>
      <c r="D13" s="83">
        <v>0</v>
      </c>
      <c r="E13" s="84" t="s">
        <v>14</v>
      </c>
      <c r="F13" s="84" t="s">
        <v>14</v>
      </c>
      <c r="G13" s="84">
        <v>0</v>
      </c>
      <c r="H13" s="531" t="s">
        <v>14</v>
      </c>
      <c r="I13" s="531" t="s">
        <v>14</v>
      </c>
      <c r="J13" s="82"/>
    </row>
    <row r="14" spans="1:10" ht="18" customHeight="1">
      <c r="A14" s="539" t="s">
        <v>298</v>
      </c>
      <c r="B14" s="83">
        <v>188179</v>
      </c>
      <c r="C14" s="83">
        <v>184986</v>
      </c>
      <c r="D14" s="83">
        <v>-3193</v>
      </c>
      <c r="E14" s="84" t="s">
        <v>14</v>
      </c>
      <c r="F14" s="84" t="s">
        <v>14</v>
      </c>
      <c r="G14" s="84">
        <v>-3193</v>
      </c>
      <c r="H14" s="531" t="s">
        <v>14</v>
      </c>
      <c r="I14" s="531" t="s">
        <v>14</v>
      </c>
      <c r="J14" s="82"/>
    </row>
    <row r="15" spans="1:10" ht="18" customHeight="1">
      <c r="A15" s="539" t="s">
        <v>267</v>
      </c>
      <c r="B15" s="83">
        <v>58</v>
      </c>
      <c r="C15" s="83">
        <v>58</v>
      </c>
      <c r="D15" s="83">
        <v>0</v>
      </c>
      <c r="E15" s="84" t="s">
        <v>14</v>
      </c>
      <c r="F15" s="84" t="s">
        <v>14</v>
      </c>
      <c r="G15" s="84" t="s">
        <v>14</v>
      </c>
      <c r="H15" s="531" t="s">
        <v>14</v>
      </c>
      <c r="I15" s="531" t="s">
        <v>14</v>
      </c>
      <c r="J15" s="82"/>
    </row>
    <row r="16" spans="1:10" ht="18" customHeight="1">
      <c r="A16" s="86" t="s">
        <v>207</v>
      </c>
      <c r="B16" s="83">
        <v>34828</v>
      </c>
      <c r="C16" s="83">
        <v>34433</v>
      </c>
      <c r="D16" s="83">
        <v>-395</v>
      </c>
      <c r="E16" s="84" t="s">
        <v>14</v>
      </c>
      <c r="F16" s="84" t="s">
        <v>14</v>
      </c>
      <c r="G16" s="84" t="s">
        <v>14</v>
      </c>
      <c r="H16" s="531" t="s">
        <v>14</v>
      </c>
      <c r="I16" s="531" t="s">
        <v>14</v>
      </c>
      <c r="J16" s="82"/>
    </row>
    <row r="17" spans="1:10" ht="18" customHeight="1">
      <c r="A17" s="86" t="s">
        <v>210</v>
      </c>
      <c r="B17" s="83">
        <v>611</v>
      </c>
      <c r="C17" s="83">
        <v>611</v>
      </c>
      <c r="D17" s="83">
        <v>0</v>
      </c>
      <c r="E17" s="84" t="s">
        <v>14</v>
      </c>
      <c r="F17" s="84" t="s">
        <v>14</v>
      </c>
      <c r="G17" s="84" t="s">
        <v>14</v>
      </c>
      <c r="H17" s="531" t="s">
        <v>14</v>
      </c>
      <c r="I17" s="531" t="s">
        <v>14</v>
      </c>
      <c r="J17" s="82"/>
    </row>
    <row r="18" spans="1:10" ht="18" customHeight="1">
      <c r="A18" s="86" t="s">
        <v>211</v>
      </c>
      <c r="B18" s="83">
        <v>5604</v>
      </c>
      <c r="C18" s="83">
        <v>5597</v>
      </c>
      <c r="D18" s="83">
        <v>-7</v>
      </c>
      <c r="E18" s="531" t="s">
        <v>14</v>
      </c>
      <c r="F18" s="531" t="s">
        <v>14</v>
      </c>
      <c r="G18" s="531">
        <v>-7</v>
      </c>
      <c r="H18" s="531" t="s">
        <v>14</v>
      </c>
      <c r="I18" s="531" t="s">
        <v>14</v>
      </c>
      <c r="J18" s="82"/>
    </row>
    <row r="19" spans="1:10" ht="18" customHeight="1">
      <c r="A19" s="88" t="s">
        <v>212</v>
      </c>
      <c r="B19" s="670">
        <v>28613</v>
      </c>
      <c r="C19" s="670">
        <v>28225</v>
      </c>
      <c r="D19" s="670">
        <v>-388</v>
      </c>
      <c r="E19" s="671" t="s">
        <v>14</v>
      </c>
      <c r="F19" s="671" t="s">
        <v>14</v>
      </c>
      <c r="G19" s="671">
        <v>-388</v>
      </c>
      <c r="H19" s="671" t="s">
        <v>14</v>
      </c>
      <c r="I19" s="671" t="s">
        <v>14</v>
      </c>
      <c r="J19" s="82"/>
    </row>
    <row r="20" spans="1:10" ht="18" customHeight="1">
      <c r="A20" s="85"/>
      <c r="B20" s="442"/>
      <c r="C20" s="442"/>
      <c r="D20" s="443"/>
      <c r="E20" s="89"/>
      <c r="F20" s="89"/>
      <c r="G20" s="444"/>
      <c r="H20" s="89"/>
      <c r="I20" s="89"/>
      <c r="J20" s="82"/>
    </row>
    <row r="21" spans="1:10" ht="18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7" spans="11:17" ht="12">
      <c r="K27" s="65"/>
      <c r="L27" s="65"/>
      <c r="M27" s="65"/>
      <c r="N27" s="65"/>
      <c r="O27" s="65"/>
      <c r="P27" s="65"/>
      <c r="Q27" s="65"/>
    </row>
    <row r="28" spans="1:18" ht="12">
      <c r="A28" s="63"/>
      <c r="B28" s="63"/>
      <c r="C28" s="63"/>
      <c r="D28" s="63"/>
      <c r="E28" s="63"/>
      <c r="F28" s="63"/>
      <c r="G28" s="63"/>
      <c r="K28" s="65"/>
      <c r="L28" s="65"/>
      <c r="M28" s="65"/>
      <c r="N28" s="65"/>
      <c r="O28" s="65"/>
      <c r="P28" s="65"/>
      <c r="Q28" s="65"/>
      <c r="R28" s="65"/>
    </row>
    <row r="29" spans="1:7" s="65" customFormat="1" ht="12">
      <c r="A29" s="63"/>
      <c r="B29" s="66"/>
      <c r="C29" s="63"/>
      <c r="D29" s="63"/>
      <c r="E29" s="63"/>
      <c r="F29" s="63"/>
      <c r="G29" s="63"/>
    </row>
    <row r="30" spans="1:7" s="65" customFormat="1" ht="12">
      <c r="A30" s="63"/>
      <c r="B30" s="66"/>
      <c r="C30" s="63"/>
      <c r="D30" s="63"/>
      <c r="E30" s="63"/>
      <c r="F30" s="63"/>
      <c r="G30" s="63"/>
    </row>
    <row r="31" spans="1:7" s="65" customFormat="1" ht="12">
      <c r="A31" s="63"/>
      <c r="B31" s="66"/>
      <c r="C31" s="63"/>
      <c r="D31" s="63"/>
      <c r="E31" s="63"/>
      <c r="F31" s="63"/>
      <c r="G31" s="63"/>
    </row>
    <row r="32" spans="1:17" s="65" customFormat="1" ht="12">
      <c r="A32" s="63"/>
      <c r="B32" s="67"/>
      <c r="C32" s="68"/>
      <c r="D32" s="68"/>
      <c r="E32" s="63"/>
      <c r="F32" s="68"/>
      <c r="G32" s="63"/>
      <c r="K32" s="2"/>
      <c r="L32" s="2"/>
      <c r="M32" s="2"/>
      <c r="N32" s="2"/>
      <c r="O32" s="2"/>
      <c r="P32" s="2"/>
      <c r="Q32" s="2"/>
    </row>
    <row r="33" spans="11:18" s="65" customFormat="1" ht="12">
      <c r="K33" s="2"/>
      <c r="L33" s="2"/>
      <c r="M33" s="2"/>
      <c r="N33" s="2"/>
      <c r="O33" s="2"/>
      <c r="P33" s="2"/>
      <c r="Q33" s="2"/>
      <c r="R33" s="2"/>
    </row>
  </sheetData>
  <sheetProtection/>
  <printOptions/>
  <pageMargins left="0.59" right="0.61" top="0.7" bottom="0.76" header="0.512" footer="0.512"/>
  <pageSetup fitToHeight="1" fitToWidth="1" horizontalDpi="300" verticalDpi="3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73"/>
  <sheetViews>
    <sheetView view="pageBreakPreview" zoomScaleNormal="120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23.875" style="98" bestFit="1" customWidth="1"/>
    <col min="2" max="2" width="2.75390625" style="98" customWidth="1"/>
    <col min="3" max="3" width="12.125" style="98" customWidth="1"/>
    <col min="4" max="4" width="7.125" style="98" customWidth="1"/>
    <col min="5" max="5" width="12.125" style="98" customWidth="1"/>
    <col min="6" max="6" width="7.125" style="98" customWidth="1"/>
    <col min="7" max="7" width="12.125" style="2" customWidth="1"/>
    <col min="8" max="8" width="7.125" style="2" customWidth="1"/>
    <col min="9" max="9" width="12.125" style="2" customWidth="1"/>
    <col min="10" max="10" width="7.125" style="2" customWidth="1"/>
    <col min="11" max="16384" width="9.00390625" style="98" customWidth="1"/>
  </cols>
  <sheetData>
    <row r="1" s="2" customFormat="1" ht="18" customHeight="1">
      <c r="A1" s="2" t="s">
        <v>133</v>
      </c>
    </row>
    <row r="2" ht="18" customHeight="1">
      <c r="A2" s="98" t="s">
        <v>247</v>
      </c>
    </row>
    <row r="3" spans="4:10" ht="18" customHeight="1">
      <c r="D3" s="99"/>
      <c r="F3" s="99"/>
      <c r="H3" s="96"/>
      <c r="J3" s="96" t="s">
        <v>87</v>
      </c>
    </row>
    <row r="4" spans="1:10" ht="18" customHeight="1">
      <c r="A4" s="107"/>
      <c r="B4" s="474"/>
      <c r="C4" s="190" t="s">
        <v>286</v>
      </c>
      <c r="D4" s="191"/>
      <c r="E4" s="205" t="s">
        <v>299</v>
      </c>
      <c r="F4" s="62"/>
      <c r="G4" s="205" t="s">
        <v>314</v>
      </c>
      <c r="H4" s="62"/>
      <c r="I4" s="205" t="s">
        <v>334</v>
      </c>
      <c r="J4" s="62"/>
    </row>
    <row r="5" spans="1:10" ht="18" customHeight="1">
      <c r="A5" s="120"/>
      <c r="B5" s="475"/>
      <c r="C5" s="183" t="s">
        <v>57</v>
      </c>
      <c r="D5" s="121" t="s">
        <v>58</v>
      </c>
      <c r="E5" s="192" t="s">
        <v>57</v>
      </c>
      <c r="F5" s="193" t="s">
        <v>58</v>
      </c>
      <c r="G5" s="206" t="s">
        <v>57</v>
      </c>
      <c r="H5" s="122" t="s">
        <v>58</v>
      </c>
      <c r="I5" s="206" t="s">
        <v>57</v>
      </c>
      <c r="J5" s="122" t="s">
        <v>58</v>
      </c>
    </row>
    <row r="6" spans="1:10" ht="18" customHeight="1">
      <c r="A6" s="114" t="s">
        <v>61</v>
      </c>
      <c r="B6" s="476" t="s">
        <v>62</v>
      </c>
      <c r="C6" s="142">
        <v>65513642</v>
      </c>
      <c r="D6" s="101">
        <v>78.4</v>
      </c>
      <c r="E6" s="194">
        <v>62542659</v>
      </c>
      <c r="F6" s="133">
        <v>95.5</v>
      </c>
      <c r="G6" s="207">
        <v>62244919</v>
      </c>
      <c r="H6" s="109">
        <v>99.5</v>
      </c>
      <c r="I6" s="207">
        <v>61638207</v>
      </c>
      <c r="J6" s="109">
        <v>99</v>
      </c>
    </row>
    <row r="7" spans="1:10" ht="18" customHeight="1">
      <c r="A7" s="108"/>
      <c r="B7" s="476" t="s">
        <v>63</v>
      </c>
      <c r="C7" s="142">
        <v>62392014</v>
      </c>
      <c r="D7" s="101">
        <v>77.8</v>
      </c>
      <c r="E7" s="194">
        <v>59880691</v>
      </c>
      <c r="F7" s="133">
        <v>96</v>
      </c>
      <c r="G7" s="207">
        <v>59900217</v>
      </c>
      <c r="H7" s="109">
        <v>100</v>
      </c>
      <c r="I7" s="207">
        <v>59487065</v>
      </c>
      <c r="J7" s="109">
        <v>99.3</v>
      </c>
    </row>
    <row r="8" spans="1:10" ht="18" customHeight="1">
      <c r="A8" s="108"/>
      <c r="B8" s="476" t="s">
        <v>64</v>
      </c>
      <c r="C8" s="142">
        <v>3121628</v>
      </c>
      <c r="D8" s="101">
        <v>90.8</v>
      </c>
      <c r="E8" s="194">
        <v>2661968</v>
      </c>
      <c r="F8" s="133">
        <v>85.3</v>
      </c>
      <c r="G8" s="207">
        <v>2344702</v>
      </c>
      <c r="H8" s="109">
        <v>88.1</v>
      </c>
      <c r="I8" s="207">
        <v>2151142</v>
      </c>
      <c r="J8" s="109">
        <v>91.7</v>
      </c>
    </row>
    <row r="9" spans="1:10" ht="18" customHeight="1">
      <c r="A9" s="123" t="s">
        <v>65</v>
      </c>
      <c r="B9" s="477" t="s">
        <v>62</v>
      </c>
      <c r="C9" s="155">
        <v>14076676</v>
      </c>
      <c r="D9" s="124">
        <v>105.6</v>
      </c>
      <c r="E9" s="195">
        <v>13307288</v>
      </c>
      <c r="F9" s="196">
        <v>94.5</v>
      </c>
      <c r="G9" s="208">
        <v>10291786</v>
      </c>
      <c r="H9" s="125">
        <v>77.3</v>
      </c>
      <c r="I9" s="208">
        <v>8983231</v>
      </c>
      <c r="J9" s="125">
        <v>87.3</v>
      </c>
    </row>
    <row r="10" spans="1:10" ht="18" customHeight="1">
      <c r="A10" s="108"/>
      <c r="B10" s="476" t="s">
        <v>63</v>
      </c>
      <c r="C10" s="142">
        <v>14053336</v>
      </c>
      <c r="D10" s="101">
        <v>105.6</v>
      </c>
      <c r="E10" s="194">
        <v>13278928</v>
      </c>
      <c r="F10" s="133">
        <v>94.5</v>
      </c>
      <c r="G10" s="207">
        <v>10249827</v>
      </c>
      <c r="H10" s="109">
        <v>77.2</v>
      </c>
      <c r="I10" s="207">
        <v>8874757</v>
      </c>
      <c r="J10" s="109">
        <v>86.6</v>
      </c>
    </row>
    <row r="11" spans="1:10" ht="18" customHeight="1">
      <c r="A11" s="126"/>
      <c r="B11" s="478" t="s">
        <v>64</v>
      </c>
      <c r="C11" s="160">
        <v>23340</v>
      </c>
      <c r="D11" s="118">
        <v>87.2</v>
      </c>
      <c r="E11" s="197">
        <v>28360</v>
      </c>
      <c r="F11" s="198">
        <v>121.5</v>
      </c>
      <c r="G11" s="209">
        <v>41959</v>
      </c>
      <c r="H11" s="119">
        <v>148</v>
      </c>
      <c r="I11" s="209">
        <v>108474</v>
      </c>
      <c r="J11" s="119">
        <v>258.5</v>
      </c>
    </row>
    <row r="12" spans="1:10" ht="18" customHeight="1">
      <c r="A12" s="123" t="s">
        <v>66</v>
      </c>
      <c r="B12" s="477" t="s">
        <v>62</v>
      </c>
      <c r="C12" s="155">
        <v>558375</v>
      </c>
      <c r="D12" s="124">
        <v>83.5</v>
      </c>
      <c r="E12" s="195">
        <v>283490</v>
      </c>
      <c r="F12" s="196">
        <v>50.8</v>
      </c>
      <c r="G12" s="208">
        <v>296389</v>
      </c>
      <c r="H12" s="125">
        <v>104.6</v>
      </c>
      <c r="I12" s="208">
        <v>221436</v>
      </c>
      <c r="J12" s="125">
        <v>74.7</v>
      </c>
    </row>
    <row r="13" spans="1:10" ht="18" customHeight="1">
      <c r="A13" s="126"/>
      <c r="B13" s="478" t="s">
        <v>63</v>
      </c>
      <c r="C13" s="160">
        <v>558375</v>
      </c>
      <c r="D13" s="118">
        <v>83.5</v>
      </c>
      <c r="E13" s="197">
        <v>283490</v>
      </c>
      <c r="F13" s="198">
        <v>50.8</v>
      </c>
      <c r="G13" s="209">
        <v>296389</v>
      </c>
      <c r="H13" s="119">
        <v>104.6</v>
      </c>
      <c r="I13" s="209">
        <v>221436</v>
      </c>
      <c r="J13" s="119">
        <v>74.7</v>
      </c>
    </row>
    <row r="14" spans="1:10" ht="18" customHeight="1">
      <c r="A14" s="123" t="s">
        <v>50</v>
      </c>
      <c r="B14" s="477" t="s">
        <v>62</v>
      </c>
      <c r="C14" s="155">
        <v>1196111</v>
      </c>
      <c r="D14" s="124">
        <v>77.9</v>
      </c>
      <c r="E14" s="195">
        <v>1422281</v>
      </c>
      <c r="F14" s="196">
        <v>118.9</v>
      </c>
      <c r="G14" s="208">
        <v>1343678</v>
      </c>
      <c r="H14" s="125">
        <v>94.5</v>
      </c>
      <c r="I14" s="208">
        <v>2033779</v>
      </c>
      <c r="J14" s="125">
        <v>151.4</v>
      </c>
    </row>
    <row r="15" spans="1:10" ht="18" customHeight="1">
      <c r="A15" s="126"/>
      <c r="B15" s="478" t="s">
        <v>63</v>
      </c>
      <c r="C15" s="160">
        <v>1196111</v>
      </c>
      <c r="D15" s="118">
        <v>77.9</v>
      </c>
      <c r="E15" s="197">
        <v>1422281</v>
      </c>
      <c r="F15" s="198">
        <v>118.9</v>
      </c>
      <c r="G15" s="209">
        <v>1343678</v>
      </c>
      <c r="H15" s="119">
        <v>94.5</v>
      </c>
      <c r="I15" s="209">
        <v>2033779</v>
      </c>
      <c r="J15" s="119">
        <v>151.4</v>
      </c>
    </row>
    <row r="16" spans="1:10" ht="18" customHeight="1">
      <c r="A16" s="127" t="s">
        <v>111</v>
      </c>
      <c r="B16" s="477" t="s">
        <v>62</v>
      </c>
      <c r="C16" s="155">
        <v>1024209</v>
      </c>
      <c r="D16" s="124">
        <v>65.5</v>
      </c>
      <c r="E16" s="195">
        <v>879251</v>
      </c>
      <c r="F16" s="196">
        <v>85.8</v>
      </c>
      <c r="G16" s="208">
        <v>1513870</v>
      </c>
      <c r="H16" s="125">
        <v>172.2</v>
      </c>
      <c r="I16" s="208">
        <v>2333411</v>
      </c>
      <c r="J16" s="125">
        <v>154.1</v>
      </c>
    </row>
    <row r="17" spans="1:10" ht="18" customHeight="1">
      <c r="A17" s="128"/>
      <c r="B17" s="478" t="s">
        <v>63</v>
      </c>
      <c r="C17" s="160">
        <v>1024209</v>
      </c>
      <c r="D17" s="118">
        <v>65.5</v>
      </c>
      <c r="E17" s="197">
        <v>879251</v>
      </c>
      <c r="F17" s="198">
        <v>85.8</v>
      </c>
      <c r="G17" s="209">
        <v>1513870</v>
      </c>
      <c r="H17" s="119">
        <v>172.2</v>
      </c>
      <c r="I17" s="209">
        <v>2333411</v>
      </c>
      <c r="J17" s="119">
        <v>154.1</v>
      </c>
    </row>
    <row r="18" spans="1:10" ht="18" customHeight="1">
      <c r="A18" s="114" t="s">
        <v>67</v>
      </c>
      <c r="B18" s="476" t="s">
        <v>62</v>
      </c>
      <c r="C18" s="142">
        <v>3375604</v>
      </c>
      <c r="D18" s="101">
        <v>99.6</v>
      </c>
      <c r="E18" s="194">
        <v>3321257</v>
      </c>
      <c r="F18" s="133">
        <v>98.4</v>
      </c>
      <c r="G18" s="207">
        <v>3235744</v>
      </c>
      <c r="H18" s="109">
        <v>97.4</v>
      </c>
      <c r="I18" s="207">
        <v>3375641</v>
      </c>
      <c r="J18" s="109">
        <v>104.3</v>
      </c>
    </row>
    <row r="19" spans="1:10" ht="18" customHeight="1">
      <c r="A19" s="108"/>
      <c r="B19" s="476" t="s">
        <v>63</v>
      </c>
      <c r="C19" s="142">
        <v>3266991</v>
      </c>
      <c r="D19" s="101">
        <v>98.9</v>
      </c>
      <c r="E19" s="194">
        <v>3211660</v>
      </c>
      <c r="F19" s="133">
        <v>98.3</v>
      </c>
      <c r="G19" s="207">
        <v>3115134</v>
      </c>
      <c r="H19" s="109">
        <v>97</v>
      </c>
      <c r="I19" s="207">
        <v>3262620</v>
      </c>
      <c r="J19" s="109">
        <v>104.7</v>
      </c>
    </row>
    <row r="20" spans="1:10" ht="18" customHeight="1">
      <c r="A20" s="108"/>
      <c r="B20" s="476" t="s">
        <v>64</v>
      </c>
      <c r="C20" s="142">
        <v>108613</v>
      </c>
      <c r="D20" s="101">
        <v>126.2</v>
      </c>
      <c r="E20" s="194">
        <v>109597</v>
      </c>
      <c r="F20" s="133">
        <v>100.9</v>
      </c>
      <c r="G20" s="207">
        <v>120610</v>
      </c>
      <c r="H20" s="109">
        <v>110</v>
      </c>
      <c r="I20" s="207">
        <v>113021</v>
      </c>
      <c r="J20" s="109">
        <v>93.7</v>
      </c>
    </row>
    <row r="21" spans="1:10" ht="18" customHeight="1">
      <c r="A21" s="123" t="s">
        <v>68</v>
      </c>
      <c r="B21" s="477" t="s">
        <v>62</v>
      </c>
      <c r="C21" s="155">
        <v>73421743</v>
      </c>
      <c r="D21" s="124">
        <v>99.7</v>
      </c>
      <c r="E21" s="195">
        <v>74545392</v>
      </c>
      <c r="F21" s="196">
        <v>101.5</v>
      </c>
      <c r="G21" s="208">
        <v>73046699</v>
      </c>
      <c r="H21" s="125">
        <v>98</v>
      </c>
      <c r="I21" s="208">
        <v>80720163</v>
      </c>
      <c r="J21" s="125">
        <v>110.5</v>
      </c>
    </row>
    <row r="22" spans="1:10" ht="18" customHeight="1">
      <c r="A22" s="108"/>
      <c r="B22" s="476" t="s">
        <v>63</v>
      </c>
      <c r="C22" s="142">
        <v>73344077</v>
      </c>
      <c r="D22" s="101">
        <v>99.7</v>
      </c>
      <c r="E22" s="194">
        <v>74459439</v>
      </c>
      <c r="F22" s="133">
        <v>101.5</v>
      </c>
      <c r="G22" s="207">
        <v>72908117</v>
      </c>
      <c r="H22" s="109">
        <v>97.9</v>
      </c>
      <c r="I22" s="207">
        <v>80110052</v>
      </c>
      <c r="J22" s="109">
        <v>109.9</v>
      </c>
    </row>
    <row r="23" spans="1:10" ht="18" customHeight="1">
      <c r="A23" s="126"/>
      <c r="B23" s="478" t="s">
        <v>64</v>
      </c>
      <c r="C23" s="160">
        <v>77666</v>
      </c>
      <c r="D23" s="118">
        <v>125.8</v>
      </c>
      <c r="E23" s="197">
        <v>85953</v>
      </c>
      <c r="F23" s="198">
        <v>110.7</v>
      </c>
      <c r="G23" s="209">
        <v>138582</v>
      </c>
      <c r="H23" s="119">
        <v>161.2</v>
      </c>
      <c r="I23" s="209">
        <v>610111</v>
      </c>
      <c r="J23" s="119">
        <v>440.3</v>
      </c>
    </row>
    <row r="24" spans="1:10" ht="18" customHeight="1">
      <c r="A24" s="114" t="s">
        <v>69</v>
      </c>
      <c r="B24" s="476" t="s">
        <v>62</v>
      </c>
      <c r="C24" s="142">
        <v>68791488</v>
      </c>
      <c r="D24" s="101">
        <v>107.5</v>
      </c>
      <c r="E24" s="194">
        <v>65830479</v>
      </c>
      <c r="F24" s="133">
        <v>95.7</v>
      </c>
      <c r="G24" s="207">
        <v>75134930</v>
      </c>
      <c r="H24" s="109">
        <v>114.1</v>
      </c>
      <c r="I24" s="207">
        <v>83616617</v>
      </c>
      <c r="J24" s="109">
        <v>111.3</v>
      </c>
    </row>
    <row r="25" spans="1:10" ht="18" customHeight="1">
      <c r="A25" s="108"/>
      <c r="B25" s="476" t="s">
        <v>70</v>
      </c>
      <c r="C25" s="142">
        <v>55020983</v>
      </c>
      <c r="D25" s="101">
        <v>104.4</v>
      </c>
      <c r="E25" s="194">
        <v>52749160</v>
      </c>
      <c r="F25" s="133">
        <v>95.9</v>
      </c>
      <c r="G25" s="207">
        <v>61745212</v>
      </c>
      <c r="H25" s="109">
        <v>117.1</v>
      </c>
      <c r="I25" s="207">
        <v>69959635</v>
      </c>
      <c r="J25" s="109">
        <v>113.3</v>
      </c>
    </row>
    <row r="26" spans="1:10" ht="18" customHeight="1">
      <c r="A26" s="108"/>
      <c r="B26" s="476" t="s">
        <v>71</v>
      </c>
      <c r="C26" s="142">
        <v>13770505</v>
      </c>
      <c r="D26" s="101">
        <v>122.3</v>
      </c>
      <c r="E26" s="194">
        <v>13081319</v>
      </c>
      <c r="F26" s="133">
        <v>95</v>
      </c>
      <c r="G26" s="207">
        <v>13389718</v>
      </c>
      <c r="H26" s="109">
        <v>102.4</v>
      </c>
      <c r="I26" s="207">
        <v>13656982</v>
      </c>
      <c r="J26" s="109">
        <v>102</v>
      </c>
    </row>
    <row r="27" spans="1:10" ht="18" customHeight="1">
      <c r="A27" s="123" t="s">
        <v>72</v>
      </c>
      <c r="B27" s="477" t="s">
        <v>62</v>
      </c>
      <c r="C27" s="155">
        <v>6319193</v>
      </c>
      <c r="D27" s="124">
        <v>88.6</v>
      </c>
      <c r="E27" s="195">
        <v>7291442</v>
      </c>
      <c r="F27" s="196">
        <v>115.4</v>
      </c>
      <c r="G27" s="208">
        <v>6028683</v>
      </c>
      <c r="H27" s="125">
        <v>82.7</v>
      </c>
      <c r="I27" s="208">
        <v>6601195</v>
      </c>
      <c r="J27" s="125">
        <v>109.5</v>
      </c>
    </row>
    <row r="28" spans="1:10" ht="18" customHeight="1">
      <c r="A28" s="108"/>
      <c r="B28" s="476" t="s">
        <v>63</v>
      </c>
      <c r="C28" s="142">
        <v>6224845</v>
      </c>
      <c r="D28" s="101">
        <v>88.6</v>
      </c>
      <c r="E28" s="194">
        <v>7195527</v>
      </c>
      <c r="F28" s="133">
        <v>115.6</v>
      </c>
      <c r="G28" s="207">
        <v>5903916</v>
      </c>
      <c r="H28" s="109">
        <v>82</v>
      </c>
      <c r="I28" s="207">
        <v>6433052</v>
      </c>
      <c r="J28" s="109">
        <v>109</v>
      </c>
    </row>
    <row r="29" spans="1:10" ht="18" customHeight="1">
      <c r="A29" s="126"/>
      <c r="B29" s="478" t="s">
        <v>64</v>
      </c>
      <c r="C29" s="160">
        <v>94348</v>
      </c>
      <c r="D29" s="118">
        <v>88.2</v>
      </c>
      <c r="E29" s="197">
        <v>95915</v>
      </c>
      <c r="F29" s="198">
        <v>101.7</v>
      </c>
      <c r="G29" s="209">
        <v>124767</v>
      </c>
      <c r="H29" s="119">
        <v>130.1</v>
      </c>
      <c r="I29" s="209">
        <v>168143</v>
      </c>
      <c r="J29" s="119">
        <v>134.8</v>
      </c>
    </row>
    <row r="30" spans="1:10" ht="18" customHeight="1">
      <c r="A30" s="114" t="s">
        <v>73</v>
      </c>
      <c r="B30" s="476" t="s">
        <v>62</v>
      </c>
      <c r="C30" s="142">
        <v>2769261</v>
      </c>
      <c r="D30" s="101">
        <v>97.5</v>
      </c>
      <c r="E30" s="194">
        <v>2779537</v>
      </c>
      <c r="F30" s="133">
        <v>100.4</v>
      </c>
      <c r="G30" s="207">
        <v>2642895</v>
      </c>
      <c r="H30" s="109">
        <v>95.1</v>
      </c>
      <c r="I30" s="207">
        <v>2836841</v>
      </c>
      <c r="J30" s="109">
        <v>107.3</v>
      </c>
    </row>
    <row r="31" spans="1:10" ht="18" customHeight="1">
      <c r="A31" s="108"/>
      <c r="B31" s="476" t="s">
        <v>63</v>
      </c>
      <c r="C31" s="142">
        <v>2769261</v>
      </c>
      <c r="D31" s="101">
        <v>97.5</v>
      </c>
      <c r="E31" s="194">
        <v>2779537</v>
      </c>
      <c r="F31" s="133">
        <v>100.4</v>
      </c>
      <c r="G31" s="207">
        <v>2642895</v>
      </c>
      <c r="H31" s="109">
        <v>95.1</v>
      </c>
      <c r="I31" s="207">
        <v>2836837</v>
      </c>
      <c r="J31" s="109">
        <v>107.3</v>
      </c>
    </row>
    <row r="32" spans="1:10" ht="18" customHeight="1">
      <c r="A32" s="108"/>
      <c r="B32" s="476" t="s">
        <v>107</v>
      </c>
      <c r="C32" s="161">
        <v>0</v>
      </c>
      <c r="D32" s="101" t="s">
        <v>14</v>
      </c>
      <c r="E32" s="199">
        <v>0</v>
      </c>
      <c r="F32" s="133" t="s">
        <v>14</v>
      </c>
      <c r="G32" s="210">
        <v>0</v>
      </c>
      <c r="H32" s="109" t="s">
        <v>14</v>
      </c>
      <c r="I32" s="210">
        <v>4</v>
      </c>
      <c r="J32" s="109" t="s">
        <v>14</v>
      </c>
    </row>
    <row r="33" spans="1:10" ht="18" customHeight="1">
      <c r="A33" s="123" t="s">
        <v>74</v>
      </c>
      <c r="B33" s="477" t="s">
        <v>62</v>
      </c>
      <c r="C33" s="155">
        <v>724736</v>
      </c>
      <c r="D33" s="124">
        <v>100.5</v>
      </c>
      <c r="E33" s="195">
        <v>721861</v>
      </c>
      <c r="F33" s="196">
        <v>99.6</v>
      </c>
      <c r="G33" s="208">
        <v>638414</v>
      </c>
      <c r="H33" s="125">
        <v>88.4</v>
      </c>
      <c r="I33" s="208">
        <v>676995</v>
      </c>
      <c r="J33" s="125">
        <v>106</v>
      </c>
    </row>
    <row r="34" spans="1:10" ht="18" customHeight="1">
      <c r="A34" s="108"/>
      <c r="B34" s="476" t="s">
        <v>63</v>
      </c>
      <c r="C34" s="142">
        <v>724736</v>
      </c>
      <c r="D34" s="101">
        <v>100.5</v>
      </c>
      <c r="E34" s="194">
        <v>721861</v>
      </c>
      <c r="F34" s="133">
        <v>99.6</v>
      </c>
      <c r="G34" s="207">
        <v>638414</v>
      </c>
      <c r="H34" s="109">
        <v>88.4</v>
      </c>
      <c r="I34" s="207">
        <v>676995</v>
      </c>
      <c r="J34" s="109">
        <v>106</v>
      </c>
    </row>
    <row r="35" spans="1:10" ht="18" customHeight="1">
      <c r="A35" s="126"/>
      <c r="B35" s="478" t="s">
        <v>64</v>
      </c>
      <c r="C35" s="160">
        <v>0</v>
      </c>
      <c r="D35" s="118" t="s">
        <v>14</v>
      </c>
      <c r="E35" s="222">
        <v>0</v>
      </c>
      <c r="F35" s="198" t="s">
        <v>14</v>
      </c>
      <c r="G35" s="672">
        <v>0</v>
      </c>
      <c r="H35" s="119" t="s">
        <v>14</v>
      </c>
      <c r="I35" s="672">
        <v>0</v>
      </c>
      <c r="J35" s="119" t="s">
        <v>14</v>
      </c>
    </row>
    <row r="36" spans="1:10" ht="18" customHeight="1">
      <c r="A36" s="114" t="s">
        <v>78</v>
      </c>
      <c r="B36" s="476" t="s">
        <v>62</v>
      </c>
      <c r="C36" s="142">
        <v>3687403</v>
      </c>
      <c r="D36" s="101">
        <v>102.5</v>
      </c>
      <c r="E36" s="194">
        <v>1853151</v>
      </c>
      <c r="F36" s="133">
        <v>50.3</v>
      </c>
      <c r="G36" s="207" t="s">
        <v>14</v>
      </c>
      <c r="H36" s="109" t="s">
        <v>14</v>
      </c>
      <c r="I36" s="207" t="s">
        <v>14</v>
      </c>
      <c r="J36" s="109" t="s">
        <v>14</v>
      </c>
    </row>
    <row r="37" spans="1:10" ht="18" customHeight="1">
      <c r="A37" s="108"/>
      <c r="B37" s="476" t="s">
        <v>63</v>
      </c>
      <c r="C37" s="142">
        <v>3687339</v>
      </c>
      <c r="D37" s="101">
        <v>102.5</v>
      </c>
      <c r="E37" s="194">
        <v>1853017</v>
      </c>
      <c r="F37" s="133">
        <v>50.3</v>
      </c>
      <c r="G37" s="207" t="s">
        <v>14</v>
      </c>
      <c r="H37" s="109" t="s">
        <v>14</v>
      </c>
      <c r="I37" s="207" t="s">
        <v>14</v>
      </c>
      <c r="J37" s="109" t="s">
        <v>14</v>
      </c>
    </row>
    <row r="38" spans="1:10" ht="18" customHeight="1">
      <c r="A38" s="108"/>
      <c r="B38" s="476" t="s">
        <v>64</v>
      </c>
      <c r="C38" s="161">
        <v>64</v>
      </c>
      <c r="D38" s="673">
        <v>97</v>
      </c>
      <c r="E38" s="200">
        <v>134</v>
      </c>
      <c r="F38" s="133">
        <v>209.4</v>
      </c>
      <c r="G38" s="211" t="s">
        <v>14</v>
      </c>
      <c r="H38" s="109" t="s">
        <v>14</v>
      </c>
      <c r="I38" s="211" t="s">
        <v>14</v>
      </c>
      <c r="J38" s="198" t="s">
        <v>14</v>
      </c>
    </row>
    <row r="39" spans="1:10" ht="18" customHeight="1">
      <c r="A39" s="123" t="s">
        <v>79</v>
      </c>
      <c r="B39" s="477" t="s">
        <v>62</v>
      </c>
      <c r="C39" s="155">
        <v>27043237</v>
      </c>
      <c r="D39" s="124">
        <v>96.4</v>
      </c>
      <c r="E39" s="195">
        <v>25971654</v>
      </c>
      <c r="F39" s="196">
        <v>96</v>
      </c>
      <c r="G39" s="208">
        <v>25317402</v>
      </c>
      <c r="H39" s="125">
        <v>97.5</v>
      </c>
      <c r="I39" s="208">
        <v>24567688</v>
      </c>
      <c r="J39" s="125">
        <v>97</v>
      </c>
    </row>
    <row r="40" spans="1:10" ht="18" customHeight="1">
      <c r="A40" s="108"/>
      <c r="B40" s="476" t="s">
        <v>63</v>
      </c>
      <c r="C40" s="142">
        <v>27043237</v>
      </c>
      <c r="D40" s="101">
        <v>96.9</v>
      </c>
      <c r="E40" s="194">
        <v>25971654</v>
      </c>
      <c r="F40" s="133">
        <v>96</v>
      </c>
      <c r="G40" s="207">
        <v>25182314</v>
      </c>
      <c r="H40" s="109">
        <v>97</v>
      </c>
      <c r="I40" s="207">
        <v>24567688</v>
      </c>
      <c r="J40" s="109">
        <v>97.6</v>
      </c>
    </row>
    <row r="41" spans="1:10" ht="18" customHeight="1">
      <c r="A41" s="126"/>
      <c r="B41" s="478" t="s">
        <v>64</v>
      </c>
      <c r="C41" s="160" t="s">
        <v>14</v>
      </c>
      <c r="D41" s="198" t="s">
        <v>305</v>
      </c>
      <c r="E41" s="197" t="s">
        <v>14</v>
      </c>
      <c r="F41" s="198" t="s">
        <v>14</v>
      </c>
      <c r="G41" s="209">
        <v>135088</v>
      </c>
      <c r="H41" s="119" t="s">
        <v>304</v>
      </c>
      <c r="I41" s="672" t="s">
        <v>14</v>
      </c>
      <c r="J41" s="119" t="s">
        <v>335</v>
      </c>
    </row>
    <row r="42" spans="1:10" ht="18" customHeight="1">
      <c r="A42" s="123" t="s">
        <v>293</v>
      </c>
      <c r="B42" s="477" t="s">
        <v>62</v>
      </c>
      <c r="C42" s="155"/>
      <c r="D42" s="124"/>
      <c r="E42" s="195">
        <v>853751</v>
      </c>
      <c r="F42" s="196" t="s">
        <v>304</v>
      </c>
      <c r="G42" s="208">
        <v>1651241</v>
      </c>
      <c r="H42" s="125">
        <v>193.4</v>
      </c>
      <c r="I42" s="208">
        <v>1631321</v>
      </c>
      <c r="J42" s="125">
        <v>98.8</v>
      </c>
    </row>
    <row r="43" spans="1:10" ht="18" customHeight="1">
      <c r="A43" s="108"/>
      <c r="B43" s="476" t="s">
        <v>63</v>
      </c>
      <c r="C43" s="142"/>
      <c r="D43" s="101"/>
      <c r="E43" s="194">
        <v>853751</v>
      </c>
      <c r="F43" s="133" t="s">
        <v>304</v>
      </c>
      <c r="G43" s="207">
        <v>1651241</v>
      </c>
      <c r="H43" s="109">
        <v>193.4</v>
      </c>
      <c r="I43" s="207">
        <v>1631103</v>
      </c>
      <c r="J43" s="109">
        <v>98.8</v>
      </c>
    </row>
    <row r="44" spans="1:10" ht="18" customHeight="1">
      <c r="A44" s="126"/>
      <c r="B44" s="478" t="s">
        <v>64</v>
      </c>
      <c r="C44" s="160"/>
      <c r="D44" s="198"/>
      <c r="E44" s="197" t="s">
        <v>14</v>
      </c>
      <c r="F44" s="198" t="s">
        <v>14</v>
      </c>
      <c r="G44" s="209" t="s">
        <v>14</v>
      </c>
      <c r="H44" s="119" t="s">
        <v>14</v>
      </c>
      <c r="I44" s="209">
        <v>218</v>
      </c>
      <c r="J44" s="119" t="s">
        <v>14</v>
      </c>
    </row>
    <row r="45" spans="1:10" ht="18" customHeight="1">
      <c r="A45" s="114" t="s">
        <v>292</v>
      </c>
      <c r="B45" s="476" t="s">
        <v>62</v>
      </c>
      <c r="C45" s="142">
        <v>33518544</v>
      </c>
      <c r="D45" s="101">
        <v>100.3</v>
      </c>
      <c r="E45" s="194">
        <v>33334984</v>
      </c>
      <c r="F45" s="133">
        <v>99.5</v>
      </c>
      <c r="G45" s="207">
        <v>33038318</v>
      </c>
      <c r="H45" s="109">
        <v>99.1</v>
      </c>
      <c r="I45" s="207">
        <v>32803867</v>
      </c>
      <c r="J45" s="109">
        <v>99.3</v>
      </c>
    </row>
    <row r="46" spans="1:10" ht="18" customHeight="1">
      <c r="A46" s="108"/>
      <c r="B46" s="476" t="s">
        <v>63</v>
      </c>
      <c r="C46" s="142">
        <v>33280805</v>
      </c>
      <c r="D46" s="101">
        <v>100.4</v>
      </c>
      <c r="E46" s="194">
        <v>33114662</v>
      </c>
      <c r="F46" s="133">
        <v>99.5</v>
      </c>
      <c r="G46" s="207">
        <v>32819798</v>
      </c>
      <c r="H46" s="109">
        <v>99.1</v>
      </c>
      <c r="I46" s="207">
        <v>32618881</v>
      </c>
      <c r="J46" s="109">
        <v>99.4</v>
      </c>
    </row>
    <row r="47" spans="1:10" ht="18" customHeight="1">
      <c r="A47" s="108"/>
      <c r="B47" s="476" t="s">
        <v>64</v>
      </c>
      <c r="C47" s="184">
        <v>237739</v>
      </c>
      <c r="D47" s="101">
        <v>91</v>
      </c>
      <c r="E47" s="200">
        <v>220322</v>
      </c>
      <c r="F47" s="133">
        <v>92.7</v>
      </c>
      <c r="G47" s="211">
        <v>218520</v>
      </c>
      <c r="H47" s="109">
        <v>99.2</v>
      </c>
      <c r="I47" s="211">
        <v>184986</v>
      </c>
      <c r="J47" s="109">
        <v>84.7</v>
      </c>
    </row>
    <row r="48" spans="1:10" ht="18" customHeight="1">
      <c r="A48" s="123" t="s">
        <v>75</v>
      </c>
      <c r="B48" s="477" t="s">
        <v>62</v>
      </c>
      <c r="C48" s="155">
        <v>2619</v>
      </c>
      <c r="D48" s="124">
        <v>92.4</v>
      </c>
      <c r="E48" s="195">
        <v>2537</v>
      </c>
      <c r="F48" s="196">
        <v>96.9</v>
      </c>
      <c r="G48" s="208">
        <v>2498</v>
      </c>
      <c r="H48" s="125">
        <v>98.5</v>
      </c>
      <c r="I48" s="208">
        <v>2498</v>
      </c>
      <c r="J48" s="125">
        <v>100</v>
      </c>
    </row>
    <row r="49" spans="1:10" ht="18" customHeight="1">
      <c r="A49" s="108"/>
      <c r="B49" s="476" t="s">
        <v>63</v>
      </c>
      <c r="C49" s="142">
        <v>2619</v>
      </c>
      <c r="D49" s="101">
        <v>92.4</v>
      </c>
      <c r="E49" s="194">
        <v>2537</v>
      </c>
      <c r="F49" s="133">
        <v>96.9</v>
      </c>
      <c r="G49" s="207">
        <v>2498</v>
      </c>
      <c r="H49" s="109">
        <v>98.5</v>
      </c>
      <c r="I49" s="207">
        <v>2498</v>
      </c>
      <c r="J49" s="109">
        <v>100</v>
      </c>
    </row>
    <row r="50" spans="1:10" ht="18" customHeight="1">
      <c r="A50" s="126"/>
      <c r="B50" s="478" t="s">
        <v>64</v>
      </c>
      <c r="C50" s="185">
        <v>0</v>
      </c>
      <c r="D50" s="118" t="s">
        <v>14</v>
      </c>
      <c r="E50" s="202">
        <v>0</v>
      </c>
      <c r="F50" s="198" t="s">
        <v>14</v>
      </c>
      <c r="G50" s="212">
        <v>0</v>
      </c>
      <c r="H50" s="119" t="s">
        <v>14</v>
      </c>
      <c r="I50" s="212">
        <v>0</v>
      </c>
      <c r="J50" s="119" t="s">
        <v>14</v>
      </c>
    </row>
    <row r="51" spans="1:10" ht="18" customHeight="1">
      <c r="A51" s="114" t="s">
        <v>99</v>
      </c>
      <c r="B51" s="476" t="s">
        <v>62</v>
      </c>
      <c r="C51" s="142">
        <v>13082</v>
      </c>
      <c r="D51" s="101">
        <v>94.7</v>
      </c>
      <c r="E51" s="194">
        <v>11814</v>
      </c>
      <c r="F51" s="133">
        <v>90.3</v>
      </c>
      <c r="G51" s="207">
        <v>11786</v>
      </c>
      <c r="H51" s="109">
        <v>99.8</v>
      </c>
      <c r="I51" s="207">
        <v>11220</v>
      </c>
      <c r="J51" s="109">
        <v>95.2</v>
      </c>
    </row>
    <row r="52" spans="1:10" ht="18" customHeight="1">
      <c r="A52" s="108"/>
      <c r="B52" s="476" t="s">
        <v>63</v>
      </c>
      <c r="C52" s="142">
        <v>13082</v>
      </c>
      <c r="D52" s="101">
        <v>94.7</v>
      </c>
      <c r="E52" s="194">
        <v>11814</v>
      </c>
      <c r="F52" s="133">
        <v>90.3</v>
      </c>
      <c r="G52" s="207">
        <v>11786</v>
      </c>
      <c r="H52" s="109">
        <v>99.8</v>
      </c>
      <c r="I52" s="207">
        <v>11220</v>
      </c>
      <c r="J52" s="109">
        <v>95.2</v>
      </c>
    </row>
    <row r="53" spans="1:10" ht="18" customHeight="1">
      <c r="A53" s="123" t="s">
        <v>77</v>
      </c>
      <c r="B53" s="477" t="s">
        <v>62</v>
      </c>
      <c r="C53" s="186">
        <v>105595</v>
      </c>
      <c r="D53" s="129" t="s">
        <v>306</v>
      </c>
      <c r="E53" s="201">
        <v>181020</v>
      </c>
      <c r="F53" s="218">
        <v>171.4</v>
      </c>
      <c r="G53" s="213">
        <v>181020</v>
      </c>
      <c r="H53" s="130">
        <v>100</v>
      </c>
      <c r="I53" s="208">
        <v>181020</v>
      </c>
      <c r="J53" s="130">
        <v>100</v>
      </c>
    </row>
    <row r="54" spans="1:10" ht="18" customHeight="1">
      <c r="A54" s="126"/>
      <c r="B54" s="478" t="s">
        <v>63</v>
      </c>
      <c r="C54" s="185">
        <v>105595</v>
      </c>
      <c r="D54" s="131" t="s">
        <v>306</v>
      </c>
      <c r="E54" s="202">
        <v>181020</v>
      </c>
      <c r="F54" s="219">
        <v>171.4</v>
      </c>
      <c r="G54" s="212">
        <v>181020</v>
      </c>
      <c r="H54" s="132">
        <v>100</v>
      </c>
      <c r="I54" s="209">
        <v>181020</v>
      </c>
      <c r="J54" s="132">
        <v>100</v>
      </c>
    </row>
    <row r="55" spans="1:10" ht="18" customHeight="1">
      <c r="A55" s="114" t="s">
        <v>113</v>
      </c>
      <c r="B55" s="476" t="s">
        <v>62</v>
      </c>
      <c r="C55" s="142">
        <v>455333</v>
      </c>
      <c r="D55" s="101">
        <v>102.8</v>
      </c>
      <c r="E55" s="194">
        <v>402563</v>
      </c>
      <c r="F55" s="133">
        <v>88.4</v>
      </c>
      <c r="G55" s="207">
        <v>398480</v>
      </c>
      <c r="H55" s="109">
        <v>99</v>
      </c>
      <c r="I55" s="207">
        <v>432284</v>
      </c>
      <c r="J55" s="109">
        <v>108.5</v>
      </c>
    </row>
    <row r="56" spans="1:10" ht="18" customHeight="1">
      <c r="A56" s="108"/>
      <c r="B56" s="476" t="s">
        <v>63</v>
      </c>
      <c r="C56" s="142">
        <v>455333</v>
      </c>
      <c r="D56" s="101">
        <v>102.8</v>
      </c>
      <c r="E56" s="194">
        <v>402563</v>
      </c>
      <c r="F56" s="133">
        <v>88.4</v>
      </c>
      <c r="G56" s="207">
        <v>398480</v>
      </c>
      <c r="H56" s="109">
        <v>99</v>
      </c>
      <c r="I56" s="207">
        <v>432284</v>
      </c>
      <c r="J56" s="109">
        <v>108.5</v>
      </c>
    </row>
    <row r="57" spans="1:10" ht="18" customHeight="1">
      <c r="A57" s="134" t="s">
        <v>214</v>
      </c>
      <c r="B57" s="477" t="s">
        <v>62</v>
      </c>
      <c r="C57" s="187">
        <v>0</v>
      </c>
      <c r="D57" s="135" t="s">
        <v>14</v>
      </c>
      <c r="E57" s="220">
        <v>0</v>
      </c>
      <c r="F57" s="221" t="s">
        <v>14</v>
      </c>
      <c r="G57" s="473">
        <v>0</v>
      </c>
      <c r="H57" s="136" t="s">
        <v>14</v>
      </c>
      <c r="I57" s="214">
        <v>0</v>
      </c>
      <c r="J57" s="136" t="s">
        <v>14</v>
      </c>
    </row>
    <row r="58" spans="1:10" ht="18" customHeight="1">
      <c r="A58" s="126"/>
      <c r="B58" s="478" t="s">
        <v>64</v>
      </c>
      <c r="C58" s="188">
        <v>0</v>
      </c>
      <c r="D58" s="137" t="s">
        <v>14</v>
      </c>
      <c r="E58" s="222" t="s">
        <v>14</v>
      </c>
      <c r="F58" s="223" t="s">
        <v>14</v>
      </c>
      <c r="G58" s="472" t="s">
        <v>14</v>
      </c>
      <c r="H58" s="138" t="s">
        <v>14</v>
      </c>
      <c r="I58" s="472" t="s">
        <v>14</v>
      </c>
      <c r="J58" s="138" t="s">
        <v>14</v>
      </c>
    </row>
    <row r="59" spans="1:10" ht="18" customHeight="1">
      <c r="A59" s="108" t="s">
        <v>215</v>
      </c>
      <c r="B59" s="476" t="s">
        <v>62</v>
      </c>
      <c r="C59" s="200">
        <v>0</v>
      </c>
      <c r="D59" s="133" t="s">
        <v>14</v>
      </c>
      <c r="E59" s="473">
        <v>0</v>
      </c>
      <c r="F59" s="136" t="s">
        <v>14</v>
      </c>
      <c r="G59" s="473">
        <v>0</v>
      </c>
      <c r="H59" s="136" t="s">
        <v>14</v>
      </c>
      <c r="I59" s="214">
        <v>0</v>
      </c>
      <c r="J59" s="136" t="s">
        <v>14</v>
      </c>
    </row>
    <row r="60" spans="1:10" ht="18" customHeight="1">
      <c r="A60" s="108"/>
      <c r="B60" s="476" t="s">
        <v>64</v>
      </c>
      <c r="C60" s="200" t="s">
        <v>14</v>
      </c>
      <c r="D60" s="133" t="s">
        <v>14</v>
      </c>
      <c r="E60" s="472" t="s">
        <v>14</v>
      </c>
      <c r="F60" s="138" t="s">
        <v>14</v>
      </c>
      <c r="G60" s="472" t="s">
        <v>14</v>
      </c>
      <c r="H60" s="138" t="s">
        <v>14</v>
      </c>
      <c r="I60" s="472" t="s">
        <v>14</v>
      </c>
      <c r="J60" s="138" t="s">
        <v>14</v>
      </c>
    </row>
    <row r="61" spans="1:10" ht="18" customHeight="1">
      <c r="A61" s="134" t="s">
        <v>216</v>
      </c>
      <c r="B61" s="477" t="s">
        <v>62</v>
      </c>
      <c r="C61" s="187" t="s">
        <v>14</v>
      </c>
      <c r="D61" s="135" t="s">
        <v>14</v>
      </c>
      <c r="E61" s="220" t="s">
        <v>14</v>
      </c>
      <c r="F61" s="221" t="s">
        <v>14</v>
      </c>
      <c r="G61" s="473">
        <v>58</v>
      </c>
      <c r="H61" s="136" t="s">
        <v>304</v>
      </c>
      <c r="I61" s="214">
        <v>58</v>
      </c>
      <c r="J61" s="136">
        <v>100</v>
      </c>
    </row>
    <row r="62" spans="1:10" ht="18" customHeight="1">
      <c r="A62" s="108"/>
      <c r="B62" s="476" t="s">
        <v>63</v>
      </c>
      <c r="C62" s="189" t="s">
        <v>14</v>
      </c>
      <c r="D62" s="102" t="s">
        <v>14</v>
      </c>
      <c r="E62" s="224" t="s">
        <v>14</v>
      </c>
      <c r="F62" s="225" t="s">
        <v>14</v>
      </c>
      <c r="G62" s="210" t="s">
        <v>14</v>
      </c>
      <c r="H62" s="113" t="s">
        <v>14</v>
      </c>
      <c r="I62" s="210">
        <v>0</v>
      </c>
      <c r="J62" s="113" t="s">
        <v>14</v>
      </c>
    </row>
    <row r="63" spans="1:10" ht="18" customHeight="1">
      <c r="A63" s="126"/>
      <c r="B63" s="478" t="s">
        <v>64</v>
      </c>
      <c r="C63" s="222" t="s">
        <v>14</v>
      </c>
      <c r="D63" s="137" t="s">
        <v>14</v>
      </c>
      <c r="E63" s="222" t="s">
        <v>14</v>
      </c>
      <c r="F63" s="223" t="s">
        <v>14</v>
      </c>
      <c r="G63" s="472">
        <v>58</v>
      </c>
      <c r="H63" s="138" t="s">
        <v>304</v>
      </c>
      <c r="I63" s="472">
        <v>58</v>
      </c>
      <c r="J63" s="138">
        <v>100</v>
      </c>
    </row>
    <row r="64" spans="1:10" ht="18" customHeight="1">
      <c r="A64" s="108" t="s">
        <v>217</v>
      </c>
      <c r="B64" s="476" t="s">
        <v>62</v>
      </c>
      <c r="C64" s="142">
        <v>34</v>
      </c>
      <c r="D64" s="101">
        <v>22.2</v>
      </c>
      <c r="E64" s="194" t="s">
        <v>14</v>
      </c>
      <c r="F64" s="133" t="s">
        <v>14</v>
      </c>
      <c r="G64" s="207" t="s">
        <v>14</v>
      </c>
      <c r="H64" s="109" t="s">
        <v>14</v>
      </c>
      <c r="I64" s="207" t="s">
        <v>14</v>
      </c>
      <c r="J64" s="109" t="s">
        <v>14</v>
      </c>
    </row>
    <row r="65" spans="1:10" ht="18" customHeight="1">
      <c r="A65" s="108"/>
      <c r="B65" s="476" t="s">
        <v>63</v>
      </c>
      <c r="C65" s="189">
        <v>0</v>
      </c>
      <c r="D65" s="102" t="s">
        <v>14</v>
      </c>
      <c r="E65" s="224">
        <v>0</v>
      </c>
      <c r="F65" s="225" t="s">
        <v>14</v>
      </c>
      <c r="G65" s="215">
        <v>0</v>
      </c>
      <c r="H65" s="113" t="s">
        <v>14</v>
      </c>
      <c r="I65" s="215">
        <v>0</v>
      </c>
      <c r="J65" s="113" t="s">
        <v>14</v>
      </c>
    </row>
    <row r="66" spans="1:10" ht="18" customHeight="1">
      <c r="A66" s="108"/>
      <c r="B66" s="476" t="s">
        <v>64</v>
      </c>
      <c r="C66" s="142">
        <v>34</v>
      </c>
      <c r="D66" s="101">
        <v>22.2</v>
      </c>
      <c r="E66" s="194" t="s">
        <v>14</v>
      </c>
      <c r="F66" s="133" t="s">
        <v>14</v>
      </c>
      <c r="G66" s="207" t="s">
        <v>14</v>
      </c>
      <c r="H66" s="109" t="s">
        <v>14</v>
      </c>
      <c r="I66" s="207" t="s">
        <v>14</v>
      </c>
      <c r="J66" s="109" t="s">
        <v>14</v>
      </c>
    </row>
    <row r="67" spans="1:10" ht="18" customHeight="1">
      <c r="A67" s="123" t="s">
        <v>82</v>
      </c>
      <c r="B67" s="477" t="s">
        <v>62</v>
      </c>
      <c r="C67" s="155">
        <v>302596885</v>
      </c>
      <c r="D67" s="124">
        <v>95.2</v>
      </c>
      <c r="E67" s="195">
        <v>295536411</v>
      </c>
      <c r="F67" s="196">
        <v>97.7</v>
      </c>
      <c r="G67" s="208">
        <v>297018810</v>
      </c>
      <c r="H67" s="125">
        <v>100.5</v>
      </c>
      <c r="I67" s="208">
        <v>312667472</v>
      </c>
      <c r="J67" s="125">
        <v>105.3</v>
      </c>
    </row>
    <row r="68" spans="1:10" ht="18" customHeight="1">
      <c r="A68" s="115"/>
      <c r="B68" s="476" t="s">
        <v>63</v>
      </c>
      <c r="C68" s="139">
        <v>298933453</v>
      </c>
      <c r="D68" s="101">
        <v>95.3</v>
      </c>
      <c r="E68" s="203">
        <v>292334162</v>
      </c>
      <c r="F68" s="133">
        <v>97.8</v>
      </c>
      <c r="G68" s="216">
        <v>293894524</v>
      </c>
      <c r="H68" s="109">
        <v>100.5</v>
      </c>
      <c r="I68" s="216">
        <v>309331315</v>
      </c>
      <c r="J68" s="109">
        <v>105.3</v>
      </c>
    </row>
    <row r="69" spans="1:10" ht="18" customHeight="1">
      <c r="A69" s="116"/>
      <c r="B69" s="478" t="s">
        <v>64</v>
      </c>
      <c r="C69" s="151">
        <v>3663432</v>
      </c>
      <c r="D69" s="118">
        <v>88.7</v>
      </c>
      <c r="E69" s="204">
        <v>3202249</v>
      </c>
      <c r="F69" s="198">
        <v>87.4</v>
      </c>
      <c r="G69" s="217">
        <v>3124286</v>
      </c>
      <c r="H69" s="119">
        <v>97.6</v>
      </c>
      <c r="I69" s="217">
        <v>3336157</v>
      </c>
      <c r="J69" s="119">
        <v>106.8</v>
      </c>
    </row>
    <row r="70" spans="1:10" ht="9" customHeight="1">
      <c r="A70" s="97"/>
      <c r="B70" s="97"/>
      <c r="C70" s="103"/>
      <c r="D70" s="99"/>
      <c r="E70" s="103"/>
      <c r="F70" s="99"/>
      <c r="G70" s="104"/>
      <c r="H70" s="3"/>
      <c r="I70" s="104"/>
      <c r="J70" s="3"/>
    </row>
    <row r="71" ht="14.25" customHeight="1"/>
    <row r="72" spans="3:9" ht="12">
      <c r="C72" s="105"/>
      <c r="E72" s="105"/>
      <c r="G72" s="4"/>
      <c r="I72" s="4"/>
    </row>
    <row r="73" spans="3:9" ht="12">
      <c r="C73" s="105"/>
      <c r="E73" s="105"/>
      <c r="G73" s="4"/>
      <c r="I73" s="4"/>
    </row>
  </sheetData>
  <sheetProtection/>
  <printOptions/>
  <pageMargins left="0.85" right="0.53" top="0.87" bottom="0.984251968503937" header="0.5118110236220472" footer="0.5118110236220472"/>
  <pageSetup fitToWidth="2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2016-03-11T01:20:56Z</cp:lastPrinted>
  <dcterms:created xsi:type="dcterms:W3CDTF">2002-09-25T03:58:50Z</dcterms:created>
  <dcterms:modified xsi:type="dcterms:W3CDTF">2023-03-30T09:52:11Z</dcterms:modified>
  <cp:category/>
  <cp:version/>
  <cp:contentType/>
  <cp:contentStatus/>
</cp:coreProperties>
</file>