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70" windowHeight="12180" activeTab="2"/>
  </bookViews>
  <sheets>
    <sheet name="1歳入歳出" sheetId="1" r:id="rId1"/>
    <sheet name="2歳入における県税収入額" sheetId="2" r:id="rId2"/>
    <sheet name="3基準財政収入額" sheetId="3" r:id="rId3"/>
  </sheets>
  <definedNames>
    <definedName name="_xlnm.Print_Area" localSheetId="0">'1歳入歳出'!$A$1:$G$39</definedName>
    <definedName name="_xlnm.Print_Area" localSheetId="1">'2歳入における県税収入額'!$A$1:$R$27</definedName>
    <definedName name="_xlnm.Print_Area" localSheetId="2">'3基準財政収入額'!$A$1:$H$49</definedName>
  </definedNames>
  <calcPr fullCalcOnLoad="1"/>
</workbook>
</file>

<file path=xl/sharedStrings.xml><?xml version="1.0" encoding="utf-8"?>
<sst xmlns="http://schemas.openxmlformats.org/spreadsheetml/2006/main" count="156" uniqueCount="139">
  <si>
    <t>個人県民税</t>
  </si>
  <si>
    <t>法人県民税</t>
  </si>
  <si>
    <t>県民税利子割</t>
  </si>
  <si>
    <t>個人事業税</t>
  </si>
  <si>
    <t>法人事業税</t>
  </si>
  <si>
    <t>不動産取得税</t>
  </si>
  <si>
    <t>県たばこ税</t>
  </si>
  <si>
    <t>ゴルフ場利用税</t>
  </si>
  <si>
    <t>自動車税</t>
  </si>
  <si>
    <t>自動車取得税</t>
  </si>
  <si>
    <t>軽油引取税</t>
  </si>
  <si>
    <t>計</t>
  </si>
  <si>
    <t>寄附金</t>
  </si>
  <si>
    <t>計</t>
  </si>
  <si>
    <t>構成比</t>
  </si>
  <si>
    <t>前年比</t>
  </si>
  <si>
    <t>民生費</t>
  </si>
  <si>
    <t>衛生費</t>
  </si>
  <si>
    <t>労働費</t>
  </si>
  <si>
    <t>農林水産業費</t>
  </si>
  <si>
    <t>商工費</t>
  </si>
  <si>
    <t>警察費</t>
  </si>
  <si>
    <t>公債費</t>
  </si>
  <si>
    <t>Ｃ－Ｂ</t>
  </si>
  <si>
    <t>地方消費税</t>
  </si>
  <si>
    <t>鉱区税</t>
  </si>
  <si>
    <t>県税計(1)</t>
  </si>
  <si>
    <t>地方道路譲与税</t>
  </si>
  <si>
    <t>石油ガス譲与税</t>
  </si>
  <si>
    <t>航空機燃料譲与税</t>
  </si>
  <si>
    <t>地方譲与税計(2)</t>
  </si>
  <si>
    <t>地方特例交付金(5)</t>
  </si>
  <si>
    <t>累年比較</t>
  </si>
  <si>
    <t>県税</t>
  </si>
  <si>
    <t>地方消費税清算金</t>
  </si>
  <si>
    <t>地方譲与税</t>
  </si>
  <si>
    <t>地方特例交付金</t>
  </si>
  <si>
    <t>地方交付税</t>
  </si>
  <si>
    <t>分担金及び負担金</t>
  </si>
  <si>
    <t>使用料及び手数料</t>
  </si>
  <si>
    <t>国庫支出金</t>
  </si>
  <si>
    <t>財産収入</t>
  </si>
  <si>
    <t>繰入金</t>
  </si>
  <si>
    <t>繰越金</t>
  </si>
  <si>
    <t>諸収入</t>
  </si>
  <si>
    <t>県債</t>
  </si>
  <si>
    <t>一般会計歳入総額</t>
  </si>
  <si>
    <t>前年比</t>
  </si>
  <si>
    <t>構成比</t>
  </si>
  <si>
    <t>構成比</t>
  </si>
  <si>
    <t>議会費</t>
  </si>
  <si>
    <t>総務費</t>
  </si>
  <si>
    <t>土木費</t>
  </si>
  <si>
    <t>教育費</t>
  </si>
  <si>
    <t>災害復旧費</t>
  </si>
  <si>
    <t>予備費</t>
  </si>
  <si>
    <t>（単位：千円，％）</t>
  </si>
  <si>
    <t>諸支出金</t>
  </si>
  <si>
    <t>２　歳入総額における県税収入額の累年比較</t>
  </si>
  <si>
    <t>県民税配当割</t>
  </si>
  <si>
    <t>県民税株式等譲渡所得割</t>
  </si>
  <si>
    <t>地方揮発油譲与税</t>
  </si>
  <si>
    <t>３　基準財政収入額に関する調</t>
  </si>
  <si>
    <t>決算額　Ｂ</t>
  </si>
  <si>
    <t>Ａに対するＢの増減(△)額</t>
  </si>
  <si>
    <t>Ｂ／Ａ</t>
  </si>
  <si>
    <t>(１)歳入</t>
  </si>
  <si>
    <t>(２)歳出</t>
  </si>
  <si>
    <t>交通安全対策特別交付金</t>
  </si>
  <si>
    <t>Ａ構成比</t>
  </si>
  <si>
    <t>Ｂ構成比</t>
  </si>
  <si>
    <t>最終予算額　Ａ</t>
  </si>
  <si>
    <t>県税金額</t>
  </si>
  <si>
    <t>地方譲与税金額</t>
  </si>
  <si>
    <t>地方交付税金額</t>
  </si>
  <si>
    <t>国庫支出金金額</t>
  </si>
  <si>
    <t>その他金額</t>
  </si>
  <si>
    <t>標準税収入額　Ｂ（Ａ×10／7.5）</t>
  </si>
  <si>
    <t>区分</t>
  </si>
  <si>
    <t>交通安全対策特別交付金(3)</t>
  </si>
  <si>
    <t>減税補てん債相当額特別交付金(4)</t>
  </si>
  <si>
    <t>合計(1)+(2)+(3)+(4)+(5)</t>
  </si>
  <si>
    <t>基準財政収入額　Ａ 　</t>
  </si>
  <si>
    <t>税収入決算額　Ｃ</t>
  </si>
  <si>
    <t>基準財政収入額　Ａ（左のうち県税計分）</t>
  </si>
  <si>
    <t>標準税収入額　Ｂ（左のうち県税計分）</t>
  </si>
  <si>
    <t>税収入決算額　Ｃ（左のうち県税計分）</t>
  </si>
  <si>
    <t>Ｃ／Ｂ（左のうち県税計分）</t>
  </si>
  <si>
    <t>平成25年度</t>
  </si>
  <si>
    <t>Ｃ／Ｂ</t>
  </si>
  <si>
    <t>（注）１　税収入決算額は現年課税分であり，また，個人県民税，法人県民税及び法人事業税は超過課税分を控除した数値を記載している。</t>
  </si>
  <si>
    <t>-</t>
  </si>
  <si>
    <t>平成26年度</t>
  </si>
  <si>
    <t>平成27年度</t>
  </si>
  <si>
    <t>平成28年度</t>
  </si>
  <si>
    <t>平成29年度</t>
  </si>
  <si>
    <t>平成30年度</t>
  </si>
  <si>
    <t xml:space="preserve">  　  ２　個人県民税，県民税利子割，県民税配当割，県民税株式等譲渡所得割，地方消費税，ゴルフ場利用税，自動車取得税及び軽油引取税については，市町村交付金を控除した数値を記載している。</t>
  </si>
  <si>
    <t>　　　３　個人事業税，法人事業税及び不動産取得税の基準財政収入額については，低工法等による控除を行う前の額である。また，東日本大震災に係る特例加算額は考慮していない。</t>
  </si>
  <si>
    <t>　　　４　地方消費税の収入決算額については，地方消費税清算金収入から地方消費税清算金支出を，県民税利子割の収入決算額については，利子割精算金収入から利子割精算金支出を控除した金額を含んでいる。</t>
  </si>
  <si>
    <t>標準税収入額　Ｅ（Ｄ×10／7.5）※</t>
  </si>
  <si>
    <t>※一部，10/10等有り</t>
  </si>
  <si>
    <t>標準税収入額　Ｂ（Ａ×10／7.5）※</t>
  </si>
  <si>
    <t>令和元年度</t>
  </si>
  <si>
    <t>自動車税種別割</t>
  </si>
  <si>
    <t>自動車税環境性能割</t>
  </si>
  <si>
    <t>自動車重量譲与税</t>
  </si>
  <si>
    <t>森林環境譲与税</t>
  </si>
  <si>
    <t>12</t>
  </si>
  <si>
    <t>13</t>
  </si>
  <si>
    <t>14</t>
  </si>
  <si>
    <t>15</t>
  </si>
  <si>
    <t>16</t>
  </si>
  <si>
    <t>17</t>
  </si>
  <si>
    <t>18</t>
  </si>
  <si>
    <t>19</t>
  </si>
  <si>
    <t>20</t>
  </si>
  <si>
    <t>21</t>
  </si>
  <si>
    <t>22</t>
  </si>
  <si>
    <t>23</t>
  </si>
  <si>
    <t>24</t>
  </si>
  <si>
    <t>25</t>
  </si>
  <si>
    <t>26</t>
  </si>
  <si>
    <t>27</t>
  </si>
  <si>
    <t>28</t>
  </si>
  <si>
    <t>29</t>
  </si>
  <si>
    <t>30</t>
  </si>
  <si>
    <t>令和元</t>
  </si>
  <si>
    <t xml:space="preserve"> 2</t>
  </si>
  <si>
    <t>特別法人事業譲与税</t>
  </si>
  <si>
    <t>令和2年度</t>
  </si>
  <si>
    <t>１　令和3年度一般会計決算額　</t>
  </si>
  <si>
    <t>令和3年度基準財政収入額　Ａ</t>
  </si>
  <si>
    <t>令和3年度税収入決算額　Ｃ</t>
  </si>
  <si>
    <t>令和2年度基準財政収入額　Ｄ</t>
  </si>
  <si>
    <t>-</t>
  </si>
  <si>
    <t>平成11</t>
  </si>
  <si>
    <t>3</t>
  </si>
  <si>
    <t>令和3年度</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</si>
</sst>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Red]&quot;△&quot;#,##0"/>
    <numFmt numFmtId="178" formatCode="#,##0.0;[Red]&quot;△&quot;#,##0.0"/>
    <numFmt numFmtId="179" formatCode="#,##0.00;[Red]&quot;△&quot;#,##0.00"/>
    <numFmt numFmtId="180" formatCode="#,##0.000;[Red]&quot;△&quot;#,##0.000"/>
    <numFmt numFmtId="181" formatCode="#,##0.0000;[Red]&quot;△&quot;#,##0.0000"/>
    <numFmt numFmtId="182" formatCode="#,##0.0;&quot;△ &quot;#,##0.0"/>
    <numFmt numFmtId="183" formatCode="#,##0.00;&quot;△ &quot;#,##0.00"/>
    <numFmt numFmtId="184" formatCode="#,##0.000;&quot;△ &quot;#,##0.000"/>
    <numFmt numFmtId="185" formatCode="0.0;&quot;△ &quot;0.0"/>
    <numFmt numFmtId="186" formatCode="0.000_);[Red]\(0.000\)"/>
    <numFmt numFmtId="187" formatCode="0.0_);[Red]\(0.0\)"/>
    <numFmt numFmtId="188" formatCode="#,##0.00000;[Red]&quot;△&quot;#,##0.00000"/>
    <numFmt numFmtId="189" formatCode="0.0000"/>
    <numFmt numFmtId="190" formatCode="0.000"/>
    <numFmt numFmtId="191" formatCode="0.0"/>
    <numFmt numFmtId="192" formatCode="#,##0;&quot;△ &quot;#,##0"/>
    <numFmt numFmtId="193" formatCode="0.00000"/>
    <numFmt numFmtId="194" formatCode="#,##0;&quot;▲ &quot;#,##0"/>
    <numFmt numFmtId="195" formatCode="_ * #,##0.0_ ;_ * \-#,##0.0_ ;_ * &quot;-&quot;?_ ;_ @_ "/>
    <numFmt numFmtId="196" formatCode="0.0000_ "/>
    <numFmt numFmtId="197" formatCode="0.000_ "/>
    <numFmt numFmtId="198" formatCode="0.00_ "/>
    <numFmt numFmtId="199" formatCode="0.00000_ "/>
    <numFmt numFmtId="200" formatCode="0.000000_ "/>
    <numFmt numFmtId="201" formatCode="0.0_ "/>
    <numFmt numFmtId="202" formatCode="0.0000000_ "/>
    <numFmt numFmtId="203" formatCode="0.00000000_ "/>
    <numFmt numFmtId="204" formatCode="#,##0_ "/>
    <numFmt numFmtId="205" formatCode="[&lt;=999]000;[&lt;=99999]000\-00;000\-0000"/>
    <numFmt numFmtId="206" formatCode="#,##0;&quot;▲ &quot;#,##0;&quot;-&quot;"/>
    <numFmt numFmtId="207" formatCode="0;&quot;▲ &quot;0"/>
  </numFmts>
  <fonts count="41">
    <font>
      <sz val="10"/>
      <name val="ＭＳ ゴシック"/>
      <family val="3"/>
    </font>
    <font>
      <b/>
      <sz val="10"/>
      <name val="ＭＳ ゴシック"/>
      <family val="3"/>
    </font>
    <font>
      <i/>
      <sz val="10"/>
      <name val="ＭＳ ゴシック"/>
      <family val="3"/>
    </font>
    <font>
      <b/>
      <i/>
      <sz val="10"/>
      <name val="ＭＳ ゴシック"/>
      <family val="3"/>
    </font>
    <font>
      <sz val="10"/>
      <name val="ＭＳ 明朝"/>
      <family val="1"/>
    </font>
    <font>
      <u val="single"/>
      <sz val="10"/>
      <color indexed="12"/>
      <name val="ＭＳ ゴシック"/>
      <family val="3"/>
    </font>
    <font>
      <u val="single"/>
      <sz val="10"/>
      <color indexed="36"/>
      <name val="ＭＳ ゴシック"/>
      <family val="3"/>
    </font>
    <font>
      <sz val="6"/>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double"/>
      <top>
        <color indexed="63"/>
      </top>
      <bottom>
        <color indexed="63"/>
      </bottom>
    </border>
    <border>
      <left style="double"/>
      <right>
        <color indexed="63"/>
      </right>
      <top>
        <color indexed="63"/>
      </top>
      <bottom>
        <color indexed="63"/>
      </bottom>
    </border>
    <border>
      <left style="double"/>
      <right>
        <color indexed="63"/>
      </right>
      <top style="thin"/>
      <bottom>
        <color indexed="63"/>
      </bottom>
    </border>
    <border>
      <left style="thin"/>
      <right>
        <color indexed="63"/>
      </right>
      <top>
        <color indexed="63"/>
      </top>
      <bottom>
        <color indexed="63"/>
      </bottom>
    </border>
    <border>
      <left style="double"/>
      <right>
        <color indexed="63"/>
      </right>
      <top>
        <color indexed="63"/>
      </top>
      <bottom style="thin"/>
    </border>
    <border>
      <left style="thin"/>
      <right style="thin"/>
      <top>
        <color indexed="63"/>
      </top>
      <bottom style="thin"/>
    </border>
    <border>
      <left>
        <color indexed="63"/>
      </left>
      <right style="double"/>
      <top>
        <color indexed="63"/>
      </top>
      <bottom>
        <color indexed="63"/>
      </bottom>
    </border>
    <border>
      <left style="thin"/>
      <right style="double"/>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thin"/>
      <top style="thin"/>
      <bottom>
        <color indexed="63"/>
      </bottom>
    </border>
    <border>
      <left style="thin"/>
      <right style="thin"/>
      <top style="thin"/>
      <bottom style="thin"/>
    </border>
    <border>
      <left style="double"/>
      <right>
        <color indexed="63"/>
      </right>
      <top style="thin"/>
      <bottom style="thin"/>
    </border>
    <border>
      <left style="thin"/>
      <right>
        <color indexed="63"/>
      </right>
      <top style="thin"/>
      <bottom style="thin"/>
    </border>
    <border>
      <left style="thin"/>
      <right style="double"/>
      <top style="thin"/>
      <bottom style="thin"/>
    </border>
    <border>
      <left style="thin"/>
      <right style="double"/>
      <top style="thin"/>
      <bottom>
        <color indexed="63"/>
      </bottom>
    </border>
    <border>
      <left>
        <color indexed="63"/>
      </left>
      <right style="thin"/>
      <top style="thin"/>
      <bottom style="thin"/>
    </border>
    <border>
      <left>
        <color indexed="63"/>
      </left>
      <right>
        <color indexed="63"/>
      </right>
      <top style="thin"/>
      <bottom style="thin"/>
    </border>
    <border>
      <left style="double"/>
      <right style="thin"/>
      <top style="thin"/>
      <bottom style="thin"/>
    </border>
    <border>
      <left>
        <color indexed="63"/>
      </left>
      <right style="double"/>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6" fillId="0" borderId="0" applyNumberFormat="0" applyFill="0" applyBorder="0" applyAlignment="0" applyProtection="0"/>
    <xf numFmtId="0" fontId="40" fillId="32" borderId="0" applyNumberFormat="0" applyBorder="0" applyAlignment="0" applyProtection="0"/>
  </cellStyleXfs>
  <cellXfs count="160">
    <xf numFmtId="0" fontId="0" fillId="0" borderId="0" xfId="0" applyAlignment="1">
      <alignment/>
    </xf>
    <xf numFmtId="38" fontId="4" fillId="0" borderId="10" xfId="49" applyFont="1" applyBorder="1" applyAlignment="1">
      <alignment horizontal="right" vertical="center"/>
    </xf>
    <xf numFmtId="192" fontId="4" fillId="0" borderId="10" xfId="0" applyNumberFormat="1" applyFont="1" applyBorder="1" applyAlignment="1">
      <alignment horizontal="right" vertical="center"/>
    </xf>
    <xf numFmtId="192" fontId="4" fillId="0" borderId="10" xfId="49" applyNumberFormat="1" applyFont="1" applyBorder="1" applyAlignment="1">
      <alignment horizontal="right" vertical="center"/>
    </xf>
    <xf numFmtId="191" fontId="4" fillId="0" borderId="11" xfId="0" applyNumberFormat="1" applyFont="1" applyBorder="1" applyAlignment="1">
      <alignment horizontal="right" vertical="center"/>
    </xf>
    <xf numFmtId="0" fontId="4" fillId="0" borderId="0" xfId="0" applyFont="1" applyAlignment="1">
      <alignment horizontal="distributed" vertical="center"/>
    </xf>
    <xf numFmtId="38" fontId="4" fillId="0" borderId="10" xfId="49" applyFont="1" applyFill="1" applyBorder="1" applyAlignment="1">
      <alignment horizontal="right" vertical="center"/>
    </xf>
    <xf numFmtId="41" fontId="4" fillId="0" borderId="10" xfId="49" applyNumberFormat="1" applyFont="1" applyFill="1" applyBorder="1" applyAlignment="1">
      <alignment horizontal="right" vertical="center"/>
    </xf>
    <xf numFmtId="38" fontId="4" fillId="0" borderId="12" xfId="49" applyFont="1" applyBorder="1" applyAlignment="1">
      <alignment horizontal="right"/>
    </xf>
    <xf numFmtId="38" fontId="4" fillId="0" borderId="13" xfId="49" applyFont="1" applyBorder="1" applyAlignment="1">
      <alignment horizontal="right"/>
    </xf>
    <xf numFmtId="191" fontId="4" fillId="0" borderId="14" xfId="0" applyNumberFormat="1" applyFont="1" applyBorder="1" applyAlignment="1">
      <alignment horizontal="right" vertical="center"/>
    </xf>
    <xf numFmtId="192" fontId="4" fillId="0" borderId="14" xfId="0" applyNumberFormat="1" applyFont="1" applyBorder="1" applyAlignment="1">
      <alignment horizontal="right" vertical="center"/>
    </xf>
    <xf numFmtId="38" fontId="4" fillId="0" borderId="0" xfId="49" applyFont="1" applyBorder="1" applyAlignment="1">
      <alignment horizontal="right" vertical="center"/>
    </xf>
    <xf numFmtId="38" fontId="4" fillId="0" borderId="12" xfId="0" applyNumberFormat="1" applyFont="1" applyBorder="1" applyAlignment="1">
      <alignment/>
    </xf>
    <xf numFmtId="38" fontId="4" fillId="0" borderId="15" xfId="0" applyNumberFormat="1" applyFont="1" applyBorder="1" applyAlignment="1">
      <alignment/>
    </xf>
    <xf numFmtId="0" fontId="4" fillId="0" borderId="0" xfId="0" applyFont="1" applyBorder="1" applyAlignment="1">
      <alignment horizontal="center"/>
    </xf>
    <xf numFmtId="38" fontId="4" fillId="0" borderId="16" xfId="49" applyFont="1" applyBorder="1" applyAlignment="1">
      <alignment horizontal="right" vertical="center"/>
    </xf>
    <xf numFmtId="38" fontId="4" fillId="0" borderId="12" xfId="49" applyFont="1" applyBorder="1" applyAlignment="1">
      <alignment horizontal="right" vertical="center"/>
    </xf>
    <xf numFmtId="38" fontId="4" fillId="0" borderId="15" xfId="49" applyFont="1" applyBorder="1" applyAlignment="1">
      <alignment horizontal="right" vertical="center"/>
    </xf>
    <xf numFmtId="0" fontId="4" fillId="0" borderId="0" xfId="0" applyFont="1" applyBorder="1" applyAlignment="1">
      <alignment/>
    </xf>
    <xf numFmtId="0" fontId="4" fillId="0" borderId="0" xfId="0" applyFont="1" applyFill="1" applyAlignment="1">
      <alignment/>
    </xf>
    <xf numFmtId="192" fontId="4" fillId="0" borderId="0" xfId="0" applyNumberFormat="1" applyFont="1" applyFill="1" applyAlignment="1">
      <alignment/>
    </xf>
    <xf numFmtId="0" fontId="4" fillId="0" borderId="0" xfId="0" applyFont="1" applyAlignment="1">
      <alignment/>
    </xf>
    <xf numFmtId="192" fontId="4" fillId="0" borderId="0" xfId="0" applyNumberFormat="1" applyFont="1" applyAlignment="1">
      <alignment/>
    </xf>
    <xf numFmtId="191" fontId="4" fillId="0" borderId="0" xfId="0" applyNumberFormat="1" applyFont="1" applyBorder="1" applyAlignment="1">
      <alignment/>
    </xf>
    <xf numFmtId="192" fontId="4" fillId="0" borderId="0" xfId="0" applyNumberFormat="1" applyFont="1" applyBorder="1" applyAlignment="1">
      <alignment/>
    </xf>
    <xf numFmtId="182" fontId="4" fillId="0" borderId="17" xfId="0" applyNumberFormat="1" applyFont="1" applyBorder="1" applyAlignment="1">
      <alignment/>
    </xf>
    <xf numFmtId="191" fontId="4" fillId="0" borderId="10" xfId="0" applyNumberFormat="1" applyFont="1" applyBorder="1" applyAlignment="1">
      <alignment/>
    </xf>
    <xf numFmtId="182" fontId="4" fillId="0" borderId="11" xfId="0" applyNumberFormat="1" applyFont="1" applyBorder="1" applyAlignment="1">
      <alignment/>
    </xf>
    <xf numFmtId="191" fontId="4" fillId="0" borderId="16" xfId="0" applyNumberFormat="1" applyFont="1" applyBorder="1" applyAlignment="1">
      <alignment/>
    </xf>
    <xf numFmtId="182" fontId="4" fillId="0" borderId="18" xfId="0" applyNumberFormat="1" applyFont="1" applyBorder="1" applyAlignment="1">
      <alignment/>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19" xfId="0" applyFont="1" applyBorder="1" applyAlignment="1">
      <alignment vertical="center"/>
    </xf>
    <xf numFmtId="0" fontId="4" fillId="0" borderId="14" xfId="0" applyFont="1" applyBorder="1" applyAlignment="1">
      <alignment vertical="center"/>
    </xf>
    <xf numFmtId="0" fontId="4" fillId="0" borderId="20" xfId="0" applyFont="1" applyBorder="1" applyAlignment="1">
      <alignment vertical="center"/>
    </xf>
    <xf numFmtId="0" fontId="4" fillId="0" borderId="0" xfId="0" applyFont="1" applyAlignment="1">
      <alignment vertical="center"/>
    </xf>
    <xf numFmtId="191" fontId="4" fillId="0" borderId="21" xfId="0" applyNumberFormat="1" applyFont="1" applyBorder="1" applyAlignment="1">
      <alignment/>
    </xf>
    <xf numFmtId="192" fontId="4" fillId="0" borderId="22" xfId="0" applyNumberFormat="1" applyFont="1" applyBorder="1" applyAlignment="1">
      <alignment horizontal="right"/>
    </xf>
    <xf numFmtId="192" fontId="4" fillId="0" borderId="23" xfId="0" applyNumberFormat="1" applyFont="1" applyBorder="1" applyAlignment="1">
      <alignment horizontal="right"/>
    </xf>
    <xf numFmtId="192" fontId="4" fillId="0" borderId="23" xfId="0" applyNumberFormat="1" applyFont="1" applyBorder="1" applyAlignment="1">
      <alignment/>
    </xf>
    <xf numFmtId="192" fontId="4" fillId="0" borderId="24" xfId="0" applyNumberFormat="1" applyFont="1" applyBorder="1" applyAlignment="1">
      <alignment/>
    </xf>
    <xf numFmtId="191" fontId="4" fillId="0" borderId="25" xfId="0" applyNumberFormat="1" applyFont="1" applyBorder="1" applyAlignment="1">
      <alignment horizontal="right"/>
    </xf>
    <xf numFmtId="182" fontId="4" fillId="0" borderId="10" xfId="0" applyNumberFormat="1" applyFont="1" applyBorder="1" applyAlignment="1">
      <alignment horizontal="right"/>
    </xf>
    <xf numFmtId="182" fontId="4" fillId="0" borderId="16" xfId="0" applyNumberFormat="1" applyFont="1" applyBorder="1" applyAlignment="1">
      <alignment horizontal="right"/>
    </xf>
    <xf numFmtId="182" fontId="4" fillId="0" borderId="25" xfId="0" applyNumberFormat="1" applyFont="1" applyBorder="1" applyAlignment="1">
      <alignment horizontal="right"/>
    </xf>
    <xf numFmtId="191" fontId="4" fillId="0" borderId="0" xfId="0" applyNumberFormat="1" applyFont="1" applyAlignment="1">
      <alignment vertical="center"/>
    </xf>
    <xf numFmtId="38" fontId="4" fillId="0" borderId="26" xfId="49" applyFont="1" applyBorder="1" applyAlignment="1">
      <alignment horizontal="right" vertical="center"/>
    </xf>
    <xf numFmtId="38" fontId="4" fillId="0" borderId="26" xfId="49" applyFont="1" applyFill="1" applyBorder="1" applyAlignment="1">
      <alignment horizontal="right" vertical="center"/>
    </xf>
    <xf numFmtId="192" fontId="4" fillId="0" borderId="26" xfId="49" applyNumberFormat="1" applyFont="1" applyBorder="1" applyAlignment="1">
      <alignment horizontal="right" vertical="center"/>
    </xf>
    <xf numFmtId="194" fontId="4" fillId="0" borderId="27" xfId="49" applyNumberFormat="1" applyFont="1" applyBorder="1" applyAlignment="1">
      <alignment horizontal="right" vertical="center"/>
    </xf>
    <xf numFmtId="0" fontId="4" fillId="0" borderId="14" xfId="0" applyFont="1" applyBorder="1" applyAlignment="1">
      <alignment vertical="center" wrapText="1"/>
    </xf>
    <xf numFmtId="192" fontId="4" fillId="0" borderId="16" xfId="0" applyNumberFormat="1" applyFont="1" applyBorder="1" applyAlignment="1">
      <alignment horizontal="right" vertical="center"/>
    </xf>
    <xf numFmtId="0" fontId="4" fillId="0" borderId="28" xfId="0" applyFont="1" applyBorder="1" applyAlignment="1">
      <alignment vertical="center"/>
    </xf>
    <xf numFmtId="192" fontId="4" fillId="0" borderId="26" xfId="0" applyNumberFormat="1" applyFont="1" applyBorder="1" applyAlignment="1">
      <alignment horizontal="right" vertical="center"/>
    </xf>
    <xf numFmtId="191" fontId="4" fillId="0" borderId="29" xfId="0" applyNumberFormat="1" applyFont="1" applyBorder="1" applyAlignment="1">
      <alignment horizontal="right" vertical="center"/>
    </xf>
    <xf numFmtId="38" fontId="4" fillId="0" borderId="27" xfId="49" applyFont="1" applyBorder="1" applyAlignment="1">
      <alignment horizontal="right" vertical="center"/>
    </xf>
    <xf numFmtId="41" fontId="4" fillId="0" borderId="30" xfId="0" applyNumberFormat="1" applyFont="1" applyBorder="1" applyAlignment="1">
      <alignment horizontal="right" vertical="center"/>
    </xf>
    <xf numFmtId="41" fontId="4" fillId="0" borderId="13" xfId="49" applyNumberFormat="1" applyFont="1" applyBorder="1" applyAlignment="1">
      <alignment horizontal="right" vertical="center"/>
    </xf>
    <xf numFmtId="41" fontId="4" fillId="0" borderId="25" xfId="49" applyNumberFormat="1" applyFont="1" applyBorder="1" applyAlignment="1">
      <alignment horizontal="right" vertical="center"/>
    </xf>
    <xf numFmtId="0" fontId="4" fillId="0" borderId="20" xfId="0" applyFont="1" applyBorder="1" applyAlignment="1">
      <alignment vertical="center" shrinkToFit="1"/>
    </xf>
    <xf numFmtId="192" fontId="4" fillId="0" borderId="26" xfId="0" applyNumberFormat="1" applyFont="1" applyFill="1" applyBorder="1" applyAlignment="1">
      <alignment horizontal="right" vertical="center"/>
    </xf>
    <xf numFmtId="38" fontId="4" fillId="0" borderId="25" xfId="49" applyFont="1" applyBorder="1" applyAlignment="1">
      <alignment horizontal="right" vertical="center"/>
    </xf>
    <xf numFmtId="38" fontId="4" fillId="0" borderId="25" xfId="49" applyFont="1" applyFill="1" applyBorder="1" applyAlignment="1">
      <alignment horizontal="right" vertical="center"/>
    </xf>
    <xf numFmtId="192" fontId="4" fillId="0" borderId="25" xfId="49" applyNumberFormat="1" applyFont="1" applyBorder="1" applyAlignment="1">
      <alignment horizontal="right" vertical="center"/>
    </xf>
    <xf numFmtId="191" fontId="4" fillId="0" borderId="30" xfId="0" applyNumberFormat="1" applyFont="1" applyBorder="1" applyAlignment="1">
      <alignment horizontal="right" vertical="center"/>
    </xf>
    <xf numFmtId="38" fontId="4" fillId="0" borderId="13" xfId="49" applyFont="1" applyBorder="1" applyAlignment="1">
      <alignment horizontal="right" vertical="center"/>
    </xf>
    <xf numFmtId="41" fontId="4" fillId="0" borderId="25" xfId="49" applyNumberFormat="1" applyFont="1" applyFill="1" applyBorder="1" applyAlignment="1">
      <alignment horizontal="right" vertical="center"/>
    </xf>
    <xf numFmtId="194" fontId="4" fillId="0" borderId="26" xfId="49" applyNumberFormat="1" applyFont="1" applyBorder="1" applyAlignment="1">
      <alignment horizontal="right" vertical="center"/>
    </xf>
    <xf numFmtId="191" fontId="4" fillId="0" borderId="26" xfId="0" applyNumberFormat="1" applyFont="1" applyBorder="1" applyAlignment="1">
      <alignment vertical="center" shrinkToFit="1"/>
    </xf>
    <xf numFmtId="192" fontId="4" fillId="0" borderId="26" xfId="0" applyNumberFormat="1" applyFont="1" applyBorder="1" applyAlignment="1">
      <alignment vertical="center" shrinkToFit="1"/>
    </xf>
    <xf numFmtId="191" fontId="4" fillId="0" borderId="26" xfId="0" applyNumberFormat="1" applyFont="1" applyBorder="1" applyAlignment="1">
      <alignment vertical="center"/>
    </xf>
    <xf numFmtId="191" fontId="4" fillId="0" borderId="29" xfId="0" applyNumberFormat="1" applyFont="1" applyBorder="1" applyAlignment="1">
      <alignment vertical="center"/>
    </xf>
    <xf numFmtId="191" fontId="4" fillId="0" borderId="27" xfId="0" applyNumberFormat="1" applyFont="1" applyBorder="1" applyAlignment="1">
      <alignment vertical="center"/>
    </xf>
    <xf numFmtId="0" fontId="4" fillId="0" borderId="26" xfId="0" applyFont="1" applyBorder="1" applyAlignment="1">
      <alignment vertical="center" wrapText="1"/>
    </xf>
    <xf numFmtId="38" fontId="4" fillId="0" borderId="26" xfId="49" applyFont="1" applyBorder="1" applyAlignment="1">
      <alignment vertical="center"/>
    </xf>
    <xf numFmtId="38" fontId="4" fillId="0" borderId="31" xfId="49" applyFont="1" applyBorder="1" applyAlignment="1">
      <alignment vertical="center"/>
    </xf>
    <xf numFmtId="192" fontId="4" fillId="0" borderId="31" xfId="0" applyNumberFormat="1" applyFont="1" applyBorder="1" applyAlignment="1">
      <alignment vertical="center"/>
    </xf>
    <xf numFmtId="191" fontId="4" fillId="0" borderId="26" xfId="0" applyNumberFormat="1" applyFont="1" applyFill="1" applyBorder="1" applyAlignment="1">
      <alignment vertical="center"/>
    </xf>
    <xf numFmtId="0" fontId="4" fillId="0" borderId="32" xfId="0" applyFont="1" applyBorder="1" applyAlignment="1">
      <alignment vertical="center"/>
    </xf>
    <xf numFmtId="191" fontId="4" fillId="0" borderId="28" xfId="0" applyNumberFormat="1" applyFont="1" applyBorder="1" applyAlignment="1">
      <alignment vertical="center"/>
    </xf>
    <xf numFmtId="0" fontId="4" fillId="0" borderId="31" xfId="0" applyFont="1" applyBorder="1" applyAlignment="1">
      <alignment vertical="center"/>
    </xf>
    <xf numFmtId="0" fontId="4" fillId="0" borderId="29" xfId="0" applyFont="1" applyBorder="1" applyAlignment="1">
      <alignment vertical="center"/>
    </xf>
    <xf numFmtId="192" fontId="4" fillId="0" borderId="33" xfId="0" applyNumberFormat="1" applyFont="1" applyBorder="1" applyAlignment="1">
      <alignment vertical="center"/>
    </xf>
    <xf numFmtId="0" fontId="4" fillId="0" borderId="34" xfId="0" applyFont="1" applyBorder="1" applyAlignment="1">
      <alignment vertical="center"/>
    </xf>
    <xf numFmtId="0" fontId="4" fillId="0" borderId="27" xfId="0" applyFont="1" applyBorder="1" applyAlignment="1">
      <alignment vertical="center"/>
    </xf>
    <xf numFmtId="0" fontId="4" fillId="0" borderId="26" xfId="0" applyFont="1" applyBorder="1" applyAlignment="1">
      <alignment vertical="center"/>
    </xf>
    <xf numFmtId="192" fontId="4" fillId="0" borderId="34" xfId="0" applyNumberFormat="1" applyFont="1" applyBorder="1" applyAlignment="1">
      <alignment vertical="center"/>
    </xf>
    <xf numFmtId="192" fontId="4" fillId="0" borderId="26" xfId="0" applyNumberFormat="1" applyFont="1" applyBorder="1" applyAlignment="1">
      <alignment vertical="center"/>
    </xf>
    <xf numFmtId="0" fontId="4" fillId="0" borderId="0" xfId="0" applyFont="1" applyFill="1" applyAlignment="1">
      <alignment vertical="center"/>
    </xf>
    <xf numFmtId="192" fontId="4" fillId="0" borderId="0" xfId="0" applyNumberFormat="1" applyFont="1" applyAlignment="1">
      <alignment vertical="center"/>
    </xf>
    <xf numFmtId="0" fontId="4" fillId="0" borderId="0" xfId="0" applyFont="1" applyBorder="1" applyAlignment="1">
      <alignment horizontal="center" vertical="center"/>
    </xf>
    <xf numFmtId="192" fontId="4" fillId="0" borderId="0" xfId="0" applyNumberFormat="1" applyFont="1" applyFill="1" applyAlignment="1">
      <alignment vertical="center"/>
    </xf>
    <xf numFmtId="38" fontId="4" fillId="0" borderId="35" xfId="49" applyFont="1" applyBorder="1" applyAlignment="1">
      <alignment horizontal="right" vertical="center"/>
    </xf>
    <xf numFmtId="192" fontId="4" fillId="0" borderId="19" xfId="0" applyNumberFormat="1" applyFont="1" applyBorder="1" applyAlignment="1">
      <alignment horizontal="right" vertical="center"/>
    </xf>
    <xf numFmtId="191" fontId="4" fillId="0" borderId="19" xfId="0" applyNumberFormat="1" applyFont="1" applyBorder="1" applyAlignment="1">
      <alignment horizontal="right" vertical="center"/>
    </xf>
    <xf numFmtId="0" fontId="4" fillId="0" borderId="0" xfId="0" applyFont="1" applyBorder="1" applyAlignment="1">
      <alignment horizontal="distributed" vertical="center"/>
    </xf>
    <xf numFmtId="192" fontId="4" fillId="0" borderId="0" xfId="0" applyNumberFormat="1" applyFont="1" applyBorder="1" applyAlignment="1">
      <alignment horizontal="right" vertical="center"/>
    </xf>
    <xf numFmtId="191" fontId="4" fillId="0" borderId="0" xfId="0" applyNumberFormat="1" applyFont="1" applyBorder="1" applyAlignment="1">
      <alignment horizontal="right" vertical="center"/>
    </xf>
    <xf numFmtId="206" fontId="4" fillId="0" borderId="0" xfId="0" applyNumberFormat="1" applyFont="1" applyBorder="1" applyAlignment="1">
      <alignment horizontal="right" vertical="center"/>
    </xf>
    <xf numFmtId="38" fontId="4" fillId="0" borderId="21" xfId="49" applyFont="1" applyBorder="1" applyAlignment="1">
      <alignment horizontal="right" vertical="center"/>
    </xf>
    <xf numFmtId="192" fontId="4" fillId="0" borderId="20" xfId="0" applyNumberFormat="1" applyFont="1" applyBorder="1" applyAlignment="1">
      <alignment horizontal="right" vertical="center"/>
    </xf>
    <xf numFmtId="191" fontId="4" fillId="0" borderId="20" xfId="0" applyNumberFormat="1" applyFont="1" applyBorder="1" applyAlignment="1">
      <alignment horizontal="right" vertical="center"/>
    </xf>
    <xf numFmtId="206" fontId="4" fillId="0" borderId="21" xfId="49" applyNumberFormat="1" applyFont="1" applyBorder="1" applyAlignment="1">
      <alignment horizontal="right" vertical="center"/>
    </xf>
    <xf numFmtId="206" fontId="4" fillId="0" borderId="20" xfId="0" applyNumberFormat="1" applyFont="1" applyBorder="1" applyAlignment="1">
      <alignment horizontal="right" vertical="center"/>
    </xf>
    <xf numFmtId="0" fontId="4" fillId="0" borderId="20" xfId="0" applyFont="1" applyBorder="1" applyAlignment="1">
      <alignment horizontal="left" vertical="center"/>
    </xf>
    <xf numFmtId="38" fontId="4" fillId="0" borderId="16" xfId="49" applyFont="1" applyBorder="1" applyAlignment="1">
      <alignment vertical="center"/>
    </xf>
    <xf numFmtId="191" fontId="4" fillId="0" borderId="18" xfId="0" applyNumberFormat="1" applyFont="1" applyBorder="1" applyAlignment="1">
      <alignment horizontal="right" vertical="center"/>
    </xf>
    <xf numFmtId="38" fontId="4" fillId="0" borderId="16" xfId="49" applyNumberFormat="1" applyFont="1" applyBorder="1" applyAlignment="1">
      <alignment horizontal="right" vertical="center"/>
    </xf>
    <xf numFmtId="0" fontId="4" fillId="0" borderId="0" xfId="0" applyFont="1" applyBorder="1" applyAlignment="1">
      <alignment vertical="center" shrinkToFit="1"/>
    </xf>
    <xf numFmtId="38" fontId="4" fillId="0" borderId="0" xfId="49" applyFont="1" applyBorder="1" applyAlignment="1">
      <alignment vertical="center"/>
    </xf>
    <xf numFmtId="192" fontId="4" fillId="0" borderId="25" xfId="0" applyNumberFormat="1" applyFont="1" applyBorder="1" applyAlignment="1">
      <alignment horizontal="left" vertical="center"/>
    </xf>
    <xf numFmtId="38" fontId="4" fillId="0" borderId="25" xfId="49" applyFont="1" applyBorder="1" applyAlignment="1">
      <alignment vertical="center"/>
    </xf>
    <xf numFmtId="192" fontId="4" fillId="0" borderId="25" xfId="0" applyNumberFormat="1" applyFont="1" applyBorder="1" applyAlignment="1">
      <alignment vertical="center"/>
    </xf>
    <xf numFmtId="38" fontId="4" fillId="0" borderId="19" xfId="49" applyFont="1" applyBorder="1" applyAlignment="1">
      <alignment horizontal="right" vertical="center"/>
    </xf>
    <xf numFmtId="182" fontId="4" fillId="0" borderId="36" xfId="0" applyNumberFormat="1" applyFont="1" applyBorder="1" applyAlignment="1">
      <alignment vertical="center"/>
    </xf>
    <xf numFmtId="192" fontId="4" fillId="0" borderId="10" xfId="0" applyNumberFormat="1" applyFont="1" applyBorder="1" applyAlignment="1">
      <alignment horizontal="left" vertical="center"/>
    </xf>
    <xf numFmtId="38" fontId="4" fillId="0" borderId="10" xfId="49" applyFont="1" applyBorder="1" applyAlignment="1">
      <alignment vertical="center"/>
    </xf>
    <xf numFmtId="192" fontId="4" fillId="0" borderId="10" xfId="0" applyNumberFormat="1" applyFont="1" applyBorder="1" applyAlignment="1">
      <alignment vertical="center"/>
    </xf>
    <xf numFmtId="38" fontId="4" fillId="0" borderId="14" xfId="49" applyFont="1" applyBorder="1" applyAlignment="1">
      <alignment horizontal="right" vertical="center"/>
    </xf>
    <xf numFmtId="182" fontId="4" fillId="0" borderId="37" xfId="0" applyNumberFormat="1" applyFont="1" applyBorder="1" applyAlignment="1">
      <alignment vertical="center"/>
    </xf>
    <xf numFmtId="192" fontId="4" fillId="0" borderId="16" xfId="0" applyNumberFormat="1" applyFont="1" applyBorder="1" applyAlignment="1">
      <alignment horizontal="left" vertical="center"/>
    </xf>
    <xf numFmtId="38" fontId="4" fillId="0" borderId="16" xfId="49" applyFont="1" applyFill="1" applyBorder="1" applyAlignment="1">
      <alignment vertical="center"/>
    </xf>
    <xf numFmtId="192" fontId="4" fillId="0" borderId="16" xfId="0" applyNumberFormat="1" applyFont="1" applyFill="1" applyBorder="1" applyAlignment="1">
      <alignment vertical="center"/>
    </xf>
    <xf numFmtId="38" fontId="4" fillId="0" borderId="20" xfId="49" applyFont="1" applyFill="1" applyBorder="1" applyAlignment="1">
      <alignment horizontal="right" vertical="center"/>
    </xf>
    <xf numFmtId="38" fontId="4" fillId="0" borderId="16" xfId="49" applyFont="1" applyFill="1" applyBorder="1" applyAlignment="1">
      <alignment horizontal="right" vertical="center"/>
    </xf>
    <xf numFmtId="182" fontId="4" fillId="0" borderId="38" xfId="0" applyNumberFormat="1" applyFont="1" applyFill="1" applyBorder="1" applyAlignment="1">
      <alignment vertical="center"/>
    </xf>
    <xf numFmtId="38" fontId="4" fillId="0" borderId="0" xfId="0" applyNumberFormat="1" applyFont="1" applyAlignment="1">
      <alignment vertical="center"/>
    </xf>
    <xf numFmtId="0" fontId="4" fillId="0" borderId="0" xfId="0" applyFont="1" applyAlignment="1">
      <alignment horizontal="left" vertical="center"/>
    </xf>
    <xf numFmtId="192" fontId="4" fillId="0" borderId="0" xfId="0" applyNumberFormat="1" applyFont="1" applyBorder="1" applyAlignment="1">
      <alignment horizontal="left" vertical="center"/>
    </xf>
    <xf numFmtId="38" fontId="4" fillId="0" borderId="0" xfId="49" applyFont="1" applyFill="1" applyBorder="1" applyAlignment="1">
      <alignment vertical="center"/>
    </xf>
    <xf numFmtId="192" fontId="4" fillId="0" borderId="0" xfId="0" applyNumberFormat="1" applyFont="1" applyFill="1" applyBorder="1" applyAlignment="1">
      <alignment vertical="center"/>
    </xf>
    <xf numFmtId="38" fontId="4" fillId="0" borderId="0" xfId="49" applyFont="1" applyFill="1" applyBorder="1" applyAlignment="1">
      <alignment horizontal="right" vertical="center"/>
    </xf>
    <xf numFmtId="3" fontId="4" fillId="0" borderId="26" xfId="49" applyNumberFormat="1" applyFont="1" applyFill="1" applyBorder="1" applyAlignment="1">
      <alignment horizontal="right" vertical="center"/>
    </xf>
    <xf numFmtId="41" fontId="4" fillId="0" borderId="10" xfId="49" applyNumberFormat="1" applyFont="1" applyBorder="1" applyAlignment="1">
      <alignment horizontal="right" vertical="center"/>
    </xf>
    <xf numFmtId="49" fontId="4" fillId="0" borderId="11" xfId="0" applyNumberFormat="1" applyFont="1" applyBorder="1" applyAlignment="1">
      <alignment horizontal="left"/>
    </xf>
    <xf numFmtId="182" fontId="4" fillId="0" borderId="36" xfId="0" applyNumberFormat="1" applyFont="1" applyBorder="1" applyAlignment="1">
      <alignment horizontal="right"/>
    </xf>
    <xf numFmtId="182" fontId="4" fillId="0" borderId="37" xfId="0" applyNumberFormat="1" applyFont="1" applyBorder="1" applyAlignment="1">
      <alignment horizontal="right"/>
    </xf>
    <xf numFmtId="49" fontId="4" fillId="0" borderId="18" xfId="0" applyNumberFormat="1" applyFont="1" applyBorder="1" applyAlignment="1">
      <alignment horizontal="left"/>
    </xf>
    <xf numFmtId="182" fontId="4" fillId="0" borderId="38" xfId="0" applyNumberFormat="1" applyFont="1" applyBorder="1" applyAlignment="1">
      <alignment horizontal="right"/>
    </xf>
    <xf numFmtId="38" fontId="4" fillId="0" borderId="10" xfId="49" applyFont="1" applyFill="1" applyBorder="1" applyAlignment="1">
      <alignment vertical="center"/>
    </xf>
    <xf numFmtId="192" fontId="4" fillId="0" borderId="10" xfId="0" applyNumberFormat="1" applyFont="1" applyFill="1" applyBorder="1" applyAlignment="1">
      <alignment vertical="center"/>
    </xf>
    <xf numFmtId="38" fontId="4" fillId="0" borderId="14" xfId="49" applyFont="1" applyFill="1" applyBorder="1" applyAlignment="1">
      <alignment horizontal="right" vertical="center"/>
    </xf>
    <xf numFmtId="182" fontId="4" fillId="0" borderId="37" xfId="0" applyNumberFormat="1" applyFont="1" applyFill="1" applyBorder="1" applyAlignment="1">
      <alignment vertical="center"/>
    </xf>
    <xf numFmtId="191" fontId="4" fillId="0" borderId="16" xfId="0" applyNumberFormat="1" applyFont="1" applyBorder="1" applyAlignment="1">
      <alignment horizontal="right" vertical="center"/>
    </xf>
    <xf numFmtId="191" fontId="4" fillId="0" borderId="25" xfId="0" applyNumberFormat="1" applyFont="1" applyBorder="1" applyAlignment="1">
      <alignment horizontal="right" vertical="center"/>
    </xf>
    <xf numFmtId="191" fontId="4" fillId="0" borderId="10" xfId="0" applyNumberFormat="1" applyFont="1" applyFill="1" applyBorder="1" applyAlignment="1">
      <alignment horizontal="right" vertical="center"/>
    </xf>
    <xf numFmtId="191" fontId="4" fillId="0" borderId="16" xfId="0" applyNumberFormat="1" applyFont="1" applyFill="1" applyBorder="1" applyAlignment="1">
      <alignment horizontal="right" vertical="center"/>
    </xf>
    <xf numFmtId="191" fontId="4" fillId="0" borderId="10" xfId="0" applyNumberFormat="1" applyFont="1" applyBorder="1" applyAlignment="1">
      <alignment horizontal="right" vertical="center"/>
    </xf>
    <xf numFmtId="206" fontId="4" fillId="0" borderId="16" xfId="0" applyNumberFormat="1" applyFont="1" applyBorder="1" applyAlignment="1">
      <alignment horizontal="right" vertical="center"/>
    </xf>
    <xf numFmtId="0" fontId="4" fillId="0" borderId="33" xfId="0" applyFont="1" applyBorder="1" applyAlignment="1">
      <alignment vertical="center"/>
    </xf>
    <xf numFmtId="191" fontId="4" fillId="0" borderId="30" xfId="0" applyNumberFormat="1" applyFont="1" applyBorder="1" applyAlignment="1">
      <alignment horizontal="right"/>
    </xf>
    <xf numFmtId="38" fontId="4" fillId="0" borderId="22" xfId="49" applyFont="1" applyBorder="1" applyAlignment="1">
      <alignment horizontal="right"/>
    </xf>
    <xf numFmtId="191" fontId="4" fillId="0" borderId="11" xfId="0" applyNumberFormat="1" applyFont="1" applyBorder="1" applyAlignment="1">
      <alignment horizontal="right"/>
    </xf>
    <xf numFmtId="38" fontId="4" fillId="0" borderId="23" xfId="49" applyFont="1" applyBorder="1" applyAlignment="1">
      <alignment horizontal="right"/>
    </xf>
    <xf numFmtId="38" fontId="4" fillId="0" borderId="23" xfId="0" applyNumberFormat="1" applyFont="1" applyBorder="1" applyAlignment="1">
      <alignment/>
    </xf>
    <xf numFmtId="191" fontId="4" fillId="0" borderId="18" xfId="0" applyNumberFormat="1" applyFont="1" applyBorder="1" applyAlignment="1">
      <alignment horizontal="right"/>
    </xf>
    <xf numFmtId="38" fontId="4" fillId="0" borderId="24" xfId="0" applyNumberFormat="1" applyFont="1" applyBorder="1" applyAlignment="1">
      <alignment/>
    </xf>
    <xf numFmtId="192" fontId="4" fillId="0" borderId="16" xfId="49" applyNumberFormat="1" applyFont="1" applyBorder="1" applyAlignment="1">
      <alignment vertical="center"/>
    </xf>
    <xf numFmtId="182" fontId="4" fillId="0" borderId="0" xfId="0"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9"/>
  <sheetViews>
    <sheetView view="pageBreakPreview" zoomScale="85" zoomScaleSheetLayoutView="85" zoomScalePageLayoutView="0" workbookViewId="0" topLeftCell="A1">
      <selection activeCell="G39" sqref="G39"/>
    </sheetView>
  </sheetViews>
  <sheetFormatPr defaultColWidth="9.00390625" defaultRowHeight="12.75"/>
  <cols>
    <col min="1" max="1" width="24.625" style="36" customWidth="1"/>
    <col min="2" max="2" width="18.375" style="36" customWidth="1"/>
    <col min="3" max="3" width="14.375" style="36" customWidth="1"/>
    <col min="4" max="4" width="27.25390625" style="36" customWidth="1"/>
    <col min="5" max="5" width="7.75390625" style="36" customWidth="1"/>
    <col min="6" max="7" width="9.75390625" style="36" bestFit="1" customWidth="1"/>
    <col min="8" max="8" width="6.75390625" style="36" customWidth="1"/>
    <col min="9" max="9" width="10.75390625" style="90" customWidth="1"/>
    <col min="10" max="10" width="8.125" style="36" customWidth="1"/>
    <col min="11" max="11" width="8.25390625" style="36" customWidth="1"/>
    <col min="12" max="13" width="4.75390625" style="36" customWidth="1"/>
    <col min="14" max="14" width="15.75390625" style="36" bestFit="1" customWidth="1"/>
    <col min="15" max="15" width="16.875" style="36" customWidth="1"/>
    <col min="16" max="16384" width="9.125" style="36" customWidth="1"/>
  </cols>
  <sheetData>
    <row r="1" spans="1:3" ht="15" customHeight="1">
      <c r="A1" s="89" t="s">
        <v>131</v>
      </c>
      <c r="B1" s="89"/>
      <c r="C1" s="89"/>
    </row>
    <row r="2" spans="1:3" ht="15" customHeight="1">
      <c r="A2" s="36" t="s">
        <v>66</v>
      </c>
      <c r="B2" s="89"/>
      <c r="C2" s="89"/>
    </row>
    <row r="3" spans="6:13" ht="15" customHeight="1">
      <c r="F3" s="91"/>
      <c r="G3" s="32" t="s">
        <v>56</v>
      </c>
      <c r="H3" s="89"/>
      <c r="I3" s="92"/>
      <c r="L3" s="91"/>
      <c r="M3" s="91"/>
    </row>
    <row r="4" spans="1:13" ht="15" customHeight="1">
      <c r="A4" s="53"/>
      <c r="B4" s="78" t="s">
        <v>71</v>
      </c>
      <c r="C4" s="79" t="s">
        <v>63</v>
      </c>
      <c r="D4" s="53" t="s">
        <v>64</v>
      </c>
      <c r="E4" s="80" t="s">
        <v>65</v>
      </c>
      <c r="F4" s="53" t="s">
        <v>69</v>
      </c>
      <c r="G4" s="86" t="s">
        <v>70</v>
      </c>
      <c r="H4" s="31"/>
      <c r="I4" s="31"/>
      <c r="J4" s="31"/>
      <c r="K4" s="31"/>
      <c r="L4" s="31"/>
      <c r="M4" s="31"/>
    </row>
    <row r="5" spans="1:13" ht="15" customHeight="1">
      <c r="A5" s="33" t="s">
        <v>33</v>
      </c>
      <c r="B5" s="62">
        <v>309213000</v>
      </c>
      <c r="C5" s="93">
        <v>309785742.225</v>
      </c>
      <c r="D5" s="94">
        <v>572742.2250000238</v>
      </c>
      <c r="E5" s="95">
        <v>100.18522579095963</v>
      </c>
      <c r="F5" s="95">
        <v>20.86695336884632</v>
      </c>
      <c r="G5" s="145">
        <v>23.234751796845604</v>
      </c>
      <c r="H5" s="96"/>
      <c r="I5" s="96"/>
      <c r="J5" s="12"/>
      <c r="K5" s="97"/>
      <c r="L5" s="98"/>
      <c r="M5" s="98"/>
    </row>
    <row r="6" spans="1:13" ht="15" customHeight="1">
      <c r="A6" s="34" t="s">
        <v>34</v>
      </c>
      <c r="B6" s="1">
        <v>110740000</v>
      </c>
      <c r="C6" s="12">
        <v>110746314.039</v>
      </c>
      <c r="D6" s="11">
        <v>6314.03900000453</v>
      </c>
      <c r="E6" s="10">
        <v>100.00570167870688</v>
      </c>
      <c r="F6" s="10">
        <v>7.473186496253527</v>
      </c>
      <c r="G6" s="146">
        <v>8.306267101352821</v>
      </c>
      <c r="H6" s="96"/>
      <c r="I6" s="96"/>
      <c r="J6" s="12"/>
      <c r="K6" s="97"/>
      <c r="L6" s="98"/>
      <c r="M6" s="98"/>
    </row>
    <row r="7" spans="1:13" ht="15" customHeight="1">
      <c r="A7" s="34" t="s">
        <v>35</v>
      </c>
      <c r="B7" s="1">
        <v>39559000</v>
      </c>
      <c r="C7" s="12">
        <v>39590298.008</v>
      </c>
      <c r="D7" s="11">
        <v>31298.00800000131</v>
      </c>
      <c r="E7" s="10">
        <v>100.07911728810133</v>
      </c>
      <c r="F7" s="10">
        <v>2.6696025339109015</v>
      </c>
      <c r="G7" s="146">
        <v>2.969377290162441</v>
      </c>
      <c r="H7" s="96"/>
      <c r="I7" s="96"/>
      <c r="J7" s="12"/>
      <c r="K7" s="97"/>
      <c r="L7" s="98"/>
      <c r="M7" s="98"/>
    </row>
    <row r="8" spans="1:13" ht="15" customHeight="1">
      <c r="A8" s="34" t="s">
        <v>36</v>
      </c>
      <c r="B8" s="1">
        <v>1401136</v>
      </c>
      <c r="C8" s="12">
        <v>1401136</v>
      </c>
      <c r="D8" s="11" t="s">
        <v>91</v>
      </c>
      <c r="E8" s="10">
        <v>100</v>
      </c>
      <c r="F8" s="10">
        <v>0.09455436729830848</v>
      </c>
      <c r="G8" s="146">
        <v>0.10508891390482412</v>
      </c>
      <c r="H8" s="96"/>
      <c r="I8" s="96"/>
      <c r="J8" s="12"/>
      <c r="K8" s="97"/>
      <c r="L8" s="98"/>
      <c r="M8" s="98"/>
    </row>
    <row r="9" spans="1:13" ht="15" customHeight="1">
      <c r="A9" s="34" t="s">
        <v>37</v>
      </c>
      <c r="B9" s="1">
        <v>174004876</v>
      </c>
      <c r="C9" s="12">
        <v>174004876</v>
      </c>
      <c r="D9" s="11" t="s">
        <v>91</v>
      </c>
      <c r="E9" s="10">
        <v>100</v>
      </c>
      <c r="F9" s="10">
        <v>11.74255815067247</v>
      </c>
      <c r="G9" s="146">
        <v>13.050826923998523</v>
      </c>
      <c r="H9" s="96"/>
      <c r="I9" s="96"/>
      <c r="J9" s="12"/>
      <c r="K9" s="97"/>
      <c r="L9" s="98"/>
      <c r="M9" s="98"/>
    </row>
    <row r="10" spans="1:13" ht="15" customHeight="1">
      <c r="A10" s="34" t="s">
        <v>68</v>
      </c>
      <c r="B10" s="1">
        <v>430502</v>
      </c>
      <c r="C10" s="12">
        <v>430502</v>
      </c>
      <c r="D10" s="11" t="s">
        <v>135</v>
      </c>
      <c r="E10" s="10">
        <v>100</v>
      </c>
      <c r="F10" s="10">
        <v>0.029052029375204402</v>
      </c>
      <c r="G10" s="146">
        <v>0.03228879110511371</v>
      </c>
      <c r="H10" s="96"/>
      <c r="I10" s="96"/>
      <c r="J10" s="12"/>
      <c r="K10" s="97"/>
      <c r="L10" s="98"/>
      <c r="M10" s="98"/>
    </row>
    <row r="11" spans="1:13" ht="15" customHeight="1">
      <c r="A11" s="34" t="s">
        <v>38</v>
      </c>
      <c r="B11" s="1">
        <v>4457361.5</v>
      </c>
      <c r="C11" s="12">
        <v>4307750.977</v>
      </c>
      <c r="D11" s="11">
        <v>-149610.52300000004</v>
      </c>
      <c r="E11" s="10">
        <v>96.64351830112949</v>
      </c>
      <c r="F11" s="10">
        <v>0.3008009190059632</v>
      </c>
      <c r="G11" s="146">
        <v>0.3230927415649694</v>
      </c>
      <c r="H11" s="96"/>
      <c r="I11" s="96"/>
      <c r="J11" s="12"/>
      <c r="K11" s="97"/>
      <c r="L11" s="98"/>
      <c r="M11" s="98"/>
    </row>
    <row r="12" spans="1:13" ht="15" customHeight="1">
      <c r="A12" s="34" t="s">
        <v>39</v>
      </c>
      <c r="B12" s="1">
        <v>13141723</v>
      </c>
      <c r="C12" s="12">
        <v>13188930.945</v>
      </c>
      <c r="D12" s="11">
        <v>47207.9450000003</v>
      </c>
      <c r="E12" s="10">
        <v>100.35922188437543</v>
      </c>
      <c r="F12" s="10">
        <v>0.8868570242108036</v>
      </c>
      <c r="G12" s="146">
        <v>0.9892047799612426</v>
      </c>
      <c r="H12" s="96"/>
      <c r="I12" s="96"/>
      <c r="J12" s="12"/>
      <c r="K12" s="97"/>
      <c r="L12" s="98"/>
      <c r="M12" s="98"/>
    </row>
    <row r="13" spans="1:13" ht="15" customHeight="1">
      <c r="A13" s="34" t="s">
        <v>40</v>
      </c>
      <c r="B13" s="1">
        <v>394225226.353</v>
      </c>
      <c r="C13" s="12">
        <v>286556466.182</v>
      </c>
      <c r="D13" s="11">
        <v>-107668760.171</v>
      </c>
      <c r="E13" s="10">
        <v>72.6885158600707</v>
      </c>
      <c r="F13" s="10">
        <v>26.60392485157783</v>
      </c>
      <c r="G13" s="146">
        <v>21.49249452121053</v>
      </c>
      <c r="H13" s="96"/>
      <c r="I13" s="96"/>
      <c r="J13" s="12"/>
      <c r="K13" s="97"/>
      <c r="L13" s="98"/>
      <c r="M13" s="98"/>
    </row>
    <row r="14" spans="1:13" ht="15" customHeight="1">
      <c r="A14" s="34" t="s">
        <v>41</v>
      </c>
      <c r="B14" s="1">
        <v>2062409</v>
      </c>
      <c r="C14" s="12">
        <v>2139409.815</v>
      </c>
      <c r="D14" s="11">
        <v>77000.81499999994</v>
      </c>
      <c r="E14" s="10">
        <v>103.73353757668824</v>
      </c>
      <c r="F14" s="10">
        <v>0.13917976420942516</v>
      </c>
      <c r="G14" s="146">
        <v>0.16046140692671565</v>
      </c>
      <c r="H14" s="96"/>
      <c r="I14" s="96"/>
      <c r="J14" s="12"/>
      <c r="K14" s="97"/>
      <c r="L14" s="98"/>
      <c r="M14" s="98"/>
    </row>
    <row r="15" spans="1:13" ht="15" customHeight="1">
      <c r="A15" s="34" t="s">
        <v>12</v>
      </c>
      <c r="B15" s="1">
        <v>596757</v>
      </c>
      <c r="C15" s="12">
        <v>608226.975</v>
      </c>
      <c r="D15" s="11">
        <v>11469.974999999977</v>
      </c>
      <c r="E15" s="10">
        <v>101.92205118666391</v>
      </c>
      <c r="F15" s="10">
        <v>0.04027159431049997</v>
      </c>
      <c r="G15" s="146">
        <v>0.04561863531474932</v>
      </c>
      <c r="H15" s="96"/>
      <c r="I15" s="96"/>
      <c r="J15" s="12"/>
      <c r="K15" s="97"/>
      <c r="L15" s="98"/>
      <c r="M15" s="98"/>
    </row>
    <row r="16" spans="1:13" ht="15" customHeight="1">
      <c r="A16" s="34" t="s">
        <v>42</v>
      </c>
      <c r="B16" s="1">
        <v>53935445.801</v>
      </c>
      <c r="C16" s="12">
        <v>51890997.648</v>
      </c>
      <c r="D16" s="11">
        <v>-2044448.1529999971</v>
      </c>
      <c r="E16" s="10">
        <v>96.20945350012832</v>
      </c>
      <c r="F16" s="10">
        <v>3.6397836845714933</v>
      </c>
      <c r="G16" s="146">
        <v>3.8919623678687167</v>
      </c>
      <c r="H16" s="96"/>
      <c r="I16" s="96"/>
      <c r="J16" s="12"/>
      <c r="K16" s="97"/>
      <c r="L16" s="98"/>
      <c r="M16" s="98"/>
    </row>
    <row r="17" spans="1:13" ht="15" customHeight="1">
      <c r="A17" s="34" t="s">
        <v>43</v>
      </c>
      <c r="B17" s="1">
        <v>97247973.34</v>
      </c>
      <c r="C17" s="12">
        <v>97247974.196</v>
      </c>
      <c r="D17" s="11">
        <v>0.8559999912977219</v>
      </c>
      <c r="E17" s="10">
        <v>100.00000088022398</v>
      </c>
      <c r="F17" s="10">
        <v>6.562689553481225</v>
      </c>
      <c r="G17" s="146">
        <v>7.293855833910484</v>
      </c>
      <c r="H17" s="96"/>
      <c r="I17" s="96"/>
      <c r="J17" s="12"/>
      <c r="K17" s="97"/>
      <c r="L17" s="98"/>
      <c r="M17" s="99"/>
    </row>
    <row r="18" spans="1:13" ht="15" customHeight="1">
      <c r="A18" s="34" t="s">
        <v>44</v>
      </c>
      <c r="B18" s="1">
        <v>136290964.76</v>
      </c>
      <c r="C18" s="12">
        <v>132075320.863</v>
      </c>
      <c r="D18" s="11">
        <v>-4215643.896999985</v>
      </c>
      <c r="E18" s="10">
        <v>96.90687940728611</v>
      </c>
      <c r="F18" s="10">
        <v>9.197469725535463</v>
      </c>
      <c r="G18" s="146">
        <v>9.905999148636411</v>
      </c>
      <c r="H18" s="96"/>
      <c r="I18" s="96"/>
      <c r="J18" s="12"/>
      <c r="K18" s="97"/>
      <c r="L18" s="98"/>
      <c r="M18" s="98"/>
    </row>
    <row r="19" spans="1:13" ht="15" customHeight="1">
      <c r="A19" s="35" t="s">
        <v>45</v>
      </c>
      <c r="B19" s="16">
        <v>144524703</v>
      </c>
      <c r="C19" s="100">
        <v>109312266.666</v>
      </c>
      <c r="D19" s="101">
        <v>-35212436.33400001</v>
      </c>
      <c r="E19" s="102">
        <v>75.63569714860441</v>
      </c>
      <c r="F19" s="102">
        <v>9.753115936740578</v>
      </c>
      <c r="G19" s="147">
        <v>8.19870974723685</v>
      </c>
      <c r="H19" s="96"/>
      <c r="I19" s="96"/>
      <c r="M19" s="98"/>
    </row>
    <row r="20" spans="1:13" ht="15" customHeight="1">
      <c r="A20" s="105" t="s">
        <v>13</v>
      </c>
      <c r="B20" s="16">
        <v>1481831077.7539997</v>
      </c>
      <c r="C20" s="100">
        <v>1333286212.539</v>
      </c>
      <c r="D20" s="101">
        <v>-35212436.33400001</v>
      </c>
      <c r="E20" s="102">
        <v>89.97558713371379</v>
      </c>
      <c r="F20" s="102">
        <v>100</v>
      </c>
      <c r="G20" s="144">
        <v>100</v>
      </c>
      <c r="H20" s="96"/>
      <c r="I20" s="96"/>
      <c r="M20" s="98"/>
    </row>
    <row r="21" ht="15" customHeight="1"/>
    <row r="22" spans="1:12" ht="15" customHeight="1">
      <c r="A22" s="89" t="s">
        <v>67</v>
      </c>
      <c r="J22" s="31"/>
      <c r="K22" s="31"/>
      <c r="L22" s="31"/>
    </row>
    <row r="23" spans="1:7" ht="15" customHeight="1">
      <c r="A23" s="89"/>
      <c r="F23" s="91"/>
      <c r="G23" s="32" t="s">
        <v>56</v>
      </c>
    </row>
    <row r="24" spans="1:13" ht="15" customHeight="1">
      <c r="A24" s="53"/>
      <c r="B24" s="78" t="s">
        <v>71</v>
      </c>
      <c r="C24" s="79" t="s">
        <v>63</v>
      </c>
      <c r="D24" s="53" t="s">
        <v>64</v>
      </c>
      <c r="E24" s="80" t="s">
        <v>65</v>
      </c>
      <c r="F24" s="53" t="s">
        <v>69</v>
      </c>
      <c r="G24" s="86" t="s">
        <v>70</v>
      </c>
      <c r="H24" s="31"/>
      <c r="I24" s="31"/>
      <c r="M24" s="31"/>
    </row>
    <row r="25" spans="1:7" ht="15" customHeight="1">
      <c r="A25" s="33" t="s">
        <v>50</v>
      </c>
      <c r="B25" s="62">
        <v>1595746</v>
      </c>
      <c r="C25" s="93">
        <v>1553912.156</v>
      </c>
      <c r="D25" s="94">
        <v>-41833.84400000004</v>
      </c>
      <c r="E25" s="95">
        <v>97.37841460984392</v>
      </c>
      <c r="F25" s="95">
        <v>0.10768744318810347</v>
      </c>
      <c r="G25" s="145">
        <v>0.1220266166992563</v>
      </c>
    </row>
    <row r="26" spans="1:7" ht="15" customHeight="1">
      <c r="A26" s="34" t="s">
        <v>51</v>
      </c>
      <c r="B26" s="1">
        <v>114207217.409</v>
      </c>
      <c r="C26" s="12">
        <v>110256767.731</v>
      </c>
      <c r="D26" s="11">
        <v>-3950449.677999988</v>
      </c>
      <c r="E26" s="10">
        <v>96.54098071240752</v>
      </c>
      <c r="F26" s="10">
        <v>7.707168456886665</v>
      </c>
      <c r="G26" s="148">
        <v>8.658314617373822</v>
      </c>
    </row>
    <row r="27" spans="1:7" ht="15" customHeight="1">
      <c r="A27" s="34" t="s">
        <v>16</v>
      </c>
      <c r="B27" s="1">
        <v>154591389.163</v>
      </c>
      <c r="C27" s="12">
        <v>150958536.744</v>
      </c>
      <c r="D27" s="11">
        <v>-3632852.4189999998</v>
      </c>
      <c r="E27" s="10">
        <v>97.6500292554008</v>
      </c>
      <c r="F27" s="10">
        <v>10.43245694356154</v>
      </c>
      <c r="G27" s="148">
        <v>11.854569403819431</v>
      </c>
    </row>
    <row r="28" spans="1:7" ht="15" customHeight="1">
      <c r="A28" s="34" t="s">
        <v>17</v>
      </c>
      <c r="B28" s="1">
        <v>116365038.649</v>
      </c>
      <c r="C28" s="12">
        <v>100954312.258</v>
      </c>
      <c r="D28" s="11">
        <v>-15410726.391000003</v>
      </c>
      <c r="E28" s="10">
        <v>86.7565666028914</v>
      </c>
      <c r="F28" s="10">
        <v>7.852787027882665</v>
      </c>
      <c r="G28" s="148">
        <v>7.927805390077661</v>
      </c>
    </row>
    <row r="29" spans="1:7" ht="15" customHeight="1">
      <c r="A29" s="34" t="s">
        <v>18</v>
      </c>
      <c r="B29" s="1">
        <v>3086281</v>
      </c>
      <c r="C29" s="12">
        <v>2760057.613</v>
      </c>
      <c r="D29" s="11">
        <v>-326223.3870000001</v>
      </c>
      <c r="E29" s="10">
        <v>89.42988707120317</v>
      </c>
      <c r="F29" s="10">
        <v>0.20827481933216388</v>
      </c>
      <c r="G29" s="148">
        <v>0.2167435856067885</v>
      </c>
    </row>
    <row r="30" spans="1:7" ht="15" customHeight="1">
      <c r="A30" s="34" t="s">
        <v>19</v>
      </c>
      <c r="B30" s="1">
        <v>102890026.414</v>
      </c>
      <c r="C30" s="12">
        <v>66655124.73</v>
      </c>
      <c r="D30" s="11">
        <v>-36234901.68400001</v>
      </c>
      <c r="E30" s="10">
        <v>64.78288231922389</v>
      </c>
      <c r="F30" s="10">
        <v>6.943438287847872</v>
      </c>
      <c r="G30" s="148">
        <v>5.234336654786315</v>
      </c>
    </row>
    <row r="31" spans="1:7" ht="15" customHeight="1">
      <c r="A31" s="34" t="s">
        <v>20</v>
      </c>
      <c r="B31" s="1">
        <v>227287521.829</v>
      </c>
      <c r="C31" s="12">
        <v>187543614.28</v>
      </c>
      <c r="D31" s="11">
        <v>-39743907.548999995</v>
      </c>
      <c r="E31" s="10">
        <v>82.51381895971335</v>
      </c>
      <c r="F31" s="10">
        <v>15.338288232792227</v>
      </c>
      <c r="G31" s="148">
        <v>14.727545984998866</v>
      </c>
    </row>
    <row r="32" spans="1:7" ht="15" customHeight="1">
      <c r="A32" s="34" t="s">
        <v>52</v>
      </c>
      <c r="B32" s="1">
        <v>184068018.183</v>
      </c>
      <c r="C32" s="12">
        <v>114084334.033</v>
      </c>
      <c r="D32" s="11">
        <v>-69983684.14999999</v>
      </c>
      <c r="E32" s="10">
        <v>61.979443881216575</v>
      </c>
      <c r="F32" s="10">
        <v>12.421659995280333</v>
      </c>
      <c r="G32" s="148">
        <v>8.958888214292864</v>
      </c>
    </row>
    <row r="33" spans="1:7" ht="15" customHeight="1">
      <c r="A33" s="34" t="s">
        <v>21</v>
      </c>
      <c r="B33" s="1">
        <v>52506508.866</v>
      </c>
      <c r="C33" s="12">
        <v>51421125.522</v>
      </c>
      <c r="D33" s="11">
        <v>-1085383.3439999968</v>
      </c>
      <c r="E33" s="10">
        <v>97.93285943506554</v>
      </c>
      <c r="F33" s="10">
        <v>3.5433531968828538</v>
      </c>
      <c r="G33" s="148">
        <v>4.038031332781105</v>
      </c>
    </row>
    <row r="34" spans="1:7" ht="15" customHeight="1">
      <c r="A34" s="34" t="s">
        <v>53</v>
      </c>
      <c r="B34" s="1">
        <v>189726761.563</v>
      </c>
      <c r="C34" s="12">
        <v>180413165.581</v>
      </c>
      <c r="D34" s="11">
        <v>-9313595.981999993</v>
      </c>
      <c r="E34" s="10">
        <v>95.09104782832264</v>
      </c>
      <c r="F34" s="10">
        <v>12.803535059513491</v>
      </c>
      <c r="G34" s="148">
        <v>14.167601507489685</v>
      </c>
    </row>
    <row r="35" spans="1:7" ht="15" customHeight="1">
      <c r="A35" s="34" t="s">
        <v>54</v>
      </c>
      <c r="B35" s="1">
        <v>74399913.674</v>
      </c>
      <c r="C35" s="12">
        <v>45931012.171</v>
      </c>
      <c r="D35" s="11">
        <v>-28468901.503</v>
      </c>
      <c r="E35" s="10">
        <v>61.73530304384101</v>
      </c>
      <c r="F35" s="10">
        <v>5.020809375031288</v>
      </c>
      <c r="G35" s="148">
        <v>3.606900168171085</v>
      </c>
    </row>
    <row r="36" spans="1:7" ht="15" customHeight="1">
      <c r="A36" s="34" t="s">
        <v>22</v>
      </c>
      <c r="B36" s="1">
        <v>107568538</v>
      </c>
      <c r="C36" s="12">
        <v>107566716.172</v>
      </c>
      <c r="D36" s="11">
        <v>-1821.8279999941587</v>
      </c>
      <c r="E36" s="10">
        <v>99.99830635608342</v>
      </c>
      <c r="F36" s="10">
        <v>7.2591633159051305</v>
      </c>
      <c r="G36" s="148">
        <v>8.447068512358262</v>
      </c>
    </row>
    <row r="37" spans="1:7" ht="15" customHeight="1">
      <c r="A37" s="34" t="s">
        <v>57</v>
      </c>
      <c r="B37" s="1">
        <v>153536150</v>
      </c>
      <c r="C37" s="12">
        <v>153321987.772</v>
      </c>
      <c r="D37" s="11">
        <v>-214162.22799998522</v>
      </c>
      <c r="E37" s="10">
        <v>99.86051348298105</v>
      </c>
      <c r="F37" s="10">
        <v>10.361245104449663</v>
      </c>
      <c r="G37" s="148">
        <v>12.040168011544862</v>
      </c>
    </row>
    <row r="38" spans="1:7" ht="15" customHeight="1">
      <c r="A38" s="35" t="s">
        <v>55</v>
      </c>
      <c r="B38" s="16">
        <v>1967.004</v>
      </c>
      <c r="C38" s="103">
        <v>0</v>
      </c>
      <c r="D38" s="101">
        <v>-1967.004</v>
      </c>
      <c r="E38" s="104">
        <v>0</v>
      </c>
      <c r="F38" s="102">
        <v>0.00013274144600755524</v>
      </c>
      <c r="G38" s="149">
        <v>0</v>
      </c>
    </row>
    <row r="39" spans="1:7" ht="15" customHeight="1">
      <c r="A39" s="105" t="s">
        <v>11</v>
      </c>
      <c r="B39" s="16">
        <v>1481831077.754</v>
      </c>
      <c r="C39" s="100">
        <v>1273420666.763</v>
      </c>
      <c r="D39" s="101">
        <v>-208410410.99099994</v>
      </c>
      <c r="E39" s="102">
        <v>85.93561613602503</v>
      </c>
      <c r="F39" s="102">
        <v>100</v>
      </c>
      <c r="G39" s="144">
        <v>100</v>
      </c>
    </row>
  </sheetData>
  <sheetProtection/>
  <printOptions/>
  <pageMargins left="0.75" right="0.75" top="1" bottom="1" header="0.512" footer="0.512"/>
  <pageSetup horizontalDpi="600" verticalDpi="600" orientation="portrait" paperSize="9" scale="86" r:id="rId1"/>
  <colBreaks count="1" manualBreakCount="1">
    <brk id="7" max="53" man="1"/>
  </colBreaks>
</worksheet>
</file>

<file path=xl/worksheets/sheet2.xml><?xml version="1.0" encoding="utf-8"?>
<worksheet xmlns="http://schemas.openxmlformats.org/spreadsheetml/2006/main" xmlns:r="http://schemas.openxmlformats.org/officeDocument/2006/relationships">
  <dimension ref="A1:S26"/>
  <sheetViews>
    <sheetView view="pageBreakPreview" zoomScale="85" zoomScaleSheetLayoutView="85" zoomScalePageLayoutView="0" workbookViewId="0" topLeftCell="A1">
      <selection activeCell="E32" sqref="E31:F32"/>
    </sheetView>
  </sheetViews>
  <sheetFormatPr defaultColWidth="21.75390625" defaultRowHeight="12.75"/>
  <cols>
    <col min="1" max="1" width="13.25390625" style="22" customWidth="1"/>
    <col min="2" max="2" width="18.75390625" style="23" bestFit="1" customWidth="1"/>
    <col min="3" max="3" width="7.75390625" style="23" bestFit="1" customWidth="1"/>
    <col min="4" max="4" width="13.00390625" style="22" bestFit="1" customWidth="1"/>
    <col min="5" max="5" width="7.75390625" style="22" bestFit="1" customWidth="1"/>
    <col min="6" max="6" width="7.75390625" style="23" bestFit="1" customWidth="1"/>
    <col min="7" max="7" width="16.375" style="22" bestFit="1" customWidth="1"/>
    <col min="8" max="8" width="7.75390625" style="23" bestFit="1" customWidth="1"/>
    <col min="9" max="9" width="7.75390625" style="22" bestFit="1" customWidth="1"/>
    <col min="10" max="10" width="16.375" style="22" bestFit="1" customWidth="1"/>
    <col min="11" max="11" width="7.75390625" style="22" bestFit="1" customWidth="1"/>
    <col min="12" max="12" width="7.75390625" style="23" bestFit="1" customWidth="1"/>
    <col min="13" max="13" width="16.375" style="22" bestFit="1" customWidth="1"/>
    <col min="14" max="14" width="7.75390625" style="22" bestFit="1" customWidth="1"/>
    <col min="15" max="15" width="7.75390625" style="23" bestFit="1" customWidth="1"/>
    <col min="16" max="16" width="13.00390625" style="22" bestFit="1" customWidth="1"/>
    <col min="17" max="17" width="7.75390625" style="23" bestFit="1" customWidth="1"/>
    <col min="18" max="18" width="7.75390625" style="22" customWidth="1"/>
    <col min="19" max="19" width="21.75390625" style="22" customWidth="1"/>
    <col min="20" max="36" width="10.875" style="22" customWidth="1"/>
    <col min="37" max="16384" width="21.75390625" style="22" customWidth="1"/>
  </cols>
  <sheetData>
    <row r="1" spans="1:5" ht="15" customHeight="1">
      <c r="A1" s="20" t="s">
        <v>58</v>
      </c>
      <c r="B1" s="21"/>
      <c r="C1" s="21"/>
      <c r="D1" s="20"/>
      <c r="E1" s="20"/>
    </row>
    <row r="2" spans="17:18" ht="15" customHeight="1">
      <c r="Q2" s="15"/>
      <c r="R2" s="32" t="s">
        <v>56</v>
      </c>
    </row>
    <row r="3" spans="1:18" s="36" customFormat="1" ht="15" customHeight="1">
      <c r="A3" s="82"/>
      <c r="B3" s="83" t="s">
        <v>46</v>
      </c>
      <c r="C3" s="84" t="s">
        <v>47</v>
      </c>
      <c r="D3" s="85" t="s">
        <v>72</v>
      </c>
      <c r="E3" s="86" t="s">
        <v>47</v>
      </c>
      <c r="F3" s="87" t="s">
        <v>48</v>
      </c>
      <c r="G3" s="85" t="s">
        <v>73</v>
      </c>
      <c r="H3" s="88" t="s">
        <v>47</v>
      </c>
      <c r="I3" s="82" t="s">
        <v>49</v>
      </c>
      <c r="J3" s="150" t="s">
        <v>74</v>
      </c>
      <c r="K3" s="86" t="s">
        <v>15</v>
      </c>
      <c r="L3" s="87" t="s">
        <v>14</v>
      </c>
      <c r="M3" s="85" t="s">
        <v>75</v>
      </c>
      <c r="N3" s="86" t="s">
        <v>15</v>
      </c>
      <c r="O3" s="87" t="s">
        <v>14</v>
      </c>
      <c r="P3" s="85" t="s">
        <v>76</v>
      </c>
      <c r="Q3" s="88" t="s">
        <v>15</v>
      </c>
      <c r="R3" s="81" t="s">
        <v>14</v>
      </c>
    </row>
    <row r="4" spans="1:19" ht="15" customHeight="1">
      <c r="A4" s="135" t="s">
        <v>136</v>
      </c>
      <c r="B4" s="38">
        <v>940448585</v>
      </c>
      <c r="C4" s="26">
        <v>93.88661448901107</v>
      </c>
      <c r="D4" s="9">
        <v>254162698</v>
      </c>
      <c r="E4" s="27">
        <v>97.002218635039</v>
      </c>
      <c r="F4" s="26">
        <v>27.025687746661873</v>
      </c>
      <c r="G4" s="9">
        <v>2050025</v>
      </c>
      <c r="H4" s="42">
        <v>101.24045203063648</v>
      </c>
      <c r="I4" s="151">
        <v>0.21798374017437647</v>
      </c>
      <c r="J4" s="152">
        <v>218233066</v>
      </c>
      <c r="K4" s="27">
        <v>118.32005363955027</v>
      </c>
      <c r="L4" s="26">
        <v>23.205209671297446</v>
      </c>
      <c r="M4" s="9">
        <v>175398908</v>
      </c>
      <c r="N4" s="27">
        <v>92.21519425440874</v>
      </c>
      <c r="O4" s="26">
        <v>18.650557914338293</v>
      </c>
      <c r="P4" s="9">
        <v>290603888</v>
      </c>
      <c r="Q4" s="45">
        <v>80.05747399580152</v>
      </c>
      <c r="R4" s="136">
        <v>30.900560927528005</v>
      </c>
      <c r="S4" s="25"/>
    </row>
    <row r="5" spans="1:19" ht="15" customHeight="1">
      <c r="A5" s="135" t="s">
        <v>108</v>
      </c>
      <c r="B5" s="39">
        <v>908115539</v>
      </c>
      <c r="C5" s="26">
        <v>96.56195495259318</v>
      </c>
      <c r="D5" s="8">
        <v>261236123</v>
      </c>
      <c r="E5" s="27">
        <v>102.78303034066785</v>
      </c>
      <c r="F5" s="26">
        <v>28.7668376743854</v>
      </c>
      <c r="G5" s="8">
        <v>2089983</v>
      </c>
      <c r="H5" s="43">
        <f aca="true" t="shared" si="0" ref="H5:H24">SUM(E5/E4)*100</f>
        <v>105.95946338854225</v>
      </c>
      <c r="I5" s="153">
        <v>0.23014505426274837</v>
      </c>
      <c r="J5" s="154">
        <v>234195775</v>
      </c>
      <c r="K5" s="27">
        <v>107.3145235470412</v>
      </c>
      <c r="L5" s="26">
        <v>25.789204670794646</v>
      </c>
      <c r="M5" s="8">
        <v>161704357</v>
      </c>
      <c r="N5" s="27">
        <v>92.19233964672118</v>
      </c>
      <c r="O5" s="26">
        <v>17.8065840804867</v>
      </c>
      <c r="P5" s="8">
        <v>248889301</v>
      </c>
      <c r="Q5" s="43">
        <v>85.64555096386047</v>
      </c>
      <c r="R5" s="137">
        <v>27.407228520070504</v>
      </c>
      <c r="S5" s="25"/>
    </row>
    <row r="6" spans="1:19" ht="15" customHeight="1">
      <c r="A6" s="135" t="s">
        <v>109</v>
      </c>
      <c r="B6" s="39">
        <v>892547909</v>
      </c>
      <c r="C6" s="26">
        <v>98.28572143835984</v>
      </c>
      <c r="D6" s="8">
        <v>263104906</v>
      </c>
      <c r="E6" s="27">
        <v>100.71536163473074</v>
      </c>
      <c r="F6" s="26">
        <v>29.477958924891727</v>
      </c>
      <c r="G6" s="8">
        <v>2076472</v>
      </c>
      <c r="H6" s="43">
        <f t="shared" si="0"/>
        <v>97.9883170411653</v>
      </c>
      <c r="I6" s="153">
        <v>0.2326454388679768</v>
      </c>
      <c r="J6" s="154">
        <v>222036031</v>
      </c>
      <c r="K6" s="27">
        <v>94.807872174466</v>
      </c>
      <c r="L6" s="26">
        <v>24.876651299174128</v>
      </c>
      <c r="M6" s="8">
        <v>159439617</v>
      </c>
      <c r="N6" s="27">
        <v>98.59945641415216</v>
      </c>
      <c r="O6" s="26">
        <v>17.863423956550886</v>
      </c>
      <c r="P6" s="8">
        <v>245890883</v>
      </c>
      <c r="Q6" s="43">
        <v>98.79528047692175</v>
      </c>
      <c r="R6" s="137">
        <v>27.549320380515287</v>
      </c>
      <c r="S6" s="25"/>
    </row>
    <row r="7" spans="1:19" ht="15" customHeight="1">
      <c r="A7" s="135" t="s">
        <v>110</v>
      </c>
      <c r="B7" s="39">
        <v>837368659</v>
      </c>
      <c r="C7" s="26">
        <v>93.81778283903861</v>
      </c>
      <c r="D7" s="8">
        <v>236107278</v>
      </c>
      <c r="E7" s="27">
        <v>89.73883520058725</v>
      </c>
      <c r="F7" s="26">
        <v>28.196335683492546</v>
      </c>
      <c r="G7" s="8">
        <v>2146597</v>
      </c>
      <c r="H7" s="43">
        <f t="shared" si="0"/>
        <v>89.101437699293</v>
      </c>
      <c r="I7" s="153">
        <v>0.2563502917058662</v>
      </c>
      <c r="J7" s="154">
        <v>209255829</v>
      </c>
      <c r="K7" s="27">
        <v>94.24408644739286</v>
      </c>
      <c r="L7" s="26">
        <v>24.989689636807867</v>
      </c>
      <c r="M7" s="8">
        <v>139432352</v>
      </c>
      <c r="N7" s="27">
        <v>87.45150962072368</v>
      </c>
      <c r="O7" s="26">
        <v>16.651250378359336</v>
      </c>
      <c r="P7" s="8">
        <v>250426603</v>
      </c>
      <c r="Q7" s="43">
        <v>101.8446068209857</v>
      </c>
      <c r="R7" s="137">
        <v>29.90637400963439</v>
      </c>
      <c r="S7" s="25"/>
    </row>
    <row r="8" spans="1:19" ht="15" customHeight="1">
      <c r="A8" s="135" t="s">
        <v>111</v>
      </c>
      <c r="B8" s="39">
        <v>838081080</v>
      </c>
      <c r="C8" s="26">
        <v>100.08507853647768</v>
      </c>
      <c r="D8" s="8">
        <v>238170488</v>
      </c>
      <c r="E8" s="27">
        <v>100.87384430394391</v>
      </c>
      <c r="F8" s="26">
        <v>28.418549670635684</v>
      </c>
      <c r="G8" s="8">
        <v>2834372</v>
      </c>
      <c r="H8" s="43">
        <f t="shared" si="0"/>
        <v>112.40823895080354</v>
      </c>
      <c r="I8" s="153">
        <v>0.33819782687374356</v>
      </c>
      <c r="J8" s="154">
        <v>198034270</v>
      </c>
      <c r="K8" s="27">
        <v>94.6373971737724</v>
      </c>
      <c r="L8" s="26">
        <v>23.629488211331534</v>
      </c>
      <c r="M8" s="8">
        <v>130175548</v>
      </c>
      <c r="N8" s="27">
        <v>93.36107878320807</v>
      </c>
      <c r="O8" s="26">
        <v>15.532572099110029</v>
      </c>
      <c r="P8" s="8">
        <v>268866402</v>
      </c>
      <c r="Q8" s="43">
        <v>107.36335468320833</v>
      </c>
      <c r="R8" s="137">
        <v>32.08119219204901</v>
      </c>
      <c r="S8" s="25"/>
    </row>
    <row r="9" spans="1:19" ht="15" customHeight="1">
      <c r="A9" s="135" t="s">
        <v>112</v>
      </c>
      <c r="B9" s="39">
        <v>837204254</v>
      </c>
      <c r="C9" s="26">
        <v>99.89537694849287</v>
      </c>
      <c r="D9" s="8">
        <v>239437856</v>
      </c>
      <c r="E9" s="27">
        <v>100.53212638166993</v>
      </c>
      <c r="F9" s="26">
        <v>28.5996941434557</v>
      </c>
      <c r="G9" s="8">
        <v>7056722</v>
      </c>
      <c r="H9" s="43">
        <f t="shared" si="0"/>
        <v>99.66124229265581</v>
      </c>
      <c r="I9" s="153">
        <v>0.8428913214767301</v>
      </c>
      <c r="J9" s="154">
        <v>182198527</v>
      </c>
      <c r="K9" s="27">
        <v>92.00353403479104</v>
      </c>
      <c r="L9" s="26">
        <v>21.762733064182445</v>
      </c>
      <c r="M9" s="8">
        <v>121525263</v>
      </c>
      <c r="N9" s="27">
        <v>93.3549079432337</v>
      </c>
      <c r="O9" s="26">
        <v>14.515605053292049</v>
      </c>
      <c r="P9" s="8">
        <v>286985886</v>
      </c>
      <c r="Q9" s="43">
        <v>106.73921466766234</v>
      </c>
      <c r="R9" s="137">
        <v>34.279076417593075</v>
      </c>
      <c r="S9" s="25"/>
    </row>
    <row r="10" spans="1:19" ht="15" customHeight="1">
      <c r="A10" s="135" t="s">
        <v>113</v>
      </c>
      <c r="B10" s="39">
        <v>833955990</v>
      </c>
      <c r="C10" s="26">
        <v>99.61201057155641</v>
      </c>
      <c r="D10" s="8">
        <v>242118606</v>
      </c>
      <c r="E10" s="27">
        <v>101.11960157210898</v>
      </c>
      <c r="F10" s="26">
        <v>29.032539954536453</v>
      </c>
      <c r="G10" s="8">
        <v>15488016</v>
      </c>
      <c r="H10" s="43">
        <f t="shared" si="0"/>
        <v>100.58436562677358</v>
      </c>
      <c r="I10" s="153">
        <v>1.8571742616777656</v>
      </c>
      <c r="J10" s="154">
        <v>184476117</v>
      </c>
      <c r="K10" s="27">
        <v>101.25005950240202</v>
      </c>
      <c r="L10" s="26">
        <v>22.120605788801875</v>
      </c>
      <c r="M10" s="8">
        <v>106260006</v>
      </c>
      <c r="N10" s="27">
        <v>87.43861430688695</v>
      </c>
      <c r="O10" s="26">
        <v>12.741680289387933</v>
      </c>
      <c r="P10" s="8">
        <v>285613245</v>
      </c>
      <c r="Q10" s="43">
        <v>99.52170435308446</v>
      </c>
      <c r="R10" s="137">
        <v>34.24799970559598</v>
      </c>
      <c r="S10" s="25"/>
    </row>
    <row r="11" spans="1:19" ht="15" customHeight="1">
      <c r="A11" s="135" t="s">
        <v>114</v>
      </c>
      <c r="B11" s="39">
        <v>821365434</v>
      </c>
      <c r="C11" s="26">
        <v>98.49026133861094</v>
      </c>
      <c r="D11" s="8">
        <v>249293905</v>
      </c>
      <c r="E11" s="27">
        <v>102.96354713028539</v>
      </c>
      <c r="F11" s="26">
        <v>30.351156096982773</v>
      </c>
      <c r="G11" s="8">
        <v>41625914</v>
      </c>
      <c r="H11" s="43">
        <f t="shared" si="0"/>
        <v>101.82352929551595</v>
      </c>
      <c r="I11" s="153">
        <v>5.067892107083727</v>
      </c>
      <c r="J11" s="154">
        <v>180657444</v>
      </c>
      <c r="K11" s="27">
        <v>97.9299905797562</v>
      </c>
      <c r="L11" s="26">
        <v>21.994770722236165</v>
      </c>
      <c r="M11" s="8">
        <v>88917749</v>
      </c>
      <c r="N11" s="27">
        <v>83.67941274161042</v>
      </c>
      <c r="O11" s="26">
        <v>10.825601531218076</v>
      </c>
      <c r="P11" s="8">
        <v>260870422</v>
      </c>
      <c r="Q11" s="43">
        <v>91.33694832674864</v>
      </c>
      <c r="R11" s="137">
        <v>31.760579542479263</v>
      </c>
      <c r="S11" s="25"/>
    </row>
    <row r="12" spans="1:19" ht="15" customHeight="1">
      <c r="A12" s="135" t="s">
        <v>115</v>
      </c>
      <c r="B12" s="39">
        <v>800931616</v>
      </c>
      <c r="C12" s="26">
        <v>97.51221354659538</v>
      </c>
      <c r="D12" s="8">
        <v>284234807</v>
      </c>
      <c r="E12" s="27">
        <v>114.01594716084213</v>
      </c>
      <c r="F12" s="26">
        <v>35.48802436087128</v>
      </c>
      <c r="G12" s="8">
        <v>2986896</v>
      </c>
      <c r="H12" s="43">
        <f t="shared" si="0"/>
        <v>110.73428445173079</v>
      </c>
      <c r="I12" s="153">
        <v>0.3729277182135859</v>
      </c>
      <c r="J12" s="154">
        <v>175440780</v>
      </c>
      <c r="K12" s="27">
        <v>97.11240019536643</v>
      </c>
      <c r="L12" s="26">
        <v>21.904589167822287</v>
      </c>
      <c r="M12" s="8">
        <v>83706129</v>
      </c>
      <c r="N12" s="27">
        <v>94.13883048253955</v>
      </c>
      <c r="O12" s="26">
        <v>10.451095615134264</v>
      </c>
      <c r="P12" s="8">
        <v>254563004</v>
      </c>
      <c r="Q12" s="43">
        <v>97.58216437431147</v>
      </c>
      <c r="R12" s="137">
        <v>31.783363137958588</v>
      </c>
      <c r="S12" s="25"/>
    </row>
    <row r="13" spans="1:19" ht="15" customHeight="1">
      <c r="A13" s="135" t="s">
        <v>116</v>
      </c>
      <c r="B13" s="39">
        <v>823985155</v>
      </c>
      <c r="C13" s="26">
        <v>102.87834048993267</v>
      </c>
      <c r="D13" s="8">
        <v>282689240</v>
      </c>
      <c r="E13" s="27">
        <v>99.45623584376843</v>
      </c>
      <c r="F13" s="26">
        <v>34.307564679366095</v>
      </c>
      <c r="G13" s="8">
        <v>2734157</v>
      </c>
      <c r="H13" s="43">
        <f t="shared" si="0"/>
        <v>87.23010975251178</v>
      </c>
      <c r="I13" s="153">
        <v>0.33182114791861755</v>
      </c>
      <c r="J13" s="154">
        <v>178517528</v>
      </c>
      <c r="K13" s="27">
        <v>101.75372453314446</v>
      </c>
      <c r="L13" s="26">
        <v>21.66513885799314</v>
      </c>
      <c r="M13" s="8">
        <v>102111943</v>
      </c>
      <c r="N13" s="27">
        <v>121.988609699058</v>
      </c>
      <c r="O13" s="26">
        <v>12.392449351833285</v>
      </c>
      <c r="P13" s="8">
        <v>257932287</v>
      </c>
      <c r="Q13" s="43">
        <v>101.32355564125885</v>
      </c>
      <c r="R13" s="137">
        <v>31.30302596288886</v>
      </c>
      <c r="S13" s="25"/>
    </row>
    <row r="14" spans="1:19" ht="15" customHeight="1">
      <c r="A14" s="135" t="s">
        <v>117</v>
      </c>
      <c r="B14" s="39">
        <v>899163099</v>
      </c>
      <c r="C14" s="26">
        <v>109.12370126376851</v>
      </c>
      <c r="D14" s="8">
        <v>240832509</v>
      </c>
      <c r="E14" s="27">
        <v>85.19337665628872</v>
      </c>
      <c r="F14" s="26">
        <v>26.78407390915405</v>
      </c>
      <c r="G14" s="8">
        <v>14638409</v>
      </c>
      <c r="H14" s="43">
        <f t="shared" si="0"/>
        <v>85.65916046743955</v>
      </c>
      <c r="I14" s="153">
        <v>1.6280037532990441</v>
      </c>
      <c r="J14" s="154">
        <v>172535880</v>
      </c>
      <c r="K14" s="27">
        <v>96.64926572364368</v>
      </c>
      <c r="L14" s="26">
        <v>19.18849652436638</v>
      </c>
      <c r="M14" s="8">
        <v>146320851</v>
      </c>
      <c r="N14" s="27">
        <v>143.29455174503926</v>
      </c>
      <c r="O14" s="26">
        <v>16.273004437429655</v>
      </c>
      <c r="P14" s="8">
        <v>324835450</v>
      </c>
      <c r="Q14" s="43">
        <v>125.93826611555615</v>
      </c>
      <c r="R14" s="137">
        <v>36.12642137575087</v>
      </c>
      <c r="S14" s="25"/>
    </row>
    <row r="15" spans="1:19" ht="15" customHeight="1">
      <c r="A15" s="135" t="s">
        <v>118</v>
      </c>
      <c r="B15" s="39">
        <v>883495330</v>
      </c>
      <c r="C15" s="26">
        <v>98.25751645975855</v>
      </c>
      <c r="D15" s="8">
        <v>224351250</v>
      </c>
      <c r="E15" s="27">
        <v>93.15654723341358</v>
      </c>
      <c r="F15" s="26">
        <v>25.393597722808565</v>
      </c>
      <c r="G15" s="8">
        <v>28938533</v>
      </c>
      <c r="H15" s="43">
        <f t="shared" si="0"/>
        <v>109.34717097697882</v>
      </c>
      <c r="I15" s="153">
        <v>3.27545964504419</v>
      </c>
      <c r="J15" s="154">
        <v>180054620</v>
      </c>
      <c r="K15" s="27">
        <v>104.35778343611774</v>
      </c>
      <c r="L15" s="26">
        <v>20.379804384478184</v>
      </c>
      <c r="M15" s="8">
        <v>103784706</v>
      </c>
      <c r="N15" s="27">
        <v>70.92953963205149</v>
      </c>
      <c r="O15" s="26">
        <v>11.747057678278843</v>
      </c>
      <c r="P15" s="8">
        <v>346366221</v>
      </c>
      <c r="Q15" s="43">
        <v>106.62820852834874</v>
      </c>
      <c r="R15" s="137">
        <v>39.20408056939022</v>
      </c>
      <c r="S15" s="25"/>
    </row>
    <row r="16" spans="1:19" ht="15" customHeight="1">
      <c r="A16" s="135" t="s">
        <v>119</v>
      </c>
      <c r="B16" s="39">
        <v>1966317512</v>
      </c>
      <c r="C16" s="26">
        <v>222.56116645234562</v>
      </c>
      <c r="D16" s="8">
        <v>206254389</v>
      </c>
      <c r="E16" s="27">
        <v>91.93369281428117</v>
      </c>
      <c r="F16" s="26">
        <v>10.48937354935178</v>
      </c>
      <c r="G16" s="8">
        <v>30560432</v>
      </c>
      <c r="H16" s="43">
        <f t="shared" si="0"/>
        <v>98.68731242682448</v>
      </c>
      <c r="I16" s="153">
        <v>1.5541961973840164</v>
      </c>
      <c r="J16" s="154">
        <v>480790771</v>
      </c>
      <c r="K16" s="27">
        <v>267.0249566492656</v>
      </c>
      <c r="L16" s="26">
        <v>24.45132935377122</v>
      </c>
      <c r="M16" s="8">
        <v>650704384</v>
      </c>
      <c r="N16" s="27">
        <v>626.9752154040885</v>
      </c>
      <c r="O16" s="26">
        <v>33.09253871914863</v>
      </c>
      <c r="P16" s="8">
        <v>598007536</v>
      </c>
      <c r="Q16" s="43">
        <v>172.65180602007953</v>
      </c>
      <c r="R16" s="137">
        <v>30.41256218034435</v>
      </c>
      <c r="S16" s="25"/>
    </row>
    <row r="17" spans="1:19" ht="15" customHeight="1">
      <c r="A17" s="135" t="s">
        <v>120</v>
      </c>
      <c r="B17" s="39">
        <v>1964610380</v>
      </c>
      <c r="C17" s="26">
        <v>99.91318126449154</v>
      </c>
      <c r="D17" s="8">
        <v>242871252</v>
      </c>
      <c r="E17" s="27">
        <v>117.7532527562359</v>
      </c>
      <c r="F17" s="26">
        <v>12.362311350508085</v>
      </c>
      <c r="G17" s="8">
        <v>31486456</v>
      </c>
      <c r="H17" s="43">
        <f t="shared" si="0"/>
        <v>128.0849807633789</v>
      </c>
      <c r="I17" s="153">
        <v>1.602681952642437</v>
      </c>
      <c r="J17" s="154">
        <v>383085087</v>
      </c>
      <c r="K17" s="27">
        <v>79.67812822264011</v>
      </c>
      <c r="L17" s="26">
        <v>19.499290592163113</v>
      </c>
      <c r="M17" s="8">
        <v>466477200</v>
      </c>
      <c r="N17" s="27">
        <v>71.68803706722836</v>
      </c>
      <c r="O17" s="26">
        <v>23.74400566895101</v>
      </c>
      <c r="P17" s="8">
        <v>840690385</v>
      </c>
      <c r="Q17" s="43">
        <v>140.58190480729996</v>
      </c>
      <c r="R17" s="137">
        <v>42.791710435735354</v>
      </c>
      <c r="S17" s="25"/>
    </row>
    <row r="18" spans="1:19" ht="15" customHeight="1">
      <c r="A18" s="135" t="s">
        <v>121</v>
      </c>
      <c r="B18" s="39">
        <v>1693750329</v>
      </c>
      <c r="C18" s="26">
        <v>86.21303980894166</v>
      </c>
      <c r="D18" s="8">
        <v>251976828</v>
      </c>
      <c r="E18" s="27">
        <v>103.74913701190127</v>
      </c>
      <c r="F18" s="26">
        <v>14.876857803993376</v>
      </c>
      <c r="G18" s="8">
        <v>37425094</v>
      </c>
      <c r="H18" s="43">
        <f t="shared" si="0"/>
        <v>88.10723660150185</v>
      </c>
      <c r="I18" s="153">
        <v>2.2095992165560783</v>
      </c>
      <c r="J18" s="154">
        <v>261905231</v>
      </c>
      <c r="K18" s="27">
        <v>68.36737839392845</v>
      </c>
      <c r="L18" s="26">
        <v>15.463036465039707</v>
      </c>
      <c r="M18" s="8">
        <v>348352551</v>
      </c>
      <c r="N18" s="27">
        <v>74.67729419572919</v>
      </c>
      <c r="O18" s="26">
        <v>20.566936285448243</v>
      </c>
      <c r="P18" s="8">
        <v>794090625</v>
      </c>
      <c r="Q18" s="43">
        <v>94.45696527146555</v>
      </c>
      <c r="R18" s="137">
        <v>46.8835702289626</v>
      </c>
      <c r="S18" s="25"/>
    </row>
    <row r="19" spans="1:19" ht="15" customHeight="1">
      <c r="A19" s="135" t="s">
        <v>122</v>
      </c>
      <c r="B19" s="39">
        <v>1473354593</v>
      </c>
      <c r="C19" s="26">
        <v>86.9877081511699</v>
      </c>
      <c r="D19" s="8">
        <v>270472220</v>
      </c>
      <c r="E19" s="27">
        <v>107.34011621100335</v>
      </c>
      <c r="F19" s="28">
        <v>18.35757809321873</v>
      </c>
      <c r="G19" s="8">
        <v>44411272</v>
      </c>
      <c r="H19" s="43">
        <f t="shared" si="0"/>
        <v>103.46121356044644</v>
      </c>
      <c r="I19" s="153">
        <v>3.014296233303289</v>
      </c>
      <c r="J19" s="154">
        <v>240410769</v>
      </c>
      <c r="K19" s="27">
        <v>91.79303829941449</v>
      </c>
      <c r="L19" s="26">
        <v>16.317237557218515</v>
      </c>
      <c r="M19" s="8">
        <v>292421728</v>
      </c>
      <c r="N19" s="27">
        <v>83.94419020631774</v>
      </c>
      <c r="O19" s="26">
        <v>19.847342207321574</v>
      </c>
      <c r="P19" s="8">
        <v>625638604</v>
      </c>
      <c r="Q19" s="43">
        <v>78.78680144347504</v>
      </c>
      <c r="R19" s="137">
        <v>42.46354590893789</v>
      </c>
      <c r="S19" s="25"/>
    </row>
    <row r="20" spans="1:19" s="19" customFormat="1" ht="15" customHeight="1">
      <c r="A20" s="135" t="s">
        <v>123</v>
      </c>
      <c r="B20" s="39">
        <v>1496703018</v>
      </c>
      <c r="C20" s="26">
        <v>101.58471186168828</v>
      </c>
      <c r="D20" s="8">
        <v>307048468</v>
      </c>
      <c r="E20" s="27">
        <v>113.5231071050476</v>
      </c>
      <c r="F20" s="28">
        <v>20.51498956755628</v>
      </c>
      <c r="G20" s="8">
        <v>40630113</v>
      </c>
      <c r="H20" s="43">
        <f t="shared" si="0"/>
        <v>105.76018651022332</v>
      </c>
      <c r="I20" s="153">
        <v>2.714640948228515</v>
      </c>
      <c r="J20" s="154">
        <v>231449567</v>
      </c>
      <c r="K20" s="27">
        <v>96.27254551147</v>
      </c>
      <c r="L20" s="28">
        <v>15.463960733457945</v>
      </c>
      <c r="M20" s="8">
        <v>281125906</v>
      </c>
      <c r="N20" s="27">
        <v>96.13714682651762</v>
      </c>
      <c r="O20" s="28">
        <v>18.783011901429866</v>
      </c>
      <c r="P20" s="8">
        <v>636448964</v>
      </c>
      <c r="Q20" s="43">
        <v>101.72789209791154</v>
      </c>
      <c r="R20" s="137">
        <v>42.52339684932739</v>
      </c>
      <c r="S20" s="25"/>
    </row>
    <row r="21" spans="1:19" s="19" customFormat="1" ht="15" customHeight="1">
      <c r="A21" s="135" t="s">
        <v>124</v>
      </c>
      <c r="B21" s="39">
        <v>1433627346</v>
      </c>
      <c r="C21" s="26">
        <v>95.78569220203175</v>
      </c>
      <c r="D21" s="8">
        <v>313821455</v>
      </c>
      <c r="E21" s="27">
        <v>102.20583644143113</v>
      </c>
      <c r="F21" s="28">
        <v>21.890029921346102</v>
      </c>
      <c r="G21" s="8">
        <v>34615797</v>
      </c>
      <c r="H21" s="43">
        <f t="shared" si="0"/>
        <v>90.03086600409543</v>
      </c>
      <c r="I21" s="153">
        <v>2.414560317685235</v>
      </c>
      <c r="J21" s="154">
        <v>236317536</v>
      </c>
      <c r="K21" s="27">
        <v>102.10325258461165</v>
      </c>
      <c r="L21" s="28">
        <v>16.483888693903303</v>
      </c>
      <c r="M21" s="8">
        <v>317225465</v>
      </c>
      <c r="N21" s="27">
        <v>112.84106452999747</v>
      </c>
      <c r="O21" s="28">
        <v>22.127470286131107</v>
      </c>
      <c r="P21" s="8">
        <v>531647093</v>
      </c>
      <c r="Q21" s="43">
        <v>83.53334251008381</v>
      </c>
      <c r="R21" s="137">
        <v>37.084050780934255</v>
      </c>
      <c r="S21" s="25"/>
    </row>
    <row r="22" spans="1:19" s="19" customFormat="1" ht="15" customHeight="1">
      <c r="A22" s="135" t="s">
        <v>125</v>
      </c>
      <c r="B22" s="40">
        <v>1362625762</v>
      </c>
      <c r="C22" s="24">
        <v>95.04741701543966</v>
      </c>
      <c r="D22" s="13">
        <v>313837139</v>
      </c>
      <c r="E22" s="27">
        <v>100.00499774625034</v>
      </c>
      <c r="F22" s="28">
        <v>23.031792569323226</v>
      </c>
      <c r="G22" s="13">
        <v>35815668</v>
      </c>
      <c r="H22" s="43">
        <f t="shared" si="0"/>
        <v>97.84666045324919</v>
      </c>
      <c r="I22" s="153">
        <v>2.6284302703503415</v>
      </c>
      <c r="J22" s="155">
        <v>202104446</v>
      </c>
      <c r="K22" s="27">
        <v>85.52240744419407</v>
      </c>
      <c r="L22" s="28">
        <v>14.831984807285625</v>
      </c>
      <c r="M22" s="13">
        <v>290070475</v>
      </c>
      <c r="N22" s="27">
        <v>91.4398454739439</v>
      </c>
      <c r="O22" s="28">
        <v>21.287611249492873</v>
      </c>
      <c r="P22" s="13">
        <v>520798034</v>
      </c>
      <c r="Q22" s="43">
        <v>97.95934951157534</v>
      </c>
      <c r="R22" s="137">
        <v>38.22018110354793</v>
      </c>
      <c r="S22" s="25"/>
    </row>
    <row r="23" spans="1:19" s="19" customFormat="1" ht="15" customHeight="1">
      <c r="A23" s="135" t="s">
        <v>126</v>
      </c>
      <c r="B23" s="40">
        <v>1237642660.418</v>
      </c>
      <c r="C23" s="24">
        <v>90.82777494250838</v>
      </c>
      <c r="D23" s="13">
        <v>299032794.359</v>
      </c>
      <c r="E23" s="27">
        <v>95.28279390763885</v>
      </c>
      <c r="F23" s="28">
        <v>24.161480847630532</v>
      </c>
      <c r="G23" s="13">
        <v>40199383</v>
      </c>
      <c r="H23" s="43">
        <f t="shared" si="0"/>
        <v>95.2780321533595</v>
      </c>
      <c r="I23" s="153">
        <v>3.248060549756996</v>
      </c>
      <c r="J23" s="155">
        <v>190923944</v>
      </c>
      <c r="K23" s="27">
        <v>94.4679584139381</v>
      </c>
      <c r="L23" s="28">
        <v>15.426419119676885</v>
      </c>
      <c r="M23" s="13">
        <v>237003747.964</v>
      </c>
      <c r="N23" s="27">
        <v>81.705574469101</v>
      </c>
      <c r="O23" s="28">
        <v>19.149610428260015</v>
      </c>
      <c r="P23" s="13">
        <v>470482791.095</v>
      </c>
      <c r="Q23" s="43">
        <v>90.33881857837429</v>
      </c>
      <c r="R23" s="137">
        <v>38.01442905467558</v>
      </c>
      <c r="S23" s="25"/>
    </row>
    <row r="24" spans="1:19" s="19" customFormat="1" ht="15" customHeight="1">
      <c r="A24" s="135" t="s">
        <v>127</v>
      </c>
      <c r="B24" s="40">
        <v>1187996887.1230001</v>
      </c>
      <c r="C24" s="24">
        <v>95.98868276904477</v>
      </c>
      <c r="D24" s="13">
        <v>292034914.921</v>
      </c>
      <c r="E24" s="27">
        <v>97.6598287646007</v>
      </c>
      <c r="F24" s="28">
        <v>24.58212795727334</v>
      </c>
      <c r="G24" s="13">
        <v>39404352.817</v>
      </c>
      <c r="H24" s="43">
        <f t="shared" si="0"/>
        <v>102.49471573982811</v>
      </c>
      <c r="I24" s="153">
        <v>3.3168734063290723</v>
      </c>
      <c r="J24" s="155">
        <v>203700550</v>
      </c>
      <c r="K24" s="27">
        <v>106.69198725540679</v>
      </c>
      <c r="L24" s="28">
        <v>17.146555871312625</v>
      </c>
      <c r="M24" s="13">
        <v>210886776.39</v>
      </c>
      <c r="N24" s="27">
        <v>88.98035503726841</v>
      </c>
      <c r="O24" s="28">
        <v>17.751458667598822</v>
      </c>
      <c r="P24" s="13">
        <v>441970292.9950001</v>
      </c>
      <c r="Q24" s="43">
        <v>93.9397362369748</v>
      </c>
      <c r="R24" s="137">
        <v>37.202984097486144</v>
      </c>
      <c r="S24" s="25"/>
    </row>
    <row r="25" spans="1:18" ht="15" customHeight="1">
      <c r="A25" s="135" t="s">
        <v>128</v>
      </c>
      <c r="B25" s="40">
        <v>1317715504.6400003</v>
      </c>
      <c r="C25" s="24">
        <v>110.91910415953554</v>
      </c>
      <c r="D25" s="13">
        <v>292886140.161</v>
      </c>
      <c r="E25" s="27">
        <v>100.29148064033038</v>
      </c>
      <c r="F25" s="28">
        <v>22.226811411846935</v>
      </c>
      <c r="G25" s="13">
        <v>35668844.008</v>
      </c>
      <c r="H25" s="43">
        <f>SUM(E25/E24)*100</f>
        <v>102.6947127688223</v>
      </c>
      <c r="I25" s="153">
        <v>2.7068698730796767</v>
      </c>
      <c r="J25" s="155">
        <v>196550311</v>
      </c>
      <c r="K25" s="27">
        <v>96.48982832888767</v>
      </c>
      <c r="L25" s="28">
        <v>14.91598985576917</v>
      </c>
      <c r="M25" s="13">
        <v>266342365.38</v>
      </c>
      <c r="N25" s="27">
        <v>126.29638042711797</v>
      </c>
      <c r="O25" s="28">
        <v>20.212433142217954</v>
      </c>
      <c r="P25" s="13">
        <v>526267844.0910003</v>
      </c>
      <c r="Q25" s="43">
        <v>119.07312605215161</v>
      </c>
      <c r="R25" s="137">
        <v>39.93789571708626</v>
      </c>
    </row>
    <row r="26" spans="1:18" ht="15" customHeight="1">
      <c r="A26" s="138" t="s">
        <v>137</v>
      </c>
      <c r="B26" s="41">
        <v>1333286212.539</v>
      </c>
      <c r="C26" s="37">
        <v>101.1816441291137</v>
      </c>
      <c r="D26" s="14">
        <v>309785742.225</v>
      </c>
      <c r="E26" s="29">
        <v>105.77002450669406</v>
      </c>
      <c r="F26" s="30">
        <v>23.234751796845604</v>
      </c>
      <c r="G26" s="14">
        <v>39590298.008</v>
      </c>
      <c r="H26" s="44">
        <f>SUM(E26/E25)*100</f>
        <v>105.46262138257892</v>
      </c>
      <c r="I26" s="156">
        <v>2.969377290162441</v>
      </c>
      <c r="J26" s="157">
        <v>174004876</v>
      </c>
      <c r="K26" s="29">
        <v>88.52943305696422</v>
      </c>
      <c r="L26" s="30">
        <v>13.050826923998523</v>
      </c>
      <c r="M26" s="14">
        <v>286556466.182</v>
      </c>
      <c r="N26" s="29">
        <v>107.58951763950877</v>
      </c>
      <c r="O26" s="30">
        <v>21.49249452121053</v>
      </c>
      <c r="P26" s="14">
        <v>523348830.124</v>
      </c>
      <c r="Q26" s="44">
        <v>99.4453368185468</v>
      </c>
      <c r="R26" s="139">
        <v>39.2525494677829</v>
      </c>
    </row>
  </sheetData>
  <sheetProtection/>
  <printOptions/>
  <pageMargins left="0.75" right="0.75" top="1" bottom="1" header="0.512" footer="0.512"/>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J55"/>
  <sheetViews>
    <sheetView tabSelected="1" view="pageBreakPreview" zoomScale="70" zoomScaleSheetLayoutView="70" zoomScalePageLayoutView="0" workbookViewId="0" topLeftCell="A1">
      <selection activeCell="I42" sqref="I42"/>
    </sheetView>
  </sheetViews>
  <sheetFormatPr defaultColWidth="9.00390625" defaultRowHeight="12.75"/>
  <cols>
    <col min="1" max="1" width="34.375" style="36" customWidth="1"/>
    <col min="2" max="2" width="32.125" style="36" bestFit="1" customWidth="1"/>
    <col min="3" max="3" width="35.625" style="90" bestFit="1" customWidth="1"/>
    <col min="4" max="4" width="29.875" style="36" bestFit="1" customWidth="1"/>
    <col min="5" max="5" width="43.375" style="36" bestFit="1" customWidth="1"/>
    <col min="6" max="7" width="41.125" style="36" bestFit="1" customWidth="1"/>
    <col min="8" max="8" width="35.625" style="36" bestFit="1" customWidth="1"/>
    <col min="9" max="9" width="6.75390625" style="36" customWidth="1"/>
    <col min="10" max="16384" width="9.125" style="36" customWidth="1"/>
  </cols>
  <sheetData>
    <row r="1" spans="1:3" ht="15" customHeight="1">
      <c r="A1" s="128" t="s">
        <v>62</v>
      </c>
      <c r="B1" s="128"/>
      <c r="C1" s="128"/>
    </row>
    <row r="2" ht="15" customHeight="1">
      <c r="H2" s="32" t="s">
        <v>56</v>
      </c>
    </row>
    <row r="3" spans="1:9" ht="15" customHeight="1">
      <c r="A3" s="53" t="s">
        <v>78</v>
      </c>
      <c r="B3" s="69" t="s">
        <v>132</v>
      </c>
      <c r="C3" s="70" t="s">
        <v>102</v>
      </c>
      <c r="D3" s="69" t="s">
        <v>133</v>
      </c>
      <c r="E3" s="71" t="s">
        <v>23</v>
      </c>
      <c r="F3" s="72" t="s">
        <v>89</v>
      </c>
      <c r="G3" s="73" t="s">
        <v>134</v>
      </c>
      <c r="H3" s="71" t="s">
        <v>100</v>
      </c>
      <c r="I3" s="46"/>
    </row>
    <row r="4" spans="1:8" s="5" customFormat="1" ht="15" customHeight="1">
      <c r="A4" s="34" t="s">
        <v>0</v>
      </c>
      <c r="B4" s="1">
        <v>45481923</v>
      </c>
      <c r="C4" s="2">
        <v>55473787</v>
      </c>
      <c r="D4" s="1">
        <v>57189599</v>
      </c>
      <c r="E4" s="3">
        <v>1715812</v>
      </c>
      <c r="F4" s="4">
        <v>103.09301400317234</v>
      </c>
      <c r="G4" s="17">
        <v>47938593</v>
      </c>
      <c r="H4" s="2">
        <v>58593567</v>
      </c>
    </row>
    <row r="5" spans="1:8" s="5" customFormat="1" ht="15" customHeight="1">
      <c r="A5" s="34" t="s">
        <v>1</v>
      </c>
      <c r="B5" s="1">
        <v>3817202</v>
      </c>
      <c r="C5" s="2">
        <v>5089603</v>
      </c>
      <c r="D5" s="1">
        <v>6238236</v>
      </c>
      <c r="E5" s="3">
        <v>1148633</v>
      </c>
      <c r="F5" s="4">
        <v>122.56822388701043</v>
      </c>
      <c r="G5" s="17">
        <v>5858526</v>
      </c>
      <c r="H5" s="2">
        <v>7811368</v>
      </c>
    </row>
    <row r="6" spans="1:8" s="5" customFormat="1" ht="15" customHeight="1">
      <c r="A6" s="34" t="s">
        <v>2</v>
      </c>
      <c r="B6" s="1">
        <v>71171</v>
      </c>
      <c r="C6" s="2">
        <v>94895</v>
      </c>
      <c r="D6" s="1">
        <v>88182</v>
      </c>
      <c r="E6" s="3">
        <v>-6713</v>
      </c>
      <c r="F6" s="4">
        <v>92.92586543021234</v>
      </c>
      <c r="G6" s="17">
        <v>115579</v>
      </c>
      <c r="H6" s="2">
        <v>154105</v>
      </c>
    </row>
    <row r="7" spans="1:8" s="5" customFormat="1" ht="15" customHeight="1">
      <c r="A7" s="34" t="s">
        <v>59</v>
      </c>
      <c r="B7" s="1">
        <v>422358</v>
      </c>
      <c r="C7" s="2">
        <v>563144</v>
      </c>
      <c r="D7" s="1">
        <v>825405</v>
      </c>
      <c r="E7" s="3">
        <v>262261</v>
      </c>
      <c r="F7" s="4">
        <v>146.57085931839813</v>
      </c>
      <c r="G7" s="17">
        <v>422966</v>
      </c>
      <c r="H7" s="2">
        <v>563955</v>
      </c>
    </row>
    <row r="8" spans="1:8" s="5" customFormat="1" ht="15" customHeight="1">
      <c r="A8" s="51" t="s">
        <v>60</v>
      </c>
      <c r="B8" s="1">
        <v>434751</v>
      </c>
      <c r="C8" s="2">
        <v>579668</v>
      </c>
      <c r="D8" s="1">
        <v>947718</v>
      </c>
      <c r="E8" s="3">
        <v>368050</v>
      </c>
      <c r="F8" s="4">
        <v>163.4932409586177</v>
      </c>
      <c r="G8" s="17">
        <v>248186</v>
      </c>
      <c r="H8" s="3">
        <v>330915</v>
      </c>
    </row>
    <row r="9" spans="1:8" s="5" customFormat="1" ht="15" customHeight="1">
      <c r="A9" s="34" t="s">
        <v>3</v>
      </c>
      <c r="B9" s="1">
        <v>1798370</v>
      </c>
      <c r="C9" s="2">
        <v>2397827</v>
      </c>
      <c r="D9" s="1">
        <v>3212801</v>
      </c>
      <c r="E9" s="3">
        <v>814974</v>
      </c>
      <c r="F9" s="4">
        <v>133.9880233227835</v>
      </c>
      <c r="G9" s="17">
        <v>2350554</v>
      </c>
      <c r="H9" s="2">
        <v>3134072</v>
      </c>
    </row>
    <row r="10" spans="1:8" s="5" customFormat="1" ht="15" customHeight="1">
      <c r="A10" s="34" t="s">
        <v>4</v>
      </c>
      <c r="B10" s="1">
        <v>35773849</v>
      </c>
      <c r="C10" s="2">
        <v>47698465</v>
      </c>
      <c r="D10" s="1">
        <v>69512236</v>
      </c>
      <c r="E10" s="3">
        <v>21813771</v>
      </c>
      <c r="F10" s="4">
        <v>145.7326477906574</v>
      </c>
      <c r="G10" s="17">
        <v>45452636</v>
      </c>
      <c r="H10" s="2">
        <v>60603515</v>
      </c>
    </row>
    <row r="11" spans="1:10" s="5" customFormat="1" ht="15" customHeight="1">
      <c r="A11" s="34" t="s">
        <v>24</v>
      </c>
      <c r="B11" s="1">
        <v>47140340</v>
      </c>
      <c r="C11" s="2">
        <v>53205724</v>
      </c>
      <c r="D11" s="1">
        <v>57888386</v>
      </c>
      <c r="E11" s="3">
        <v>4682662</v>
      </c>
      <c r="F11" s="4">
        <v>108.80104930063538</v>
      </c>
      <c r="G11" s="17">
        <v>47831279</v>
      </c>
      <c r="H11" s="2">
        <v>53836686</v>
      </c>
      <c r="J11" s="31"/>
    </row>
    <row r="12" spans="1:8" s="5" customFormat="1" ht="15" customHeight="1">
      <c r="A12" s="34" t="s">
        <v>5</v>
      </c>
      <c r="B12" s="1">
        <v>4658135</v>
      </c>
      <c r="C12" s="2">
        <v>6210847</v>
      </c>
      <c r="D12" s="1">
        <v>6379338</v>
      </c>
      <c r="E12" s="3">
        <v>168491</v>
      </c>
      <c r="F12" s="4">
        <v>102.71285059831614</v>
      </c>
      <c r="G12" s="17">
        <v>5209618</v>
      </c>
      <c r="H12" s="2">
        <v>6946157</v>
      </c>
    </row>
    <row r="13" spans="1:8" s="5" customFormat="1" ht="15" customHeight="1">
      <c r="A13" s="34" t="s">
        <v>6</v>
      </c>
      <c r="B13" s="1">
        <v>2107786</v>
      </c>
      <c r="C13" s="2">
        <v>2810381</v>
      </c>
      <c r="D13" s="1">
        <v>2836837</v>
      </c>
      <c r="E13" s="3">
        <v>26456</v>
      </c>
      <c r="F13" s="4">
        <v>100.94136702461338</v>
      </c>
      <c r="G13" s="17">
        <v>2118780</v>
      </c>
      <c r="H13" s="2">
        <v>2825040</v>
      </c>
    </row>
    <row r="14" spans="1:8" s="5" customFormat="1" ht="15" customHeight="1">
      <c r="A14" s="34" t="s">
        <v>7</v>
      </c>
      <c r="B14" s="1">
        <v>140223</v>
      </c>
      <c r="C14" s="2">
        <v>186964</v>
      </c>
      <c r="D14" s="1">
        <v>194636</v>
      </c>
      <c r="E14" s="3">
        <v>7672</v>
      </c>
      <c r="F14" s="4">
        <v>104.10346376842601</v>
      </c>
      <c r="G14" s="17">
        <v>152397</v>
      </c>
      <c r="H14" s="2">
        <v>203196</v>
      </c>
    </row>
    <row r="15" spans="1:8" s="5" customFormat="1" ht="15" customHeight="1">
      <c r="A15" s="34" t="s">
        <v>8</v>
      </c>
      <c r="B15" s="1">
        <v>0</v>
      </c>
      <c r="C15" s="2">
        <v>0</v>
      </c>
      <c r="D15" s="1">
        <v>0</v>
      </c>
      <c r="E15" s="3">
        <v>0</v>
      </c>
      <c r="F15" s="4">
        <v>0</v>
      </c>
      <c r="G15" s="17">
        <v>0</v>
      </c>
      <c r="H15" s="2">
        <v>0</v>
      </c>
    </row>
    <row r="16" spans="1:8" s="5" customFormat="1" ht="15" customHeight="1">
      <c r="A16" s="34" t="s">
        <v>104</v>
      </c>
      <c r="B16" s="1">
        <v>24051471</v>
      </c>
      <c r="C16" s="2">
        <v>32068628</v>
      </c>
      <c r="D16" s="1">
        <v>32543118</v>
      </c>
      <c r="E16" s="3">
        <v>474490</v>
      </c>
      <c r="F16" s="4">
        <v>101.47960804559521</v>
      </c>
      <c r="G16" s="17">
        <v>24275757</v>
      </c>
      <c r="H16" s="2">
        <v>32367676</v>
      </c>
    </row>
    <row r="17" spans="1:8" s="5" customFormat="1" ht="15" customHeight="1">
      <c r="A17" s="34" t="s">
        <v>105</v>
      </c>
      <c r="B17" s="1">
        <v>597533</v>
      </c>
      <c r="C17" s="2">
        <v>796711</v>
      </c>
      <c r="D17" s="1">
        <v>706505</v>
      </c>
      <c r="E17" s="3">
        <v>-90206</v>
      </c>
      <c r="F17" s="4">
        <v>88.67770119905461</v>
      </c>
      <c r="G17" s="17">
        <v>655679</v>
      </c>
      <c r="H17" s="2">
        <v>874239</v>
      </c>
    </row>
    <row r="18" spans="1:8" s="5" customFormat="1" ht="15" customHeight="1">
      <c r="A18" s="34" t="s">
        <v>25</v>
      </c>
      <c r="B18" s="1">
        <v>1870</v>
      </c>
      <c r="C18" s="2">
        <v>2493</v>
      </c>
      <c r="D18" s="1">
        <v>2498</v>
      </c>
      <c r="E18" s="3">
        <v>5</v>
      </c>
      <c r="F18" s="4">
        <v>100.20056157240273</v>
      </c>
      <c r="G18" s="17">
        <v>1870</v>
      </c>
      <c r="H18" s="2">
        <v>2493</v>
      </c>
    </row>
    <row r="19" spans="1:8" s="5" customFormat="1" ht="15" customHeight="1">
      <c r="A19" s="34" t="s">
        <v>9</v>
      </c>
      <c r="B19" s="1">
        <v>0</v>
      </c>
      <c r="C19" s="2">
        <v>0</v>
      </c>
      <c r="D19" s="1">
        <v>0</v>
      </c>
      <c r="E19" s="3">
        <v>0</v>
      </c>
      <c r="F19" s="4" t="s">
        <v>91</v>
      </c>
      <c r="G19" s="17"/>
      <c r="H19" s="2"/>
    </row>
    <row r="20" spans="1:8" s="5" customFormat="1" ht="15" customHeight="1">
      <c r="A20" s="34" t="s">
        <v>10</v>
      </c>
      <c r="B20" s="1">
        <v>14082688</v>
      </c>
      <c r="C20" s="2">
        <v>18776917</v>
      </c>
      <c r="D20" s="1">
        <v>17712709</v>
      </c>
      <c r="E20" s="3">
        <v>-1064208</v>
      </c>
      <c r="F20" s="4">
        <v>94.33236031239846</v>
      </c>
      <c r="G20" s="18">
        <v>13816758</v>
      </c>
      <c r="H20" s="52">
        <v>18422344</v>
      </c>
    </row>
    <row r="21" spans="1:8" s="5" customFormat="1" ht="15" customHeight="1">
      <c r="A21" s="53" t="s">
        <v>26</v>
      </c>
      <c r="B21" s="47">
        <v>180579670</v>
      </c>
      <c r="C21" s="54">
        <v>225956054</v>
      </c>
      <c r="D21" s="47">
        <v>256278204</v>
      </c>
      <c r="E21" s="49">
        <v>30322150</v>
      </c>
      <c r="F21" s="55">
        <v>113.41948996861133</v>
      </c>
      <c r="G21" s="56">
        <v>196449178</v>
      </c>
      <c r="H21" s="47">
        <v>246669328</v>
      </c>
    </row>
    <row r="22" spans="1:8" ht="15" customHeight="1">
      <c r="A22" s="34" t="s">
        <v>27</v>
      </c>
      <c r="B22" s="7">
        <v>0</v>
      </c>
      <c r="C22" s="7">
        <v>0</v>
      </c>
      <c r="D22" s="134">
        <v>0</v>
      </c>
      <c r="E22" s="134">
        <v>0</v>
      </c>
      <c r="F22" s="57">
        <v>0</v>
      </c>
      <c r="G22" s="58">
        <v>0</v>
      </c>
      <c r="H22" s="59">
        <v>0</v>
      </c>
    </row>
    <row r="23" spans="1:8" ht="15" customHeight="1">
      <c r="A23" s="34" t="s">
        <v>61</v>
      </c>
      <c r="B23" s="1">
        <v>2075606</v>
      </c>
      <c r="C23" s="6">
        <v>2075606</v>
      </c>
      <c r="D23" s="1">
        <v>2120620</v>
      </c>
      <c r="E23" s="3">
        <v>45014</v>
      </c>
      <c r="F23" s="4">
        <v>102.16871602799375</v>
      </c>
      <c r="G23" s="17">
        <v>2156251</v>
      </c>
      <c r="H23" s="1">
        <v>2156251</v>
      </c>
    </row>
    <row r="24" spans="1:8" ht="15" customHeight="1">
      <c r="A24" s="34" t="s">
        <v>28</v>
      </c>
      <c r="B24" s="1">
        <v>68538</v>
      </c>
      <c r="C24" s="6">
        <v>68538</v>
      </c>
      <c r="D24" s="1">
        <v>77353</v>
      </c>
      <c r="E24" s="3">
        <v>8815</v>
      </c>
      <c r="F24" s="4">
        <v>112.86147830400654</v>
      </c>
      <c r="G24" s="17">
        <v>96787</v>
      </c>
      <c r="H24" s="1">
        <v>96787</v>
      </c>
    </row>
    <row r="25" spans="1:8" ht="15" customHeight="1">
      <c r="A25" s="34" t="s">
        <v>106</v>
      </c>
      <c r="B25" s="1">
        <v>219250</v>
      </c>
      <c r="C25" s="6">
        <v>219250</v>
      </c>
      <c r="D25" s="1">
        <v>226529</v>
      </c>
      <c r="E25" s="3">
        <v>7279</v>
      </c>
      <c r="F25" s="4">
        <v>103.3199543899658</v>
      </c>
      <c r="G25" s="17">
        <v>221341</v>
      </c>
      <c r="H25" s="1">
        <v>221341</v>
      </c>
    </row>
    <row r="26" spans="1:8" ht="15" customHeight="1">
      <c r="A26" s="34" t="s">
        <v>29</v>
      </c>
      <c r="B26" s="1">
        <v>11729</v>
      </c>
      <c r="C26" s="6">
        <v>11729</v>
      </c>
      <c r="D26" s="1">
        <v>14457</v>
      </c>
      <c r="E26" s="3">
        <v>2728</v>
      </c>
      <c r="F26" s="4">
        <v>123.25858982010402</v>
      </c>
      <c r="G26" s="17">
        <v>14793</v>
      </c>
      <c r="H26" s="1">
        <v>14793</v>
      </c>
    </row>
    <row r="27" spans="1:8" ht="15" customHeight="1">
      <c r="A27" s="34" t="s">
        <v>107</v>
      </c>
      <c r="B27" s="1">
        <v>104619</v>
      </c>
      <c r="C27" s="6">
        <v>104619</v>
      </c>
      <c r="D27" s="1">
        <v>104571</v>
      </c>
      <c r="E27" s="3">
        <v>-48</v>
      </c>
      <c r="F27" s="4">
        <v>99.95411923264416</v>
      </c>
      <c r="G27" s="17">
        <v>105378</v>
      </c>
      <c r="H27" s="1">
        <v>105378</v>
      </c>
    </row>
    <row r="28" spans="1:8" ht="15" customHeight="1">
      <c r="A28" s="60" t="s">
        <v>129</v>
      </c>
      <c r="B28" s="1">
        <v>18298132</v>
      </c>
      <c r="C28" s="6">
        <v>24397509</v>
      </c>
      <c r="D28" s="1">
        <v>37046768</v>
      </c>
      <c r="E28" s="3">
        <v>12649259</v>
      </c>
      <c r="F28" s="4">
        <v>151.84651842940195</v>
      </c>
      <c r="G28" s="18">
        <v>29032307</v>
      </c>
      <c r="H28" s="16">
        <v>38709743</v>
      </c>
    </row>
    <row r="29" spans="1:8" ht="15" customHeight="1">
      <c r="A29" s="53" t="s">
        <v>30</v>
      </c>
      <c r="B29" s="47">
        <v>20777874</v>
      </c>
      <c r="C29" s="61">
        <v>26877251</v>
      </c>
      <c r="D29" s="54">
        <v>39590298</v>
      </c>
      <c r="E29" s="49">
        <v>12713047</v>
      </c>
      <c r="F29" s="55">
        <v>147.3003991368016</v>
      </c>
      <c r="G29" s="56">
        <v>31626857</v>
      </c>
      <c r="H29" s="47">
        <v>41304293</v>
      </c>
    </row>
    <row r="30" spans="1:8" ht="15" customHeight="1">
      <c r="A30" s="33" t="s">
        <v>79</v>
      </c>
      <c r="B30" s="62">
        <v>449244</v>
      </c>
      <c r="C30" s="63">
        <v>449244</v>
      </c>
      <c r="D30" s="63">
        <v>430502</v>
      </c>
      <c r="E30" s="64">
        <v>-18742</v>
      </c>
      <c r="F30" s="65">
        <v>95.82810232301378</v>
      </c>
      <c r="G30" s="66">
        <v>469116</v>
      </c>
      <c r="H30" s="62">
        <v>469116</v>
      </c>
    </row>
    <row r="31" spans="1:8" ht="15" customHeight="1">
      <c r="A31" s="33" t="s">
        <v>80</v>
      </c>
      <c r="B31" s="67"/>
      <c r="C31" s="67"/>
      <c r="D31" s="67"/>
      <c r="E31" s="59"/>
      <c r="F31" s="57"/>
      <c r="G31" s="58"/>
      <c r="H31" s="59"/>
    </row>
    <row r="32" spans="1:8" ht="15" customHeight="1">
      <c r="A32" s="53" t="s">
        <v>31</v>
      </c>
      <c r="B32" s="47">
        <v>1050852</v>
      </c>
      <c r="C32" s="48">
        <v>1401136</v>
      </c>
      <c r="D32" s="133">
        <v>1401136</v>
      </c>
      <c r="E32" s="49">
        <v>0</v>
      </c>
      <c r="F32" s="55">
        <v>100</v>
      </c>
      <c r="G32" s="50">
        <v>1110355</v>
      </c>
      <c r="H32" s="68">
        <v>1480473</v>
      </c>
    </row>
    <row r="33" spans="1:8" ht="15" customHeight="1">
      <c r="A33" s="60" t="s">
        <v>81</v>
      </c>
      <c r="B33" s="106">
        <v>202857640</v>
      </c>
      <c r="C33" s="106">
        <v>254683685</v>
      </c>
      <c r="D33" s="106">
        <v>297700140</v>
      </c>
      <c r="E33" s="158">
        <v>43016455</v>
      </c>
      <c r="F33" s="107">
        <v>116.89014944164956</v>
      </c>
      <c r="G33" s="18">
        <v>229655506</v>
      </c>
      <c r="H33" s="108">
        <v>289923210</v>
      </c>
    </row>
    <row r="34" spans="1:8" ht="15" customHeight="1">
      <c r="A34" s="109"/>
      <c r="B34" s="110"/>
      <c r="C34" s="110"/>
      <c r="D34" s="110"/>
      <c r="E34" s="110"/>
      <c r="F34" s="98"/>
      <c r="G34" s="12"/>
      <c r="H34" s="159" t="s">
        <v>101</v>
      </c>
    </row>
    <row r="35" spans="1:8" ht="15" customHeight="1">
      <c r="A35" s="74" t="s">
        <v>32</v>
      </c>
      <c r="B35" s="75" t="s">
        <v>82</v>
      </c>
      <c r="C35" s="70" t="s">
        <v>77</v>
      </c>
      <c r="D35" s="75" t="s">
        <v>83</v>
      </c>
      <c r="E35" s="76" t="s">
        <v>84</v>
      </c>
      <c r="F35" s="53" t="s">
        <v>85</v>
      </c>
      <c r="G35" s="75" t="s">
        <v>86</v>
      </c>
      <c r="H35" s="77" t="s">
        <v>87</v>
      </c>
    </row>
    <row r="36" spans="1:8" ht="15" customHeight="1">
      <c r="A36" s="111" t="s">
        <v>88</v>
      </c>
      <c r="B36" s="112">
        <v>201004311</v>
      </c>
      <c r="C36" s="113">
        <v>256366485</v>
      </c>
      <c r="D36" s="112">
        <v>258131612</v>
      </c>
      <c r="E36" s="112">
        <v>173671696</v>
      </c>
      <c r="F36" s="114">
        <v>220999634</v>
      </c>
      <c r="G36" s="62">
        <v>219489797</v>
      </c>
      <c r="H36" s="115">
        <v>99.31681470567504</v>
      </c>
    </row>
    <row r="37" spans="1:8" ht="15" customHeight="1">
      <c r="A37" s="116" t="s">
        <v>92</v>
      </c>
      <c r="B37" s="117">
        <v>214728450</v>
      </c>
      <c r="C37" s="118">
        <v>274150174</v>
      </c>
      <c r="D37" s="117">
        <v>280045998</v>
      </c>
      <c r="E37" s="117">
        <v>181516130</v>
      </c>
      <c r="F37" s="119">
        <v>230908762</v>
      </c>
      <c r="G37" s="1">
        <v>234438577</v>
      </c>
      <c r="H37" s="120">
        <v>101.52866221681099</v>
      </c>
    </row>
    <row r="38" spans="1:8" ht="15" customHeight="1">
      <c r="A38" s="116" t="s">
        <v>93</v>
      </c>
      <c r="B38" s="117">
        <v>242722323</v>
      </c>
      <c r="C38" s="118">
        <v>305449527</v>
      </c>
      <c r="D38" s="117">
        <v>300166724</v>
      </c>
      <c r="E38" s="117">
        <v>208286525</v>
      </c>
      <c r="F38" s="119">
        <v>260562871</v>
      </c>
      <c r="G38" s="1">
        <v>258232083</v>
      </c>
      <c r="H38" s="120">
        <v>99.1054796137858</v>
      </c>
    </row>
    <row r="39" spans="1:8" ht="15" customHeight="1">
      <c r="A39" s="116" t="s">
        <v>94</v>
      </c>
      <c r="B39" s="117">
        <v>244328441</v>
      </c>
      <c r="C39" s="118">
        <v>307465370</v>
      </c>
      <c r="D39" s="117">
        <v>310681159</v>
      </c>
      <c r="E39" s="117">
        <v>213438170</v>
      </c>
      <c r="F39" s="119">
        <v>267278879</v>
      </c>
      <c r="G39" s="1">
        <v>268693214</v>
      </c>
      <c r="H39" s="120">
        <v>100.5291607796664</v>
      </c>
    </row>
    <row r="40" spans="1:8" ht="15" customHeight="1">
      <c r="A40" s="116" t="s">
        <v>95</v>
      </c>
      <c r="B40" s="117">
        <v>227649088</v>
      </c>
      <c r="C40" s="118">
        <v>291994520</v>
      </c>
      <c r="D40" s="117">
        <v>284521391</v>
      </c>
      <c r="E40" s="117">
        <v>196778778</v>
      </c>
      <c r="F40" s="119">
        <v>251819917</v>
      </c>
      <c r="G40" s="1">
        <v>247502437</v>
      </c>
      <c r="H40" s="120">
        <v>98.28548907035022</v>
      </c>
    </row>
    <row r="41" spans="1:8" ht="15" customHeight="1">
      <c r="A41" s="116" t="s">
        <v>96</v>
      </c>
      <c r="B41" s="140">
        <v>227381474</v>
      </c>
      <c r="C41" s="141">
        <v>291210252</v>
      </c>
      <c r="D41" s="140">
        <v>292404562</v>
      </c>
      <c r="E41" s="140">
        <v>196959031</v>
      </c>
      <c r="F41" s="142">
        <v>251608899</v>
      </c>
      <c r="G41" s="6">
        <v>250847754</v>
      </c>
      <c r="H41" s="143">
        <v>99.69748883961374</v>
      </c>
    </row>
    <row r="42" spans="1:8" ht="15" customHeight="1">
      <c r="A42" s="116" t="s">
        <v>103</v>
      </c>
      <c r="B42" s="140">
        <v>228427933</v>
      </c>
      <c r="C42" s="141">
        <v>291951015</v>
      </c>
      <c r="D42" s="140">
        <v>289712896</v>
      </c>
      <c r="E42" s="140">
        <v>195968426</v>
      </c>
      <c r="F42" s="142">
        <v>249698221</v>
      </c>
      <c r="G42" s="6">
        <v>248634201</v>
      </c>
      <c r="H42" s="143">
        <v>99.57387762085817</v>
      </c>
    </row>
    <row r="43" spans="1:8" ht="15" customHeight="1">
      <c r="A43" s="116" t="s">
        <v>130</v>
      </c>
      <c r="B43" s="140">
        <v>229655506</v>
      </c>
      <c r="C43" s="141">
        <v>289923210</v>
      </c>
      <c r="D43" s="140">
        <v>283372272</v>
      </c>
      <c r="E43" s="140">
        <v>196449178</v>
      </c>
      <c r="F43" s="142">
        <v>246669328</v>
      </c>
      <c r="G43" s="6">
        <v>245767794</v>
      </c>
      <c r="H43" s="143">
        <v>99.63451718650647</v>
      </c>
    </row>
    <row r="44" spans="1:8" ht="15" customHeight="1">
      <c r="A44" s="121" t="s">
        <v>138</v>
      </c>
      <c r="B44" s="122">
        <v>202857640</v>
      </c>
      <c r="C44" s="123">
        <v>254683685</v>
      </c>
      <c r="D44" s="122">
        <v>297700140</v>
      </c>
      <c r="E44" s="122">
        <v>180579670</v>
      </c>
      <c r="F44" s="124">
        <v>225956054</v>
      </c>
      <c r="G44" s="125">
        <v>256278204</v>
      </c>
      <c r="H44" s="126">
        <v>113.41948996861133</v>
      </c>
    </row>
    <row r="45" spans="1:8" ht="15" customHeight="1">
      <c r="A45" s="129"/>
      <c r="B45" s="130"/>
      <c r="C45" s="131"/>
      <c r="D45" s="130"/>
      <c r="E45" s="130"/>
      <c r="F45" s="132"/>
      <c r="G45" s="132"/>
      <c r="H45" s="159"/>
    </row>
    <row r="46" ht="15" customHeight="1">
      <c r="A46" s="36" t="s">
        <v>90</v>
      </c>
    </row>
    <row r="47" ht="15" customHeight="1">
      <c r="A47" s="90" t="s">
        <v>97</v>
      </c>
    </row>
    <row r="48" ht="15" customHeight="1">
      <c r="A48" s="90" t="s">
        <v>98</v>
      </c>
    </row>
    <row r="49" ht="15" customHeight="1">
      <c r="A49" s="90" t="s">
        <v>99</v>
      </c>
    </row>
    <row r="55" ht="12">
      <c r="B55" s="127"/>
    </row>
  </sheetData>
  <sheetProtection/>
  <printOptions horizontalCentered="1"/>
  <pageMargins left="0.7874015748031497" right="0.16" top="0.984251968503937" bottom="0.984251968503937" header="0.5118110236220472" footer="0.5118110236220472"/>
  <pageSetup errors="dash" horizontalDpi="600" verticalDpi="600" orientation="portrait" paperSize="9" scale="60" r:id="rId1"/>
  <colBreaks count="1" manualBreakCount="1">
    <brk id="5"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一般会計決算額　ｐ１２</dc:title>
  <dc:subject/>
  <dc:creator>宮城県</dc:creator>
  <cp:keywords/>
  <dc:description/>
  <cp:lastModifiedBy>宮城県</cp:lastModifiedBy>
  <cp:lastPrinted>2016-03-11T01:10:20Z</cp:lastPrinted>
  <dcterms:created xsi:type="dcterms:W3CDTF">2004-09-22T08:50:14Z</dcterms:created>
  <dcterms:modified xsi:type="dcterms:W3CDTF">2023-08-24T00:43:56Z</dcterms:modified>
  <cp:category/>
  <cp:version/>
  <cp:contentType/>
  <cp:contentStatus/>
</cp:coreProperties>
</file>