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fn.RANK.EQ" hidden="1">#NAME?</definedName>
    <definedName name="a" localSheetId="0">'[2]付表－２'!$A$8:$AC$79</definedName>
    <definedName name="a">'[1]付表－２'!$A$8:$AC$79</definedName>
    <definedName name="b">#REF!</definedName>
    <definedName name="_xlnm.Print_Area" localSheetId="0">'Sheet1'!$A$1:$O$25</definedName>
    <definedName name="Print_Area_MI">#REF!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<sst xmlns="http://schemas.openxmlformats.org/spreadsheetml/2006/main" count="59" uniqueCount="32">
  <si>
    <t>区分</t>
  </si>
  <si>
    <t>計</t>
  </si>
  <si>
    <t>高等学校</t>
  </si>
  <si>
    <t>（単位：校，学級，人）</t>
  </si>
  <si>
    <t>学　　校　　数</t>
  </si>
  <si>
    <t>学　　級　　数</t>
  </si>
  <si>
    <t>在　学　者　数</t>
  </si>
  <si>
    <t>教　員　数　（本　務　者）</t>
  </si>
  <si>
    <t>対前年度
増減数</t>
  </si>
  <si>
    <t>小 学 校</t>
  </si>
  <si>
    <t>中 学 校</t>
  </si>
  <si>
    <t>全日制</t>
  </si>
  <si>
    <t>…</t>
  </si>
  <si>
    <t>定時制</t>
  </si>
  <si>
    <t>中等教育学校</t>
  </si>
  <si>
    <t>幼 稚 園</t>
  </si>
  <si>
    <t>専修学校</t>
  </si>
  <si>
    <t>各種学校</t>
  </si>
  <si>
    <t>特別支援学校</t>
  </si>
  <si>
    <t>注1　…印は調査しない事項</t>
  </si>
  <si>
    <t>注2　中等教育学校の学級数は，前期課程分のみ</t>
  </si>
  <si>
    <t>通信制</t>
  </si>
  <si>
    <t>注3　高等学校通信制の在学者数・教員数（独立・併置含む）については外数で，計には含めていない</t>
  </si>
  <si>
    <t>…</t>
  </si>
  <si>
    <t>幼保連携型認定こども園</t>
  </si>
  <si>
    <t>義務教育学校</t>
  </si>
  <si>
    <t>R1</t>
  </si>
  <si>
    <t>うち定時制を併置</t>
  </si>
  <si>
    <t>うち通信制を併置</t>
  </si>
  <si>
    <t>学校（園）数，学級数，在学者数及び教員数</t>
  </si>
  <si>
    <t>R2</t>
  </si>
  <si>
    <t>R2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</si>
</sst>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);[Red]\(0.0\)"/>
    <numFmt numFmtId="178" formatCode="0.0;&quot;△ &quot;0.0"/>
    <numFmt numFmtId="179" formatCode="0.0_ "/>
    <numFmt numFmtId="180" formatCode="#,##0.0;[Red]\-#,##0.0"/>
    <numFmt numFmtId="181" formatCode="#,##0;&quot;△ &quot;#,##0"/>
    <numFmt numFmtId="182" formatCode="#,##0.0;&quot;△ &quot;#,##0.0"/>
    <numFmt numFmtId="183" formatCode="0.0%"/>
    <numFmt numFmtId="184" formatCode="&quot;¥&quot;#,##0;[Red]&quot;¥&quot;#,##0"/>
    <numFmt numFmtId="185" formatCode="#,##0.0_ ;[Red]\-#,##0.0\ "/>
    <numFmt numFmtId="186" formatCode="&quot;¥&quot;#,##0.0;[Red]&quot;¥&quot;\-#,##0.0"/>
    <numFmt numFmtId="187" formatCode="0.00_ "/>
    <numFmt numFmtId="188" formatCode="0.0"/>
    <numFmt numFmtId="189" formatCode="#,##0.0"/>
    <numFmt numFmtId="190" formatCode="#,##0_ "/>
    <numFmt numFmtId="191" formatCode="#,##0_);\(#,##0\)"/>
    <numFmt numFmtId="192" formatCode="0_);\(0\)"/>
    <numFmt numFmtId="193" formatCode="0.0_);\(0.0\)"/>
    <numFmt numFmtId="194" formatCode="#,##0.0_);\(#,##0.0\)"/>
    <numFmt numFmtId="195" formatCode="#,##0.0_ "/>
    <numFmt numFmtId="196" formatCode="#,##0_);[Red]\(#,##0\)"/>
    <numFmt numFmtId="197" formatCode="&quot;¥&quot;#,##0_);[Red]\(&quot;¥&quot;#,##0\)"/>
    <numFmt numFmtId="198" formatCode="#,##0;\-#,##0;\-"/>
    <numFmt numFmtId="199" formatCode="#,##0;&quot;-&quot;;\-#,##0"/>
    <numFmt numFmtId="200" formatCode="#,##0;&quot;-&quot;"/>
    <numFmt numFmtId="201" formatCode="0.000000"/>
    <numFmt numFmtId="202" formatCode="0.0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#,##0.0;\-#,##0.0;\-"/>
    <numFmt numFmtId="209" formatCode="0_);[Red]\(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.0_);[Red]\(#,##0.0\)"/>
    <numFmt numFmtId="214" formatCode="0.00_);[Red]\(0.00\)"/>
    <numFmt numFmtId="215" formatCode="0_ "/>
    <numFmt numFmtId="216" formatCode="#,##0;[Red]#,##0"/>
    <numFmt numFmtId="217" formatCode="#,##0.00;[Red]#,##0.00"/>
    <numFmt numFmtId="218" formatCode="#,##0.0;[Red]#,##0.0"/>
    <numFmt numFmtId="219" formatCode="#,##0_ ;[Red]\-#,##0\ "/>
    <numFmt numFmtId="220" formatCode="#,##0.00_ "/>
    <numFmt numFmtId="221" formatCode="#,##0;0;&quot;－&quot;"/>
    <numFmt numFmtId="222" formatCode="[&lt;=999]000;[&lt;=99999]000\-00;000\-0000"/>
    <numFmt numFmtId="223" formatCode="&quot;¥&quot;#,##0.0;&quot;¥&quot;\-#,##0.0"/>
    <numFmt numFmtId="224" formatCode="0.0;[Red]0.0"/>
    <numFmt numFmtId="225" formatCode="0.0;[Red]\(0.0\)"/>
    <numFmt numFmtId="226" formatCode="0.0\);[Red]\(0.0\)"/>
    <numFmt numFmtId="227" formatCode="0.000000000000000_);[Red]\(0.000000000000000\)"/>
    <numFmt numFmtId="228" formatCode="0.0000000000000000_);[Red]\(0.0000000000000000\)"/>
    <numFmt numFmtId="229" formatCode="0.00000000000000000_);[Red]\(0.00000000000000000\)"/>
    <numFmt numFmtId="230" formatCode="0.000000000000000000_);[Red]\(0.000000000000000000\)"/>
    <numFmt numFmtId="231" formatCode="#,##0;&quot;△&quot;#,##0;\-"/>
    <numFmt numFmtId="232" formatCode="\(#,##0\);&quot;△ &quot;#,##0;\-"/>
    <numFmt numFmtId="233" formatCode="&quot;(&quot;#,###&quot;)&quot;"/>
    <numFmt numFmtId="234" formatCode="#,##0;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/>
    </border>
    <border>
      <left style="medium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 style="medium"/>
      <right style="hair"/>
      <top/>
      <bottom/>
    </border>
    <border>
      <left style="hair"/>
      <right style="hair"/>
      <top>
        <color indexed="63"/>
      </top>
      <bottom style="thin"/>
    </border>
    <border>
      <left style="hair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4" fillId="0" borderId="0" xfId="49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49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2" fillId="0" borderId="0" xfId="0" applyFont="1" applyAlignment="1">
      <alignment vertical="center"/>
    </xf>
    <xf numFmtId="0" fontId="6" fillId="0" borderId="10" xfId="65" applyFont="1" applyFill="1" applyBorder="1" applyAlignment="1">
      <alignment vertical="center" wrapText="1"/>
      <protection/>
    </xf>
    <xf numFmtId="0" fontId="5" fillId="0" borderId="11" xfId="65" applyFont="1" applyFill="1" applyBorder="1" applyAlignment="1">
      <alignment vertical="center" wrapText="1"/>
      <protection/>
    </xf>
    <xf numFmtId="0" fontId="6" fillId="0" borderId="12" xfId="65" applyFont="1" applyFill="1" applyBorder="1" applyAlignment="1">
      <alignment vertical="center" wrapText="1"/>
      <protection/>
    </xf>
    <xf numFmtId="0" fontId="5" fillId="0" borderId="13" xfId="65" applyFont="1" applyFill="1" applyBorder="1" applyAlignment="1">
      <alignment vertical="center" wrapText="1"/>
      <protection/>
    </xf>
    <xf numFmtId="38" fontId="6" fillId="0" borderId="0" xfId="0" applyNumberFormat="1" applyFont="1" applyFill="1" applyAlignment="1">
      <alignment/>
    </xf>
    <xf numFmtId="38" fontId="6" fillId="0" borderId="0" xfId="53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53" applyNumberFormat="1" applyFont="1" applyFill="1" applyAlignment="1">
      <alignment/>
    </xf>
    <xf numFmtId="0" fontId="7" fillId="0" borderId="0" xfId="0" applyFont="1" applyFill="1" applyAlignment="1">
      <alignment/>
    </xf>
    <xf numFmtId="38" fontId="4" fillId="0" borderId="0" xfId="49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49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top"/>
    </xf>
    <xf numFmtId="38" fontId="6" fillId="33" borderId="14" xfId="53" applyFont="1" applyFill="1" applyBorder="1" applyAlignment="1" quotePrefix="1">
      <alignment vertical="center"/>
    </xf>
    <xf numFmtId="38" fontId="6" fillId="33" borderId="15" xfId="53" applyFont="1" applyFill="1" applyBorder="1" applyAlignment="1" quotePrefix="1">
      <alignment vertical="center"/>
    </xf>
    <xf numFmtId="176" fontId="6" fillId="33" borderId="16" xfId="0" applyNumberFormat="1" applyFont="1" applyFill="1" applyBorder="1" applyAlignment="1" quotePrefix="1">
      <alignment horizontal="right" vertical="center" wrapText="1"/>
    </xf>
    <xf numFmtId="38" fontId="6" fillId="33" borderId="17" xfId="53" applyFont="1" applyFill="1" applyBorder="1" applyAlignment="1" quotePrefix="1">
      <alignment vertical="center"/>
    </xf>
    <xf numFmtId="176" fontId="6" fillId="33" borderId="16" xfId="0" applyNumberFormat="1" applyFont="1" applyFill="1" applyBorder="1" applyAlignment="1">
      <alignment horizontal="right" vertical="center"/>
    </xf>
    <xf numFmtId="38" fontId="6" fillId="33" borderId="14" xfId="53" applyFont="1" applyFill="1" applyBorder="1" applyAlignment="1">
      <alignment vertical="center"/>
    </xf>
    <xf numFmtId="38" fontId="6" fillId="33" borderId="17" xfId="53" applyFont="1" applyFill="1" applyBorder="1" applyAlignment="1">
      <alignment vertical="center"/>
    </xf>
    <xf numFmtId="181" fontId="6" fillId="33" borderId="16" xfId="53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vertical="center"/>
    </xf>
    <xf numFmtId="38" fontId="6" fillId="0" borderId="14" xfId="53" applyFont="1" applyFill="1" applyBorder="1" applyAlignment="1" quotePrefix="1">
      <alignment vertical="center"/>
    </xf>
    <xf numFmtId="38" fontId="6" fillId="0" borderId="17" xfId="53" applyFont="1" applyFill="1" applyBorder="1" applyAlignment="1" quotePrefix="1">
      <alignment vertical="center"/>
    </xf>
    <xf numFmtId="231" fontId="6" fillId="0" borderId="16" xfId="0" applyNumberFormat="1" applyFont="1" applyFill="1" applyBorder="1" applyAlignment="1" quotePrefix="1">
      <alignment horizontal="right" vertical="center" wrapText="1"/>
    </xf>
    <xf numFmtId="176" fontId="6" fillId="0" borderId="16" xfId="0" applyNumberFormat="1" applyFont="1" applyFill="1" applyBorder="1" applyAlignment="1">
      <alignment horizontal="right" vertical="center"/>
    </xf>
    <xf numFmtId="38" fontId="6" fillId="0" borderId="14" xfId="53" applyFont="1" applyFill="1" applyBorder="1" applyAlignment="1">
      <alignment vertical="center"/>
    </xf>
    <xf numFmtId="38" fontId="6" fillId="0" borderId="17" xfId="53" applyFont="1" applyFill="1" applyBorder="1" applyAlignment="1">
      <alignment vertical="center"/>
    </xf>
    <xf numFmtId="181" fontId="6" fillId="0" borderId="16" xfId="53" applyNumberFormat="1" applyFont="1" applyFill="1" applyBorder="1" applyAlignment="1">
      <alignment horizontal="right" vertical="center"/>
    </xf>
    <xf numFmtId="38" fontId="6" fillId="0" borderId="17" xfId="53" applyFont="1" applyFill="1" applyBorder="1" applyAlignment="1" quotePrefix="1">
      <alignment horizontal="right" vertical="center"/>
    </xf>
    <xf numFmtId="38" fontId="6" fillId="0" borderId="18" xfId="53" applyFont="1" applyFill="1" applyBorder="1" applyAlignment="1" quotePrefix="1">
      <alignment vertical="center"/>
    </xf>
    <xf numFmtId="38" fontId="6" fillId="0" borderId="12" xfId="53" applyFont="1" applyFill="1" applyBorder="1" applyAlignment="1" quotePrefix="1">
      <alignment vertical="center"/>
    </xf>
    <xf numFmtId="231" fontId="6" fillId="0" borderId="19" xfId="65" applyNumberFormat="1" applyFont="1" applyFill="1" applyBorder="1" applyAlignment="1" quotePrefix="1">
      <alignment vertical="center"/>
      <protection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12" xfId="65" applyFont="1" applyFill="1" applyBorder="1" applyAlignment="1">
      <alignment horizontal="right" vertical="center"/>
      <protection/>
    </xf>
    <xf numFmtId="0" fontId="6" fillId="0" borderId="19" xfId="65" applyFont="1" applyFill="1" applyBorder="1" applyAlignment="1">
      <alignment horizontal="right" vertical="center"/>
      <protection/>
    </xf>
    <xf numFmtId="38" fontId="6" fillId="0" borderId="20" xfId="53" applyFont="1" applyFill="1" applyBorder="1" applyAlignment="1" quotePrefix="1">
      <alignment vertical="center"/>
    </xf>
    <xf numFmtId="38" fontId="6" fillId="0" borderId="21" xfId="53" applyFont="1" applyFill="1" applyBorder="1" applyAlignment="1" quotePrefix="1">
      <alignment vertical="center"/>
    </xf>
    <xf numFmtId="231" fontId="6" fillId="0" borderId="11" xfId="65" applyNumberFormat="1" applyFont="1" applyFill="1" applyBorder="1" applyAlignment="1">
      <alignment horizontal="right" vertical="center"/>
      <protection/>
    </xf>
    <xf numFmtId="0" fontId="6" fillId="0" borderId="20" xfId="65" applyFont="1" applyFill="1" applyBorder="1" applyAlignment="1">
      <alignment horizontal="right" vertical="center"/>
      <protection/>
    </xf>
    <xf numFmtId="0" fontId="6" fillId="0" borderId="21" xfId="65" applyFont="1" applyFill="1" applyBorder="1" applyAlignment="1">
      <alignment horizontal="right"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38" fontId="6" fillId="0" borderId="20" xfId="53" applyFont="1" applyFill="1" applyBorder="1" applyAlignment="1">
      <alignment horizontal="right" vertical="center"/>
    </xf>
    <xf numFmtId="38" fontId="6" fillId="0" borderId="21" xfId="53" applyFont="1" applyFill="1" applyBorder="1" applyAlignment="1">
      <alignment horizontal="right" vertical="center"/>
    </xf>
    <xf numFmtId="38" fontId="6" fillId="0" borderId="20" xfId="53" applyFont="1" applyFill="1" applyBorder="1" applyAlignment="1" quotePrefix="1">
      <alignment horizontal="right" vertical="center"/>
    </xf>
    <xf numFmtId="38" fontId="6" fillId="0" borderId="21" xfId="53" applyFont="1" applyFill="1" applyBorder="1" applyAlignment="1" quotePrefix="1">
      <alignment horizontal="right" vertical="center"/>
    </xf>
    <xf numFmtId="231" fontId="6" fillId="0" borderId="11" xfId="65" applyNumberFormat="1" applyFont="1" applyFill="1" applyBorder="1" applyAlignment="1" quotePrefix="1">
      <alignment vertical="center"/>
      <protection/>
    </xf>
    <xf numFmtId="38" fontId="6" fillId="0" borderId="20" xfId="53" applyFont="1" applyFill="1" applyBorder="1" applyAlignment="1">
      <alignment vertical="center"/>
    </xf>
    <xf numFmtId="38" fontId="6" fillId="0" borderId="21" xfId="53" applyFont="1" applyFill="1" applyBorder="1" applyAlignment="1">
      <alignment vertical="center"/>
    </xf>
    <xf numFmtId="181" fontId="6" fillId="0" borderId="11" xfId="53" applyNumberFormat="1" applyFont="1" applyFill="1" applyBorder="1" applyAlignment="1">
      <alignment horizontal="right" vertical="center"/>
    </xf>
    <xf numFmtId="232" fontId="6" fillId="0" borderId="11" xfId="0" applyNumberFormat="1" applyFont="1" applyFill="1" applyBorder="1" applyAlignment="1">
      <alignment vertical="center"/>
    </xf>
    <xf numFmtId="38" fontId="6" fillId="0" borderId="22" xfId="53" applyFont="1" applyFill="1" applyBorder="1" applyAlignment="1">
      <alignment horizontal="right" vertical="center"/>
    </xf>
    <xf numFmtId="38" fontId="6" fillId="0" borderId="23" xfId="53" applyFont="1" applyFill="1" applyBorder="1" applyAlignment="1">
      <alignment horizontal="right" vertical="center"/>
    </xf>
    <xf numFmtId="231" fontId="6" fillId="0" borderId="13" xfId="65" applyNumberFormat="1" applyFont="1" applyFill="1" applyBorder="1" applyAlignment="1" quotePrefix="1">
      <alignment vertical="center"/>
      <protection/>
    </xf>
    <xf numFmtId="0" fontId="6" fillId="0" borderId="22" xfId="65" applyFont="1" applyFill="1" applyBorder="1" applyAlignment="1">
      <alignment horizontal="right" vertical="center"/>
      <protection/>
    </xf>
    <xf numFmtId="0" fontId="6" fillId="0" borderId="23" xfId="65" applyFont="1" applyFill="1" applyBorder="1" applyAlignment="1">
      <alignment horizontal="right" vertical="center"/>
      <protection/>
    </xf>
    <xf numFmtId="0" fontId="6" fillId="0" borderId="13" xfId="65" applyFont="1" applyFill="1" applyBorder="1" applyAlignment="1">
      <alignment horizontal="right" vertical="center"/>
      <protection/>
    </xf>
    <xf numFmtId="233" fontId="6" fillId="0" borderId="22" xfId="53" applyNumberFormat="1" applyFont="1" applyFill="1" applyBorder="1" applyAlignment="1">
      <alignment horizontal="right" vertical="center"/>
    </xf>
    <xf numFmtId="233" fontId="6" fillId="0" borderId="23" xfId="53" applyNumberFormat="1" applyFont="1" applyFill="1" applyBorder="1" applyAlignment="1">
      <alignment horizontal="right" vertical="center"/>
    </xf>
    <xf numFmtId="233" fontId="6" fillId="0" borderId="13" xfId="53" applyNumberFormat="1" applyFont="1" applyFill="1" applyBorder="1" applyAlignment="1">
      <alignment horizontal="right" vertical="center"/>
    </xf>
    <xf numFmtId="231" fontId="6" fillId="0" borderId="1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quotePrefix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24" xfId="53" applyFont="1" applyFill="1" applyBorder="1" applyAlignment="1" quotePrefix="1">
      <alignment vertical="center"/>
    </xf>
    <xf numFmtId="38" fontId="6" fillId="0" borderId="25" xfId="53" applyFont="1" applyFill="1" applyBorder="1" applyAlignment="1" quotePrefix="1">
      <alignment vertical="center"/>
    </xf>
    <xf numFmtId="231" fontId="6" fillId="0" borderId="26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38" fontId="6" fillId="0" borderId="24" xfId="53" applyFont="1" applyFill="1" applyBorder="1" applyAlignment="1">
      <alignment vertical="center"/>
    </xf>
    <xf numFmtId="38" fontId="6" fillId="0" borderId="25" xfId="53" applyFont="1" applyFill="1" applyBorder="1" applyAlignment="1">
      <alignment vertical="center"/>
    </xf>
    <xf numFmtId="181" fontId="6" fillId="0" borderId="26" xfId="53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vertical="center"/>
    </xf>
    <xf numFmtId="38" fontId="6" fillId="0" borderId="27" xfId="53" applyFont="1" applyFill="1" applyBorder="1" applyAlignment="1">
      <alignment vertical="center"/>
    </xf>
    <xf numFmtId="38" fontId="6" fillId="0" borderId="28" xfId="53" applyFont="1" applyFill="1" applyBorder="1" applyAlignment="1">
      <alignment vertical="center"/>
    </xf>
    <xf numFmtId="176" fontId="6" fillId="0" borderId="29" xfId="0" applyNumberFormat="1" applyFont="1" applyFill="1" applyBorder="1" applyAlignment="1" quotePrefix="1">
      <alignment vertical="center"/>
    </xf>
    <xf numFmtId="38" fontId="6" fillId="0" borderId="27" xfId="0" applyNumberFormat="1" applyFont="1" applyFill="1" applyBorder="1" applyAlignment="1">
      <alignment vertical="center"/>
    </xf>
    <xf numFmtId="38" fontId="6" fillId="0" borderId="28" xfId="0" applyNumberFormat="1" applyFont="1" applyFill="1" applyBorder="1" applyAlignment="1">
      <alignment vertical="center"/>
    </xf>
    <xf numFmtId="181" fontId="6" fillId="0" borderId="29" xfId="0" applyNumberFormat="1" applyFont="1" applyFill="1" applyBorder="1" applyAlignment="1" quotePrefix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12" xfId="53" applyFont="1" applyFill="1" applyBorder="1" applyAlignment="1">
      <alignment horizontal="right" vertical="center"/>
    </xf>
    <xf numFmtId="38" fontId="6" fillId="0" borderId="21" xfId="53" applyFont="1" applyFill="1" applyBorder="1" applyAlignment="1">
      <alignment horizontal="right" vertical="center"/>
    </xf>
    <xf numFmtId="38" fontId="6" fillId="0" borderId="18" xfId="53" applyFont="1" applyFill="1" applyBorder="1" applyAlignment="1">
      <alignment horizontal="right" vertical="center"/>
    </xf>
    <xf numFmtId="38" fontId="6" fillId="0" borderId="20" xfId="53" applyFont="1" applyFill="1" applyBorder="1" applyAlignment="1">
      <alignment horizontal="right" vertical="center"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 textRotation="255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8" fontId="6" fillId="33" borderId="20" xfId="53" applyFont="1" applyFill="1" applyBorder="1" applyAlignment="1">
      <alignment horizontal="center" vertical="center"/>
    </xf>
    <xf numFmtId="38" fontId="6" fillId="33" borderId="22" xfId="53" applyFont="1" applyFill="1" applyBorder="1" applyAlignment="1">
      <alignment horizontal="center" vertical="center"/>
    </xf>
    <xf numFmtId="38" fontId="6" fillId="33" borderId="23" xfId="53" applyFont="1" applyFill="1" applyBorder="1" applyAlignment="1">
      <alignment horizontal="center" vertical="center"/>
    </xf>
    <xf numFmtId="38" fontId="6" fillId="33" borderId="10" xfId="53" applyFont="1" applyFill="1" applyBorder="1" applyAlignment="1">
      <alignment horizontal="center" vertical="center"/>
    </xf>
    <xf numFmtId="38" fontId="6" fillId="33" borderId="36" xfId="53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81" fontId="6" fillId="0" borderId="37" xfId="53" applyNumberFormat="1" applyFont="1" applyFill="1" applyBorder="1" applyAlignment="1">
      <alignment horizontal="right" vertical="center"/>
    </xf>
    <xf numFmtId="181" fontId="6" fillId="0" borderId="19" xfId="53" applyNumberFormat="1" applyFont="1" applyFill="1" applyBorder="1" applyAlignment="1">
      <alignment horizontal="right" vertical="center"/>
    </xf>
    <xf numFmtId="176" fontId="6" fillId="33" borderId="11" xfId="53" applyNumberFormat="1" applyFont="1" applyFill="1" applyBorder="1" applyAlignment="1">
      <alignment horizontal="center" vertical="center" wrapText="1"/>
    </xf>
    <xf numFmtId="176" fontId="6" fillId="33" borderId="13" xfId="53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38" fontId="6" fillId="0" borderId="0" xfId="49" applyFont="1" applyFill="1" applyBorder="1" applyAlignment="1">
      <alignment horizontal="right"/>
    </xf>
    <xf numFmtId="38" fontId="6" fillId="0" borderId="0" xfId="49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1&#23398;&#26657;&#22522;&#26412;&#35519;&#26619;\14%20&#22577;&#21578;&#26360;\03%20&#65320;&#65328;\01%20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1" bestFit="1" customWidth="1"/>
    <col min="2" max="2" width="1.4921875" style="1" customWidth="1"/>
    <col min="3" max="3" width="9.125" style="1" customWidth="1"/>
    <col min="4" max="5" width="6.25390625" style="17" customWidth="1"/>
    <col min="6" max="6" width="8.375" style="18" customWidth="1"/>
    <col min="7" max="7" width="6.25390625" style="18" customWidth="1"/>
    <col min="8" max="8" width="6.25390625" style="1" customWidth="1"/>
    <col min="9" max="9" width="8.125" style="18" customWidth="1"/>
    <col min="10" max="11" width="8.125" style="17" customWidth="1"/>
    <col min="12" max="12" width="8.125" style="19" customWidth="1"/>
    <col min="13" max="14" width="6.875" style="17" customWidth="1"/>
    <col min="15" max="15" width="7.50390625" style="18" customWidth="1"/>
    <col min="16" max="16384" width="9.00390625" style="1" customWidth="1"/>
  </cols>
  <sheetData>
    <row r="1" ht="11.25" customHeight="1"/>
    <row r="2" spans="1:15" ht="15" customHeight="1">
      <c r="A2" s="2"/>
      <c r="B2" s="2"/>
      <c r="C2" s="2"/>
      <c r="D2" s="3"/>
      <c r="E2" s="3"/>
      <c r="F2" s="20"/>
      <c r="G2" s="20" t="s">
        <v>29</v>
      </c>
      <c r="H2" s="2"/>
      <c r="I2" s="4"/>
      <c r="J2" s="3"/>
      <c r="K2" s="3"/>
      <c r="L2" s="5"/>
      <c r="M2" s="146"/>
      <c r="N2" s="146"/>
      <c r="O2" s="146"/>
    </row>
    <row r="3" spans="1:15" ht="11.25" customHeight="1" thickBot="1">
      <c r="A3" s="2"/>
      <c r="B3" s="2"/>
      <c r="C3" s="2"/>
      <c r="D3" s="3"/>
      <c r="E3" s="3"/>
      <c r="F3" s="20"/>
      <c r="G3" s="20"/>
      <c r="H3" s="2"/>
      <c r="I3" s="4"/>
      <c r="J3" s="3"/>
      <c r="K3" s="3"/>
      <c r="L3" s="5"/>
      <c r="M3" s="145" t="s">
        <v>3</v>
      </c>
      <c r="N3" s="145"/>
      <c r="O3" s="145"/>
    </row>
    <row r="4" spans="1:15" s="6" customFormat="1" ht="11.25">
      <c r="A4" s="133" t="s">
        <v>0</v>
      </c>
      <c r="B4" s="134"/>
      <c r="C4" s="135"/>
      <c r="D4" s="139" t="s">
        <v>4</v>
      </c>
      <c r="E4" s="140"/>
      <c r="F4" s="141"/>
      <c r="G4" s="139" t="s">
        <v>5</v>
      </c>
      <c r="H4" s="140"/>
      <c r="I4" s="141"/>
      <c r="J4" s="142" t="s">
        <v>6</v>
      </c>
      <c r="K4" s="143"/>
      <c r="L4" s="144"/>
      <c r="M4" s="142" t="s">
        <v>7</v>
      </c>
      <c r="N4" s="143"/>
      <c r="O4" s="144"/>
    </row>
    <row r="5" spans="1:15" s="6" customFormat="1" ht="12.75" customHeight="1">
      <c r="A5" s="136"/>
      <c r="B5" s="137"/>
      <c r="C5" s="138"/>
      <c r="D5" s="117" t="s">
        <v>31</v>
      </c>
      <c r="E5" s="119" t="s">
        <v>26</v>
      </c>
      <c r="F5" s="125" t="s">
        <v>8</v>
      </c>
      <c r="G5" s="117" t="s">
        <v>30</v>
      </c>
      <c r="H5" s="119" t="s">
        <v>26</v>
      </c>
      <c r="I5" s="125" t="s">
        <v>8</v>
      </c>
      <c r="J5" s="117" t="s">
        <v>30</v>
      </c>
      <c r="K5" s="119" t="s">
        <v>26</v>
      </c>
      <c r="L5" s="131" t="s">
        <v>8</v>
      </c>
      <c r="M5" s="117" t="s">
        <v>30</v>
      </c>
      <c r="N5" s="119" t="s">
        <v>26</v>
      </c>
      <c r="O5" s="125" t="s">
        <v>8</v>
      </c>
    </row>
    <row r="6" spans="1:15" s="6" customFormat="1" ht="12.75" customHeight="1">
      <c r="A6" s="136"/>
      <c r="B6" s="137"/>
      <c r="C6" s="138"/>
      <c r="D6" s="118"/>
      <c r="E6" s="121"/>
      <c r="F6" s="126"/>
      <c r="G6" s="118"/>
      <c r="H6" s="120"/>
      <c r="I6" s="126"/>
      <c r="J6" s="118"/>
      <c r="K6" s="120"/>
      <c r="L6" s="132"/>
      <c r="M6" s="118"/>
      <c r="N6" s="120"/>
      <c r="O6" s="126"/>
    </row>
    <row r="7" spans="1:15" s="6" customFormat="1" ht="12.75" customHeight="1">
      <c r="A7" s="122" t="s">
        <v>9</v>
      </c>
      <c r="B7" s="123"/>
      <c r="C7" s="124"/>
      <c r="D7" s="21">
        <v>381</v>
      </c>
      <c r="E7" s="22">
        <v>383</v>
      </c>
      <c r="F7" s="23">
        <f aca="true" t="shared" si="0" ref="F7:F20">D7-E7</f>
        <v>-2</v>
      </c>
      <c r="G7" s="21">
        <v>4957</v>
      </c>
      <c r="H7" s="24">
        <v>4992</v>
      </c>
      <c r="I7" s="25">
        <f>G7-H7</f>
        <v>-35</v>
      </c>
      <c r="J7" s="26">
        <v>114086</v>
      </c>
      <c r="K7" s="27">
        <v>115630</v>
      </c>
      <c r="L7" s="28">
        <f>J7-K7</f>
        <v>-1544</v>
      </c>
      <c r="M7" s="26">
        <v>7881</v>
      </c>
      <c r="N7" s="27">
        <v>7913</v>
      </c>
      <c r="O7" s="29">
        <f aca="true" t="shared" si="1" ref="O7:O13">M7-N7</f>
        <v>-32</v>
      </c>
    </row>
    <row r="8" spans="1:15" s="6" customFormat="1" ht="12.75" customHeight="1">
      <c r="A8" s="114" t="s">
        <v>10</v>
      </c>
      <c r="B8" s="115"/>
      <c r="C8" s="116"/>
      <c r="D8" s="30">
        <v>207</v>
      </c>
      <c r="E8" s="31">
        <v>207</v>
      </c>
      <c r="F8" s="32">
        <f t="shared" si="0"/>
        <v>0</v>
      </c>
      <c r="G8" s="30">
        <v>2303</v>
      </c>
      <c r="H8" s="31">
        <v>2273</v>
      </c>
      <c r="I8" s="33">
        <f>G8-H8</f>
        <v>30</v>
      </c>
      <c r="J8" s="34">
        <v>58381</v>
      </c>
      <c r="K8" s="35">
        <v>58332</v>
      </c>
      <c r="L8" s="36">
        <f>J8-K8</f>
        <v>49</v>
      </c>
      <c r="M8" s="34">
        <v>4875</v>
      </c>
      <c r="N8" s="35">
        <v>4851</v>
      </c>
      <c r="O8" s="33">
        <f t="shared" si="1"/>
        <v>24</v>
      </c>
    </row>
    <row r="9" spans="1:15" s="6" customFormat="1" ht="12.75" customHeight="1">
      <c r="A9" s="114" t="s">
        <v>25</v>
      </c>
      <c r="B9" s="115"/>
      <c r="C9" s="116"/>
      <c r="D9" s="30">
        <v>1</v>
      </c>
      <c r="E9" s="37">
        <v>1</v>
      </c>
      <c r="F9" s="32">
        <f t="shared" si="0"/>
        <v>0</v>
      </c>
      <c r="G9" s="30">
        <v>15</v>
      </c>
      <c r="H9" s="37">
        <v>13</v>
      </c>
      <c r="I9" s="33">
        <f>G9-H9</f>
        <v>2</v>
      </c>
      <c r="J9" s="34">
        <v>298</v>
      </c>
      <c r="K9" s="37">
        <v>210</v>
      </c>
      <c r="L9" s="36">
        <f>J9-K9</f>
        <v>88</v>
      </c>
      <c r="M9" s="34">
        <v>32</v>
      </c>
      <c r="N9" s="37">
        <v>30</v>
      </c>
      <c r="O9" s="33">
        <f t="shared" si="1"/>
        <v>2</v>
      </c>
    </row>
    <row r="10" spans="1:15" s="7" customFormat="1" ht="12.75" customHeight="1">
      <c r="A10" s="111" t="s">
        <v>2</v>
      </c>
      <c r="B10" s="112" t="s">
        <v>11</v>
      </c>
      <c r="C10" s="113"/>
      <c r="D10" s="38">
        <v>88</v>
      </c>
      <c r="E10" s="39">
        <v>87</v>
      </c>
      <c r="F10" s="40">
        <f t="shared" si="0"/>
        <v>1</v>
      </c>
      <c r="G10" s="41" t="s">
        <v>12</v>
      </c>
      <c r="H10" s="42" t="s">
        <v>12</v>
      </c>
      <c r="I10" s="43" t="s">
        <v>12</v>
      </c>
      <c r="J10" s="105">
        <f>57157-1364</f>
        <v>55793</v>
      </c>
      <c r="K10" s="103">
        <v>57399</v>
      </c>
      <c r="L10" s="129">
        <f>J10-K10</f>
        <v>-1606</v>
      </c>
      <c r="M10" s="105">
        <f>4536-285</f>
        <v>4251</v>
      </c>
      <c r="N10" s="103">
        <v>4274</v>
      </c>
      <c r="O10" s="127">
        <f t="shared" si="1"/>
        <v>-23</v>
      </c>
    </row>
    <row r="11" spans="1:15" s="7" customFormat="1" ht="22.5" customHeight="1">
      <c r="A11" s="111"/>
      <c r="B11" s="8"/>
      <c r="C11" s="9" t="s">
        <v>27</v>
      </c>
      <c r="D11" s="44">
        <v>6</v>
      </c>
      <c r="E11" s="45">
        <v>6</v>
      </c>
      <c r="F11" s="46">
        <f t="shared" si="0"/>
        <v>0</v>
      </c>
      <c r="G11" s="47" t="s">
        <v>12</v>
      </c>
      <c r="H11" s="48" t="s">
        <v>12</v>
      </c>
      <c r="I11" s="49" t="s">
        <v>12</v>
      </c>
      <c r="J11" s="106"/>
      <c r="K11" s="104"/>
      <c r="L11" s="129"/>
      <c r="M11" s="106"/>
      <c r="N11" s="104"/>
      <c r="O11" s="128">
        <f t="shared" si="1"/>
        <v>0</v>
      </c>
    </row>
    <row r="12" spans="1:15" s="7" customFormat="1" ht="22.5" customHeight="1">
      <c r="A12" s="111"/>
      <c r="B12" s="10"/>
      <c r="C12" s="11" t="s">
        <v>28</v>
      </c>
      <c r="D12" s="52">
        <v>2</v>
      </c>
      <c r="E12" s="53">
        <v>2</v>
      </c>
      <c r="F12" s="46">
        <f t="shared" si="0"/>
        <v>0</v>
      </c>
      <c r="G12" s="47" t="s">
        <v>12</v>
      </c>
      <c r="H12" s="48" t="s">
        <v>12</v>
      </c>
      <c r="I12" s="49" t="s">
        <v>12</v>
      </c>
      <c r="J12" s="106"/>
      <c r="K12" s="104"/>
      <c r="L12" s="130"/>
      <c r="M12" s="106"/>
      <c r="N12" s="104"/>
      <c r="O12" s="128">
        <f t="shared" si="1"/>
        <v>0</v>
      </c>
    </row>
    <row r="13" spans="1:15" s="7" customFormat="1" ht="12.75" customHeight="1">
      <c r="A13" s="111"/>
      <c r="B13" s="107" t="s">
        <v>13</v>
      </c>
      <c r="C13" s="108"/>
      <c r="D13" s="50">
        <v>7</v>
      </c>
      <c r="E13" s="51">
        <v>7</v>
      </c>
      <c r="F13" s="54">
        <f t="shared" si="0"/>
        <v>0</v>
      </c>
      <c r="G13" s="47" t="s">
        <v>12</v>
      </c>
      <c r="H13" s="48" t="s">
        <v>12</v>
      </c>
      <c r="I13" s="49" t="s">
        <v>12</v>
      </c>
      <c r="J13" s="55">
        <v>1364</v>
      </c>
      <c r="K13" s="56">
        <v>1404</v>
      </c>
      <c r="L13" s="57">
        <f aca="true" t="shared" si="2" ref="L13:L20">J13-K13</f>
        <v>-40</v>
      </c>
      <c r="M13" s="50">
        <v>285</v>
      </c>
      <c r="N13" s="51">
        <v>288</v>
      </c>
      <c r="O13" s="58">
        <f t="shared" si="1"/>
        <v>-3</v>
      </c>
    </row>
    <row r="14" spans="1:15" s="7" customFormat="1" ht="12.75" customHeight="1">
      <c r="A14" s="111"/>
      <c r="B14" s="109" t="s">
        <v>21</v>
      </c>
      <c r="C14" s="110"/>
      <c r="D14" s="59">
        <v>2</v>
      </c>
      <c r="E14" s="60">
        <v>2</v>
      </c>
      <c r="F14" s="61">
        <f t="shared" si="0"/>
        <v>0</v>
      </c>
      <c r="G14" s="62" t="s">
        <v>12</v>
      </c>
      <c r="H14" s="63" t="s">
        <v>12</v>
      </c>
      <c r="I14" s="64" t="s">
        <v>12</v>
      </c>
      <c r="J14" s="65">
        <v>4610</v>
      </c>
      <c r="K14" s="66">
        <v>3771</v>
      </c>
      <c r="L14" s="67">
        <f t="shared" si="2"/>
        <v>839</v>
      </c>
      <c r="M14" s="65">
        <v>121</v>
      </c>
      <c r="N14" s="66">
        <v>107</v>
      </c>
      <c r="O14" s="67">
        <f>M14-N14</f>
        <v>14</v>
      </c>
    </row>
    <row r="15" spans="1:16" s="6" customFormat="1" ht="12.75" customHeight="1">
      <c r="A15" s="91" t="s">
        <v>14</v>
      </c>
      <c r="B15" s="92"/>
      <c r="C15" s="93"/>
      <c r="D15" s="30">
        <v>2</v>
      </c>
      <c r="E15" s="31">
        <v>2</v>
      </c>
      <c r="F15" s="68">
        <f t="shared" si="0"/>
        <v>0</v>
      </c>
      <c r="G15" s="69">
        <v>17</v>
      </c>
      <c r="H15" s="70">
        <v>18</v>
      </c>
      <c r="I15" s="68">
        <f>G15-H15</f>
        <v>-1</v>
      </c>
      <c r="J15" s="34">
        <v>903</v>
      </c>
      <c r="K15" s="35">
        <v>944</v>
      </c>
      <c r="L15" s="36">
        <f t="shared" si="2"/>
        <v>-41</v>
      </c>
      <c r="M15" s="34">
        <v>86</v>
      </c>
      <c r="N15" s="35">
        <v>89</v>
      </c>
      <c r="O15" s="71">
        <f aca="true" t="shared" si="3" ref="O15:O20">M15-N15</f>
        <v>-3</v>
      </c>
      <c r="P15" s="12"/>
    </row>
    <row r="16" spans="1:16" s="6" customFormat="1" ht="12.75" customHeight="1">
      <c r="A16" s="91" t="s">
        <v>18</v>
      </c>
      <c r="B16" s="92"/>
      <c r="C16" s="93"/>
      <c r="D16" s="30">
        <v>28</v>
      </c>
      <c r="E16" s="31">
        <v>28</v>
      </c>
      <c r="F16" s="68">
        <f t="shared" si="0"/>
        <v>0</v>
      </c>
      <c r="G16" s="30">
        <v>656</v>
      </c>
      <c r="H16" s="31">
        <v>663</v>
      </c>
      <c r="I16" s="33">
        <f>G16-H16</f>
        <v>-7</v>
      </c>
      <c r="J16" s="34">
        <v>2658</v>
      </c>
      <c r="K16" s="35">
        <v>2670</v>
      </c>
      <c r="L16" s="36">
        <f>J16-K16</f>
        <v>-12</v>
      </c>
      <c r="M16" s="34">
        <v>1650</v>
      </c>
      <c r="N16" s="35">
        <v>1676</v>
      </c>
      <c r="O16" s="71">
        <f>M16-N16</f>
        <v>-26</v>
      </c>
      <c r="P16" s="12"/>
    </row>
    <row r="17" spans="1:15" s="6" customFormat="1" ht="12.75" customHeight="1">
      <c r="A17" s="91" t="s">
        <v>15</v>
      </c>
      <c r="B17" s="92"/>
      <c r="C17" s="93"/>
      <c r="D17" s="30">
        <v>232</v>
      </c>
      <c r="E17" s="31">
        <v>238</v>
      </c>
      <c r="F17" s="72">
        <f t="shared" si="0"/>
        <v>-6</v>
      </c>
      <c r="G17" s="30">
        <v>1180</v>
      </c>
      <c r="H17" s="31">
        <v>1224</v>
      </c>
      <c r="I17" s="33">
        <f>G17-H17</f>
        <v>-44</v>
      </c>
      <c r="J17" s="34">
        <v>25704</v>
      </c>
      <c r="K17" s="35">
        <v>27006</v>
      </c>
      <c r="L17" s="36">
        <f t="shared" si="2"/>
        <v>-1302</v>
      </c>
      <c r="M17" s="34">
        <v>2151</v>
      </c>
      <c r="N17" s="35">
        <v>2180</v>
      </c>
      <c r="O17" s="71">
        <f t="shared" si="3"/>
        <v>-29</v>
      </c>
    </row>
    <row r="18" spans="1:15" s="6" customFormat="1" ht="12.75" customHeight="1">
      <c r="A18" s="94" t="s">
        <v>24</v>
      </c>
      <c r="B18" s="95"/>
      <c r="C18" s="96"/>
      <c r="D18" s="30">
        <v>61</v>
      </c>
      <c r="E18" s="73">
        <v>48</v>
      </c>
      <c r="F18" s="72">
        <f t="shared" si="0"/>
        <v>13</v>
      </c>
      <c r="G18" s="74">
        <v>270</v>
      </c>
      <c r="H18" s="73">
        <v>219</v>
      </c>
      <c r="I18" s="33">
        <f>G18-H18</f>
        <v>51</v>
      </c>
      <c r="J18" s="34">
        <v>7994</v>
      </c>
      <c r="K18" s="35">
        <v>6487</v>
      </c>
      <c r="L18" s="36">
        <f>J18-K18</f>
        <v>1507</v>
      </c>
      <c r="M18" s="34">
        <v>1326</v>
      </c>
      <c r="N18" s="35">
        <v>1016</v>
      </c>
      <c r="O18" s="71">
        <f t="shared" si="3"/>
        <v>310</v>
      </c>
    </row>
    <row r="19" spans="1:15" s="6" customFormat="1" ht="12.75" customHeight="1">
      <c r="A19" s="91" t="s">
        <v>16</v>
      </c>
      <c r="B19" s="92"/>
      <c r="C19" s="93"/>
      <c r="D19" s="30">
        <v>70</v>
      </c>
      <c r="E19" s="31">
        <v>65</v>
      </c>
      <c r="F19" s="72">
        <f t="shared" si="0"/>
        <v>5</v>
      </c>
      <c r="G19" s="74" t="s">
        <v>12</v>
      </c>
      <c r="H19" s="73" t="s">
        <v>12</v>
      </c>
      <c r="I19" s="33" t="s">
        <v>23</v>
      </c>
      <c r="J19" s="34">
        <v>16763</v>
      </c>
      <c r="K19" s="35">
        <v>16063</v>
      </c>
      <c r="L19" s="36">
        <f t="shared" si="2"/>
        <v>700</v>
      </c>
      <c r="M19" s="34">
        <v>960</v>
      </c>
      <c r="N19" s="35">
        <v>958</v>
      </c>
      <c r="O19" s="71">
        <f t="shared" si="3"/>
        <v>2</v>
      </c>
    </row>
    <row r="20" spans="1:15" s="6" customFormat="1" ht="12.75" customHeight="1" thickBot="1">
      <c r="A20" s="97" t="s">
        <v>17</v>
      </c>
      <c r="B20" s="98"/>
      <c r="C20" s="99"/>
      <c r="D20" s="75">
        <v>22</v>
      </c>
      <c r="E20" s="76">
        <v>23</v>
      </c>
      <c r="F20" s="77">
        <f t="shared" si="0"/>
        <v>-1</v>
      </c>
      <c r="G20" s="78" t="s">
        <v>12</v>
      </c>
      <c r="H20" s="79" t="s">
        <v>12</v>
      </c>
      <c r="I20" s="80" t="s">
        <v>23</v>
      </c>
      <c r="J20" s="81">
        <v>1621</v>
      </c>
      <c r="K20" s="82">
        <v>1884</v>
      </c>
      <c r="L20" s="83">
        <f t="shared" si="2"/>
        <v>-263</v>
      </c>
      <c r="M20" s="81">
        <v>113</v>
      </c>
      <c r="N20" s="82">
        <v>129</v>
      </c>
      <c r="O20" s="84">
        <f t="shared" si="3"/>
        <v>-16</v>
      </c>
    </row>
    <row r="21" spans="1:16" s="6" customFormat="1" ht="12.75" customHeight="1" thickBot="1" thickTop="1">
      <c r="A21" s="100" t="s">
        <v>1</v>
      </c>
      <c r="B21" s="101"/>
      <c r="C21" s="102"/>
      <c r="D21" s="85">
        <f>SUM(D7:D20)-D11-D12</f>
        <v>1101</v>
      </c>
      <c r="E21" s="86">
        <f>SUM(E7:E20)-E11-E12</f>
        <v>1091</v>
      </c>
      <c r="F21" s="87">
        <f>SUM(F7:F20)</f>
        <v>10</v>
      </c>
      <c r="G21" s="88">
        <f>SUM(G7:G20)</f>
        <v>9398</v>
      </c>
      <c r="H21" s="89">
        <f>SUM(H7:H20)</f>
        <v>9402</v>
      </c>
      <c r="I21" s="87">
        <f>SUM(I7:I20)</f>
        <v>-4</v>
      </c>
      <c r="J21" s="85">
        <f aca="true" t="shared" si="4" ref="J21:O21">SUM(J7:J20)-J14</f>
        <v>285565</v>
      </c>
      <c r="K21" s="86">
        <f t="shared" si="4"/>
        <v>288029</v>
      </c>
      <c r="L21" s="90">
        <f t="shared" si="4"/>
        <v>-2464</v>
      </c>
      <c r="M21" s="85">
        <f t="shared" si="4"/>
        <v>23610</v>
      </c>
      <c r="N21" s="86">
        <f t="shared" si="4"/>
        <v>23404</v>
      </c>
      <c r="O21" s="87">
        <f t="shared" si="4"/>
        <v>206</v>
      </c>
      <c r="P21" s="12"/>
    </row>
    <row r="22" spans="3:15" s="6" customFormat="1" ht="12.75" customHeight="1">
      <c r="C22" s="6" t="s">
        <v>19</v>
      </c>
      <c r="D22" s="13"/>
      <c r="E22" s="13"/>
      <c r="F22" s="14"/>
      <c r="G22" s="14"/>
      <c r="I22" s="14"/>
      <c r="J22" s="13"/>
      <c r="K22" s="13"/>
      <c r="L22" s="15"/>
      <c r="M22" s="13"/>
      <c r="N22" s="13"/>
      <c r="O22" s="14"/>
    </row>
    <row r="23" spans="3:15" s="6" customFormat="1" ht="11.25">
      <c r="C23" s="6" t="s">
        <v>20</v>
      </c>
      <c r="D23" s="13"/>
      <c r="E23" s="13"/>
      <c r="F23" s="14"/>
      <c r="G23" s="14"/>
      <c r="I23" s="14"/>
      <c r="J23" s="13"/>
      <c r="K23" s="13"/>
      <c r="L23" s="15"/>
      <c r="M23" s="13"/>
      <c r="N23" s="13"/>
      <c r="O23" s="14"/>
    </row>
    <row r="24" spans="1:15" s="6" customFormat="1" ht="11.25">
      <c r="A24" s="16"/>
      <c r="C24" s="6" t="s">
        <v>22</v>
      </c>
      <c r="I24" s="14"/>
      <c r="J24" s="13"/>
      <c r="K24" s="13"/>
      <c r="L24" s="15"/>
      <c r="M24" s="13"/>
      <c r="N24" s="13"/>
      <c r="O24" s="14"/>
    </row>
    <row r="25" ht="11.2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38">
    <mergeCell ref="M3:O3"/>
    <mergeCell ref="A4:C6"/>
    <mergeCell ref="D4:F4"/>
    <mergeCell ref="G4:I4"/>
    <mergeCell ref="J4:L4"/>
    <mergeCell ref="M4:O4"/>
    <mergeCell ref="D5:D6"/>
    <mergeCell ref="I5:I6"/>
    <mergeCell ref="J5:J6"/>
    <mergeCell ref="O10:O12"/>
    <mergeCell ref="J10:J12"/>
    <mergeCell ref="K10:K12"/>
    <mergeCell ref="L10:L12"/>
    <mergeCell ref="M5:M6"/>
    <mergeCell ref="N5:N6"/>
    <mergeCell ref="O5:O6"/>
    <mergeCell ref="K5:K6"/>
    <mergeCell ref="L5:L6"/>
    <mergeCell ref="A16:C16"/>
    <mergeCell ref="A10:A14"/>
    <mergeCell ref="B10:C10"/>
    <mergeCell ref="A9:C9"/>
    <mergeCell ref="G5:G6"/>
    <mergeCell ref="H5:H6"/>
    <mergeCell ref="E5:E6"/>
    <mergeCell ref="A7:C7"/>
    <mergeCell ref="A8:C8"/>
    <mergeCell ref="F5:F6"/>
    <mergeCell ref="A17:C17"/>
    <mergeCell ref="A18:C18"/>
    <mergeCell ref="A19:C19"/>
    <mergeCell ref="A20:C20"/>
    <mergeCell ref="A21:C21"/>
    <mergeCell ref="N10:N12"/>
    <mergeCell ref="M10:M12"/>
    <mergeCell ref="B13:C13"/>
    <mergeCell ref="B14:C14"/>
    <mergeCell ref="A15:C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toukei41</dc:creator>
  <cp:keywords/>
  <dc:description/>
  <cp:lastModifiedBy>佐藤　みゆき</cp:lastModifiedBy>
  <cp:lastPrinted>2021-02-19T01:13:58Z</cp:lastPrinted>
  <dcterms:created xsi:type="dcterms:W3CDTF">2006-03-29T00:48:25Z</dcterms:created>
  <dcterms:modified xsi:type="dcterms:W3CDTF">2021-03-04T01:43:40Z</dcterms:modified>
  <cp:category/>
  <cp:version/>
  <cp:contentType/>
  <cp:contentStatus/>
</cp:coreProperties>
</file>