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第６5表" sheetId="1" r:id="rId1"/>
  </sheets>
  <externalReferences>
    <externalReference r:id="rId4"/>
    <externalReference r:id="rId5"/>
  </externalReferences>
  <definedNames>
    <definedName name="_1NEN">'[1]第３表'!$F$1:$F$104</definedName>
    <definedName name="_Regression_Int" localSheetId="0" hidden="1">1</definedName>
    <definedName name="_xlfn.RANK.EQ" hidden="1">#NAME?</definedName>
    <definedName name="a">#REF!</definedName>
    <definedName name="_xlnm.Print_Area" localSheetId="0">'第６5表'!$A$1:$AB$15</definedName>
    <definedName name="Print_Area_MI" localSheetId="0">'第６5表'!#REF!</definedName>
    <definedName name="Print_Area_MI">'[1]第１表'!$B$1:$N$59</definedName>
    <definedName name="Print_Titles_MI">'[1]第２表'!$2:$8</definedName>
  </definedNames>
  <calcPr fullCalcOnLoad="1"/>
</workbook>
</file>

<file path=xl/sharedStrings.xml><?xml version="1.0" encoding="utf-8"?>
<sst xmlns="http://schemas.openxmlformats.org/spreadsheetml/2006/main" count="47" uniqueCount="43">
  <si>
    <t>計</t>
  </si>
  <si>
    <t>男</t>
  </si>
  <si>
    <t>全日制</t>
  </si>
  <si>
    <t>定時制</t>
  </si>
  <si>
    <t>計</t>
  </si>
  <si>
    <t>専修学校
（一般課程）</t>
  </si>
  <si>
    <t>各種学校</t>
  </si>
  <si>
    <t>通信制</t>
  </si>
  <si>
    <t>Ｆ
左記以外の者</t>
  </si>
  <si>
    <t>（つづき）</t>
  </si>
  <si>
    <t>Ａ　高等学校等進学者</t>
  </si>
  <si>
    <t>高等専門
学校</t>
  </si>
  <si>
    <t>区　　分</t>
  </si>
  <si>
    <t>自営業主等(a)</t>
  </si>
  <si>
    <t>常用労働者</t>
  </si>
  <si>
    <t>臨時
労働者</t>
  </si>
  <si>
    <t>（再　掲）</t>
  </si>
  <si>
    <t>就職者</t>
  </si>
  <si>
    <t>（a+b+c+d）</t>
  </si>
  <si>
    <t>G
不詳・死亡の者</t>
  </si>
  <si>
    <t>無期雇用
労働者(b)</t>
  </si>
  <si>
    <t>有期雇用
労働者</t>
  </si>
  <si>
    <t>高等学校（本科）</t>
  </si>
  <si>
    <t>Ｄ
公共職業
能力開発
施設等
入学者</t>
  </si>
  <si>
    <t>Ｅ　就職者等</t>
  </si>
  <si>
    <t>左記E有期雇用労働者のうち雇用契約期間が一年以上、かつフルタイム勤務相当の者(d)</t>
  </si>
  <si>
    <t>高等学校等
進学率
（％）</t>
  </si>
  <si>
    <t>(単位：人)</t>
  </si>
  <si>
    <t>平成31年3月</t>
  </si>
  <si>
    <t>第６５表　　　市　町　村　別　進　路　別　卒　業　者　数</t>
  </si>
  <si>
    <t>&lt;義務教育学校&gt;</t>
  </si>
  <si>
    <t>公　立（名取市）</t>
  </si>
  <si>
    <t>Ｃ　専修学校（一般課程）等
入学者</t>
  </si>
  <si>
    <t>女</t>
  </si>
  <si>
    <t>Ｂ
専修学校
（高等課程）
進学者</t>
  </si>
  <si>
    <r>
      <t xml:space="preserve">卒業者に占める就職者の割合
</t>
    </r>
    <r>
      <rPr>
        <b/>
        <sz val="8"/>
        <rFont val="書院細明朝体"/>
        <family val="1"/>
      </rPr>
      <t>（a+b+c+d）/総数</t>
    </r>
    <r>
      <rPr>
        <b/>
        <sz val="9"/>
        <rFont val="書院細明朝体"/>
        <family val="1"/>
      </rPr>
      <t xml:space="preserve">
（％）</t>
    </r>
  </si>
  <si>
    <t>令和2年3月</t>
  </si>
  <si>
    <t>平成31年3月</t>
  </si>
  <si>
    <t>令和2年3月</t>
  </si>
  <si>
    <t>中等教育学校
後期課程
（本科）
全日制</t>
  </si>
  <si>
    <t>特別支援学校
高等部
（本科）</t>
  </si>
  <si>
    <t>左記Ａのうち他県への
進学者</t>
  </si>
  <si>
    <t>左記A，B，C，Dのうち就職している者(c)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</si>
</sst>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;\-#,##0;\-"/>
    <numFmt numFmtId="178" formatCode="#,##0.0;\-#,##0.0;\-"/>
    <numFmt numFmtId="179" formatCode="#,##0.0"/>
    <numFmt numFmtId="180" formatCode="#,##0;&quot;△ &quot;#,##0"/>
    <numFmt numFmtId="181" formatCode="0;&quot;△ &quot;0"/>
    <numFmt numFmtId="182" formatCode="0.0_ "/>
    <numFmt numFmtId="183" formatCode="#,##0.0_ ;[Red]\-#,##0.0\ "/>
    <numFmt numFmtId="184" formatCode="#,##0.0;&quot;△ &quot;#,##0.0"/>
    <numFmt numFmtId="185" formatCode="#,##0.0;[Red]\-#,##0.0"/>
    <numFmt numFmtId="186" formatCode="0.0_);[Red]\(0.0\)"/>
    <numFmt numFmtId="187" formatCode="#,##0.0_ "/>
    <numFmt numFmtId="188" formatCode="0.0;&quot;△ &quot;0.0"/>
    <numFmt numFmtId="189" formatCode="#,##0.0;&quot;－&quot;#,##0.0;&quot;－&quot;"/>
    <numFmt numFmtId="190" formatCode="#,##0.0_);[Red]\(#,##0.0\)"/>
    <numFmt numFmtId="191" formatCode="#,##0;0;&quot;－&quot;"/>
    <numFmt numFmtId="192" formatCode="#,##0;&quot;△&quot;#,##0;\-"/>
    <numFmt numFmtId="193" formatCode="#,###.0;\-#,###.0;\-"/>
    <numFmt numFmtId="194" formatCode="_ * #,##0.0_ ;_ * \-#,##0.0_ ;_ * &quot;-&quot;_ ;_ @_ "/>
    <numFmt numFmtId="195" formatCode="#,##0;&quot;△&quot;#,##0"/>
    <numFmt numFmtId="196" formatCode="#,##0;&quot;△&quot;#,##0.#"/>
    <numFmt numFmtId="197" formatCode="#,##0.#"/>
    <numFmt numFmtId="198" formatCode="#,##0;&quot;△&quot;#,##0.0"/>
    <numFmt numFmtId="199" formatCode="#,##0_);[Red]\(#,##0\)"/>
    <numFmt numFmtId="200" formatCode="#,##0.0;&quot;-&quot;#,##0.0;&quot;-&quot;"/>
    <numFmt numFmtId="201" formatCode="0.0"/>
    <numFmt numFmtId="202" formatCode="#,##0;&quot;－&quot;#,##0;&quot;－&quot;"/>
    <numFmt numFmtId="203" formatCode="0.0;[Red]\(0.0\)"/>
    <numFmt numFmtId="204" formatCode="#,##0.0;[Red]\-#,##0.0\ "/>
    <numFmt numFmtId="205" formatCode="#,##0.0;&quot;△&quot;#,##0.0"/>
    <numFmt numFmtId="206" formatCode="#,##0;\-#,##0;&quot;-&quot;"/>
    <numFmt numFmtId="207" formatCode="[$-411]g/&quot;標&quot;&quot;準&quot;"/>
    <numFmt numFmtId="208" formatCode="&quot;｣&quot;#,##0;[Red]\-&quot;｣&quot;#,##0"/>
    <numFmt numFmtId="209" formatCode="_ &quot;SFr.&quot;* #,##0.00_ ;_ &quot;SFr.&quot;* \-#,##0.00_ ;_ &quot;SFr.&quot;* &quot;-&quot;??_ ;_ @_ "/>
    <numFmt numFmtId="210" formatCode="#,##0;&quot;－&quot;#,##0;&quot;-&quot;"/>
    <numFmt numFmtId="211" formatCode="#,##0.0;&quot;－&quot;#,##0.0;&quot;-&quot;"/>
    <numFmt numFmtId="212" formatCode="#,##0.0;\-#,##0.000;\-"/>
    <numFmt numFmtId="213" formatCode="#,##0.000;\-#,##0.0;\-"/>
    <numFmt numFmtId="214" formatCode="0_);[Red]\(0\)"/>
    <numFmt numFmtId="215" formatCode="#,##0;0;&quot;-&quot;"/>
    <numFmt numFmtId="216" formatCode="#,##0.0;&quot;△&quot;#,##0.0;&quot;-&quot;"/>
  </numFmts>
  <fonts count="72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b/>
      <sz val="10"/>
      <name val="ＭＳ Ｐゴシック"/>
      <family val="3"/>
    </font>
    <font>
      <b/>
      <sz val="10"/>
      <name val="書院細明朝体"/>
      <family val="1"/>
    </font>
    <font>
      <b/>
      <sz val="9"/>
      <name val="書院細明朝体"/>
      <family val="1"/>
    </font>
    <font>
      <b/>
      <sz val="8"/>
      <name val="書院細明朝体"/>
      <family val="1"/>
    </font>
    <font>
      <b/>
      <sz val="6"/>
      <name val="書院細明朝体"/>
      <family val="1"/>
    </font>
    <font>
      <b/>
      <sz val="11"/>
      <name val="書院細明朝体"/>
      <family val="1"/>
    </font>
    <font>
      <b/>
      <sz val="11"/>
      <name val="ＭＳ Ｐゴシック"/>
      <family val="3"/>
    </font>
    <font>
      <sz val="7"/>
      <name val="Terminal"/>
      <family val="0"/>
    </font>
    <font>
      <sz val="11"/>
      <name val="ＭＳ Ｐゴシック"/>
      <family val="3"/>
    </font>
    <font>
      <sz val="9"/>
      <name val="Terminal"/>
      <family val="0"/>
    </font>
    <font>
      <sz val="10"/>
      <name val="書院細明朝体"/>
      <family val="1"/>
    </font>
    <font>
      <sz val="11"/>
      <color indexed="8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1"/>
      <name val="書院細明朝体"/>
      <family val="1"/>
    </font>
    <font>
      <b/>
      <sz val="9"/>
      <name val="ＭＳ Ｐゴシック"/>
      <family val="3"/>
    </font>
    <font>
      <b/>
      <sz val="9"/>
      <name val="Terminal"/>
      <family val="0"/>
    </font>
    <font>
      <sz val="9"/>
      <color indexed="8"/>
      <name val="書院細明朝体"/>
      <family val="1"/>
    </font>
    <font>
      <sz val="9"/>
      <name val="書院細明朝体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書院細明朝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書院細明朝体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206" fontId="21" fillId="0" borderId="0" applyFill="0" applyBorder="0" applyAlignment="0">
      <protection/>
    </xf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207" fontId="17" fillId="0" borderId="0" applyFont="0" applyFill="0" applyBorder="0" applyAlignment="0" applyProtection="0"/>
    <xf numFmtId="208" fontId="17" fillId="0" borderId="0" applyFont="0" applyFill="0" applyBorder="0" applyAlignment="0" applyProtection="0"/>
    <xf numFmtId="0" fontId="23" fillId="0" borderId="0">
      <alignment horizontal="left"/>
      <protection/>
    </xf>
    <xf numFmtId="38" fontId="24" fillId="20" borderId="0" applyNumberFormat="0" applyBorder="0" applyAlignment="0" applyProtection="0"/>
    <xf numFmtId="0" fontId="25" fillId="0" borderId="1" applyNumberFormat="0" applyAlignment="0" applyProtection="0"/>
    <xf numFmtId="0" fontId="25" fillId="0" borderId="2">
      <alignment horizontal="left" vertical="center"/>
      <protection/>
    </xf>
    <xf numFmtId="10" fontId="24" fillId="21" borderId="3" applyNumberFormat="0" applyBorder="0" applyAlignment="0" applyProtection="0"/>
    <xf numFmtId="209" fontId="6" fillId="0" borderId="0">
      <alignment/>
      <protection/>
    </xf>
    <xf numFmtId="0" fontId="22" fillId="0" borderId="0">
      <alignment/>
      <protection/>
    </xf>
    <xf numFmtId="10" fontId="22" fillId="0" borderId="0" applyFont="0" applyFill="0" applyBorder="0" applyAlignment="0" applyProtection="0"/>
    <xf numFmtId="4" fontId="23" fillId="0" borderId="0">
      <alignment horizontal="right"/>
      <protection/>
    </xf>
    <xf numFmtId="4" fontId="26" fillId="0" borderId="0">
      <alignment horizontal="right"/>
      <protection/>
    </xf>
    <xf numFmtId="0" fontId="27" fillId="0" borderId="0">
      <alignment horizontal="left"/>
      <protection/>
    </xf>
    <xf numFmtId="0" fontId="28" fillId="0" borderId="0">
      <alignment/>
      <protection/>
    </xf>
    <xf numFmtId="0" fontId="29" fillId="0" borderId="0">
      <alignment horizontal="center"/>
      <protection/>
    </xf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17" fillId="0" borderId="0">
      <alignment/>
      <protection/>
    </xf>
    <xf numFmtId="0" fontId="30" fillId="0" borderId="0">
      <alignment vertical="center"/>
      <protection/>
    </xf>
    <xf numFmtId="0" fontId="56" fillId="0" borderId="0" applyNumberFormat="0" applyFill="0" applyBorder="0" applyAlignment="0" applyProtection="0"/>
    <xf numFmtId="0" fontId="57" fillId="28" borderId="4" applyNumberFormat="0" applyAlignment="0" applyProtection="0"/>
    <xf numFmtId="0" fontId="58" fillId="29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61" fillId="32" borderId="7" applyNumberFormat="0" applyAlignment="0" applyProtection="0"/>
    <xf numFmtId="0" fontId="6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0" borderId="10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11" applyNumberFormat="0" applyFill="0" applyAlignment="0" applyProtection="0"/>
    <xf numFmtId="0" fontId="67" fillId="32" borderId="12" applyNumberFormat="0" applyAlignment="0" applyProtection="0"/>
    <xf numFmtId="0" fontId="6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69" fillId="33" borderId="7" applyNumberFormat="0" applyAlignment="0" applyProtection="0"/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54" fillId="0" borderId="0">
      <alignment vertical="center"/>
      <protection/>
    </xf>
    <xf numFmtId="0" fontId="17" fillId="0" borderId="0">
      <alignment/>
      <protection/>
    </xf>
    <xf numFmtId="0" fontId="0" fillId="0" borderId="0">
      <alignment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0" fillId="34" borderId="0" applyNumberFormat="0" applyBorder="0" applyAlignment="0" applyProtection="0"/>
  </cellStyleXfs>
  <cellXfs count="123">
    <xf numFmtId="0" fontId="0" fillId="0" borderId="0" xfId="0" applyAlignment="1">
      <alignment/>
    </xf>
    <xf numFmtId="176" fontId="10" fillId="0" borderId="0" xfId="116" applyNumberFormat="1" applyFont="1" applyFill="1" applyAlignment="1">
      <alignment vertical="center"/>
      <protection/>
    </xf>
    <xf numFmtId="177" fontId="10" fillId="0" borderId="0" xfId="0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 applyProtection="1">
      <alignment horizontal="center" vertical="center"/>
      <protection/>
    </xf>
    <xf numFmtId="176" fontId="10" fillId="0" borderId="13" xfId="115" applyNumberFormat="1" applyFont="1" applyFill="1" applyBorder="1" applyAlignment="1">
      <alignment horizontal="right" vertical="center"/>
      <protection/>
    </xf>
    <xf numFmtId="176" fontId="10" fillId="0" borderId="13" xfId="115" applyNumberFormat="1" applyFont="1" applyFill="1" applyBorder="1" applyAlignment="1" applyProtection="1">
      <alignment horizontal="distributed" vertical="center"/>
      <protection/>
    </xf>
    <xf numFmtId="176" fontId="14" fillId="0" borderId="0" xfId="116" applyNumberFormat="1" applyFont="1" applyFill="1" applyBorder="1" applyAlignment="1" applyProtection="1">
      <alignment horizontal="right" vertical="center"/>
      <protection locked="0"/>
    </xf>
    <xf numFmtId="177" fontId="14" fillId="0" borderId="0" xfId="0" applyNumberFormat="1" applyFont="1" applyFill="1" applyBorder="1" applyAlignment="1" applyProtection="1">
      <alignment vertical="center"/>
      <protection/>
    </xf>
    <xf numFmtId="177" fontId="14" fillId="0" borderId="0" xfId="0" applyNumberFormat="1" applyFont="1" applyFill="1" applyBorder="1" applyAlignment="1" applyProtection="1">
      <alignment vertical="center"/>
      <protection locked="0"/>
    </xf>
    <xf numFmtId="177" fontId="14" fillId="0" borderId="0" xfId="0" applyNumberFormat="1" applyFont="1" applyFill="1" applyBorder="1" applyAlignment="1">
      <alignment vertical="center"/>
    </xf>
    <xf numFmtId="176" fontId="71" fillId="0" borderId="0" xfId="116" applyNumberFormat="1" applyFont="1" applyFill="1" applyBorder="1" applyAlignment="1">
      <alignment horizontal="right" vertical="center"/>
      <protection/>
    </xf>
    <xf numFmtId="177" fontId="19" fillId="0" borderId="0" xfId="0" applyNumberFormat="1" applyFont="1" applyFill="1" applyBorder="1" applyAlignment="1">
      <alignment vertical="center"/>
    </xf>
    <xf numFmtId="176" fontId="19" fillId="0" borderId="0" xfId="115" applyNumberFormat="1" applyFont="1" applyFill="1" applyBorder="1" applyAlignment="1">
      <alignment horizontal="left" vertical="center"/>
      <protection/>
    </xf>
    <xf numFmtId="177" fontId="14" fillId="0" borderId="0" xfId="0" applyNumberFormat="1" applyFont="1" applyFill="1" applyAlignment="1">
      <alignment vertical="center"/>
    </xf>
    <xf numFmtId="177" fontId="15" fillId="0" borderId="0" xfId="0" applyNumberFormat="1" applyFont="1" applyFill="1" applyAlignment="1">
      <alignment vertical="center"/>
    </xf>
    <xf numFmtId="177" fontId="14" fillId="0" borderId="0" xfId="0" applyNumberFormat="1" applyFont="1" applyFill="1" applyBorder="1" applyAlignment="1" applyProtection="1">
      <alignment horizontal="left" vertical="center"/>
      <protection/>
    </xf>
    <xf numFmtId="176" fontId="14" fillId="0" borderId="13" xfId="0" applyNumberFormat="1" applyFont="1" applyFill="1" applyBorder="1" applyAlignment="1" applyProtection="1">
      <alignment vertical="center"/>
      <protection/>
    </xf>
    <xf numFmtId="177" fontId="14" fillId="0" borderId="0" xfId="0" applyNumberFormat="1" applyFont="1" applyFill="1" applyBorder="1" applyAlignment="1">
      <alignment horizontal="right" vertical="center"/>
    </xf>
    <xf numFmtId="176" fontId="11" fillId="0" borderId="3" xfId="116" applyNumberFormat="1" applyFont="1" applyFill="1" applyBorder="1" applyAlignment="1">
      <alignment horizontal="center" vertical="center" wrapText="1"/>
      <protection/>
    </xf>
    <xf numFmtId="176" fontId="14" fillId="0" borderId="13" xfId="116" applyNumberFormat="1" applyFont="1" applyFill="1" applyBorder="1" applyAlignment="1" applyProtection="1">
      <alignment horizontal="right" vertical="center"/>
      <protection/>
    </xf>
    <xf numFmtId="177" fontId="14" fillId="0" borderId="0" xfId="0" applyNumberFormat="1" applyFont="1" applyFill="1" applyAlignment="1">
      <alignment horizontal="center" vertical="center"/>
    </xf>
    <xf numFmtId="186" fontId="14" fillId="0" borderId="0" xfId="0" applyNumberFormat="1" applyFont="1" applyFill="1" applyAlignment="1">
      <alignment vertical="center"/>
    </xf>
    <xf numFmtId="177" fontId="14" fillId="0" borderId="0" xfId="117" applyNumberFormat="1" applyFont="1" applyFill="1" applyBorder="1" applyAlignment="1">
      <alignment horizontal="left" vertical="center"/>
      <protection/>
    </xf>
    <xf numFmtId="186" fontId="14" fillId="0" borderId="0" xfId="0" applyNumberFormat="1" applyFont="1" applyFill="1" applyBorder="1" applyAlignment="1" applyProtection="1">
      <alignment horizontal="left" vertical="center"/>
      <protection/>
    </xf>
    <xf numFmtId="186" fontId="14" fillId="0" borderId="0" xfId="0" applyNumberFormat="1" applyFont="1" applyFill="1" applyBorder="1" applyAlignment="1">
      <alignment horizontal="right" vertical="center"/>
    </xf>
    <xf numFmtId="176" fontId="14" fillId="0" borderId="0" xfId="116" applyNumberFormat="1" applyFont="1" applyFill="1" applyBorder="1" applyAlignment="1">
      <alignment horizontal="center" vertical="center" wrapText="1"/>
      <protection/>
    </xf>
    <xf numFmtId="176" fontId="14" fillId="0" borderId="0" xfId="116" applyNumberFormat="1" applyFont="1" applyFill="1" applyBorder="1" applyAlignment="1" applyProtection="1">
      <alignment horizontal="center" vertical="center" wrapText="1"/>
      <protection/>
    </xf>
    <xf numFmtId="176" fontId="14" fillId="0" borderId="0" xfId="116" applyNumberFormat="1" applyFont="1" applyFill="1" applyBorder="1" applyAlignment="1" applyProtection="1">
      <alignment horizontal="center" vertical="center"/>
      <protection/>
    </xf>
    <xf numFmtId="186" fontId="14" fillId="0" borderId="0" xfId="116" applyNumberFormat="1" applyFont="1" applyFill="1" applyBorder="1" applyAlignment="1">
      <alignment horizontal="center" vertical="center"/>
      <protection/>
    </xf>
    <xf numFmtId="177" fontId="15" fillId="0" borderId="0" xfId="0" applyNumberFormat="1" applyFont="1" applyFill="1" applyBorder="1" applyAlignment="1">
      <alignment vertical="center"/>
    </xf>
    <xf numFmtId="186" fontId="14" fillId="0" borderId="0" xfId="0" applyNumberFormat="1" applyFont="1" applyFill="1" applyBorder="1" applyAlignment="1">
      <alignment vertical="center"/>
    </xf>
    <xf numFmtId="177" fontId="32" fillId="0" borderId="0" xfId="0" applyNumberFormat="1" applyFont="1" applyFill="1" applyBorder="1" applyAlignment="1">
      <alignment vertical="center"/>
    </xf>
    <xf numFmtId="177" fontId="32" fillId="0" borderId="0" xfId="0" applyNumberFormat="1" applyFont="1" applyFill="1" applyBorder="1" applyAlignment="1" applyProtection="1">
      <alignment vertical="center"/>
      <protection/>
    </xf>
    <xf numFmtId="176" fontId="32" fillId="0" borderId="0" xfId="0" applyNumberFormat="1" applyFont="1" applyFill="1" applyBorder="1" applyAlignment="1" applyProtection="1">
      <alignment vertical="center"/>
      <protection/>
    </xf>
    <xf numFmtId="177" fontId="32" fillId="0" borderId="0" xfId="0" applyNumberFormat="1" applyFont="1" applyFill="1" applyAlignment="1">
      <alignment vertical="center"/>
    </xf>
    <xf numFmtId="176" fontId="14" fillId="0" borderId="14" xfId="0" applyNumberFormat="1" applyFont="1" applyFill="1" applyBorder="1" applyAlignment="1" applyProtection="1">
      <alignment vertical="center"/>
      <protection/>
    </xf>
    <xf numFmtId="176" fontId="14" fillId="0" borderId="13" xfId="0" applyNumberFormat="1" applyFont="1" applyFill="1" applyBorder="1" applyAlignment="1">
      <alignment vertical="center"/>
    </xf>
    <xf numFmtId="191" fontId="14" fillId="0" borderId="13" xfId="0" applyNumberFormat="1" applyFont="1" applyFill="1" applyBorder="1" applyAlignment="1">
      <alignment vertical="center"/>
    </xf>
    <xf numFmtId="177" fontId="14" fillId="0" borderId="13" xfId="0" applyNumberFormat="1" applyFont="1" applyFill="1" applyBorder="1" applyAlignment="1">
      <alignment horizontal="right" vertical="center"/>
    </xf>
    <xf numFmtId="186" fontId="14" fillId="0" borderId="0" xfId="116" applyNumberFormat="1" applyFont="1" applyFill="1" applyBorder="1" applyAlignment="1" applyProtection="1">
      <alignment horizontal="center" vertical="center" wrapText="1"/>
      <protection/>
    </xf>
    <xf numFmtId="177" fontId="15" fillId="0" borderId="0" xfId="0" applyNumberFormat="1" applyFont="1" applyFill="1" applyBorder="1" applyAlignment="1" applyProtection="1">
      <alignment vertical="center"/>
      <protection locked="0"/>
    </xf>
    <xf numFmtId="177" fontId="10" fillId="0" borderId="15" xfId="0" applyNumberFormat="1" applyFont="1" applyFill="1" applyBorder="1" applyAlignment="1">
      <alignment vertical="center"/>
    </xf>
    <xf numFmtId="177" fontId="10" fillId="0" borderId="16" xfId="0" applyNumberFormat="1" applyFont="1" applyFill="1" applyBorder="1" applyAlignment="1" applyProtection="1">
      <alignment horizontal="center" vertical="center"/>
      <protection/>
    </xf>
    <xf numFmtId="176" fontId="10" fillId="0" borderId="0" xfId="116" applyNumberFormat="1" applyFont="1" applyFill="1" applyBorder="1" applyAlignment="1" applyProtection="1">
      <alignment horizontal="left" vertical="center"/>
      <protection locked="0"/>
    </xf>
    <xf numFmtId="177" fontId="10" fillId="0" borderId="14" xfId="0" applyNumberFormat="1" applyFont="1" applyFill="1" applyBorder="1" applyAlignment="1">
      <alignment vertical="center"/>
    </xf>
    <xf numFmtId="177" fontId="14" fillId="0" borderId="17" xfId="0" applyNumberFormat="1" applyFont="1" applyFill="1" applyBorder="1" applyAlignment="1">
      <alignment vertical="center"/>
    </xf>
    <xf numFmtId="177" fontId="14" fillId="0" borderId="13" xfId="0" applyNumberFormat="1" applyFont="1" applyFill="1" applyBorder="1" applyAlignment="1">
      <alignment vertical="center"/>
    </xf>
    <xf numFmtId="176" fontId="10" fillId="0" borderId="18" xfId="115" applyNumberFormat="1" applyFont="1" applyFill="1" applyBorder="1" applyAlignment="1" applyProtection="1">
      <alignment horizontal="distributed" vertical="center"/>
      <protection/>
    </xf>
    <xf numFmtId="177" fontId="36" fillId="0" borderId="15" xfId="0" applyNumberFormat="1" applyFont="1" applyFill="1" applyBorder="1" applyAlignment="1">
      <alignment vertical="center"/>
    </xf>
    <xf numFmtId="176" fontId="36" fillId="0" borderId="15" xfId="115" applyNumberFormat="1" applyFont="1" applyFill="1" applyBorder="1" applyAlignment="1" applyProtection="1">
      <alignment horizontal="left" vertical="center"/>
      <protection/>
    </xf>
    <xf numFmtId="177" fontId="36" fillId="0" borderId="0" xfId="0" applyNumberFormat="1" applyFont="1" applyFill="1" applyBorder="1" applyAlignment="1">
      <alignment horizontal="right" vertical="center"/>
    </xf>
    <xf numFmtId="176" fontId="36" fillId="0" borderId="0" xfId="115" applyNumberFormat="1" applyFont="1" applyFill="1" applyBorder="1" applyAlignment="1" applyProtection="1">
      <alignment horizontal="right" vertical="center"/>
      <protection/>
    </xf>
    <xf numFmtId="176" fontId="11" fillId="0" borderId="0" xfId="115" applyNumberFormat="1" applyFont="1" applyFill="1" applyBorder="1" applyAlignment="1" applyProtection="1">
      <alignment horizontal="right" vertical="center"/>
      <protection/>
    </xf>
    <xf numFmtId="176" fontId="11" fillId="0" borderId="0" xfId="116" applyNumberFormat="1" applyFont="1" applyFill="1" applyBorder="1" applyAlignment="1" applyProtection="1">
      <alignment horizontal="right" vertical="center"/>
      <protection locked="0"/>
    </xf>
    <xf numFmtId="176" fontId="11" fillId="0" borderId="15" xfId="115" applyNumberFormat="1" applyFont="1" applyFill="1" applyBorder="1" applyAlignment="1" applyProtection="1">
      <alignment horizontal="left" vertical="center"/>
      <protection/>
    </xf>
    <xf numFmtId="176" fontId="11" fillId="0" borderId="19" xfId="116" applyNumberFormat="1" applyFont="1" applyFill="1" applyBorder="1" applyAlignment="1" applyProtection="1">
      <alignment horizontal="center" vertical="top" shrinkToFit="1"/>
      <protection/>
    </xf>
    <xf numFmtId="176" fontId="14" fillId="0" borderId="15" xfId="116" applyNumberFormat="1" applyFont="1" applyFill="1" applyBorder="1" applyAlignment="1" applyProtection="1">
      <alignment horizontal="center" vertical="center"/>
      <protection/>
    </xf>
    <xf numFmtId="177" fontId="14" fillId="0" borderId="15" xfId="0" applyNumberFormat="1" applyFont="1" applyFill="1" applyBorder="1" applyAlignment="1" applyProtection="1">
      <alignment vertical="center"/>
      <protection locked="0"/>
    </xf>
    <xf numFmtId="189" fontId="14" fillId="0" borderId="0" xfId="116" applyNumberFormat="1" applyFont="1" applyFill="1" applyBorder="1" applyAlignment="1" applyProtection="1">
      <alignment horizontal="right" vertical="center"/>
      <protection locked="0"/>
    </xf>
    <xf numFmtId="176" fontId="9" fillId="0" borderId="0" xfId="116" applyNumberFormat="1" applyFont="1" applyFill="1" applyBorder="1" applyAlignment="1" applyProtection="1">
      <alignment horizontal="left" vertical="center"/>
      <protection locked="0"/>
    </xf>
    <xf numFmtId="176" fontId="33" fillId="0" borderId="0" xfId="116" applyNumberFormat="1" applyFont="1" applyFill="1" applyBorder="1" applyAlignment="1">
      <alignment horizontal="right" vertical="center"/>
      <protection/>
    </xf>
    <xf numFmtId="177" fontId="15" fillId="0" borderId="15" xfId="0" applyNumberFormat="1" applyFont="1" applyFill="1" applyBorder="1" applyAlignment="1" applyProtection="1">
      <alignment vertical="center"/>
      <protection locked="0"/>
    </xf>
    <xf numFmtId="176" fontId="15" fillId="0" borderId="0" xfId="116" applyNumberFormat="1" applyFont="1" applyFill="1" applyBorder="1" applyAlignment="1" applyProtection="1">
      <alignment horizontal="right" vertical="center"/>
      <protection locked="0"/>
    </xf>
    <xf numFmtId="189" fontId="15" fillId="0" borderId="0" xfId="116" applyNumberFormat="1" applyFont="1" applyFill="1" applyBorder="1" applyAlignment="1" applyProtection="1">
      <alignment horizontal="right" vertical="center"/>
      <protection locked="0"/>
    </xf>
    <xf numFmtId="176" fontId="33" fillId="0" borderId="15" xfId="115" applyNumberFormat="1" applyFont="1" applyFill="1" applyBorder="1" applyAlignment="1" applyProtection="1">
      <alignment horizontal="left" vertical="center"/>
      <protection/>
    </xf>
    <xf numFmtId="177" fontId="14" fillId="0" borderId="15" xfId="0" applyNumberFormat="1" applyFont="1" applyFill="1" applyBorder="1" applyAlignment="1" applyProtection="1">
      <alignment vertical="center"/>
      <protection/>
    </xf>
    <xf numFmtId="176" fontId="11" fillId="0" borderId="15" xfId="115" applyNumberFormat="1" applyFont="1" applyFill="1" applyBorder="1" applyAlignment="1" applyProtection="1">
      <alignment vertical="center"/>
      <protection/>
    </xf>
    <xf numFmtId="176" fontId="32" fillId="0" borderId="15" xfId="0" applyNumberFormat="1" applyFont="1" applyFill="1" applyBorder="1" applyAlignment="1" applyProtection="1">
      <alignment vertical="center"/>
      <protection/>
    </xf>
    <xf numFmtId="176" fontId="32" fillId="0" borderId="0" xfId="116" applyNumberFormat="1" applyFont="1" applyFill="1" applyBorder="1" applyAlignment="1" applyProtection="1">
      <alignment horizontal="right" vertical="center"/>
      <protection locked="0"/>
    </xf>
    <xf numFmtId="189" fontId="32" fillId="0" borderId="0" xfId="116" applyNumberFormat="1" applyFont="1" applyFill="1" applyBorder="1" applyAlignment="1" applyProtection="1">
      <alignment horizontal="right" vertical="center"/>
      <protection locked="0"/>
    </xf>
    <xf numFmtId="176" fontId="11" fillId="0" borderId="20" xfId="116" applyNumberFormat="1" applyFont="1" applyFill="1" applyBorder="1" applyAlignment="1" applyProtection="1">
      <alignment horizontal="center" vertical="center" wrapText="1"/>
      <protection/>
    </xf>
    <xf numFmtId="176" fontId="11" fillId="0" borderId="19" xfId="116" applyNumberFormat="1" applyFont="1" applyFill="1" applyBorder="1" applyAlignment="1" applyProtection="1">
      <alignment horizontal="center" vertical="center" wrapText="1"/>
      <protection/>
    </xf>
    <xf numFmtId="176" fontId="11" fillId="0" borderId="21" xfId="116" applyNumberFormat="1" applyFont="1" applyFill="1" applyBorder="1" applyAlignment="1" applyProtection="1">
      <alignment horizontal="center" vertical="center" wrapText="1"/>
      <protection/>
    </xf>
    <xf numFmtId="176" fontId="11" fillId="0" borderId="17" xfId="116" applyNumberFormat="1" applyFont="1" applyFill="1" applyBorder="1" applyAlignment="1" applyProtection="1">
      <alignment horizontal="center" vertical="center"/>
      <protection/>
    </xf>
    <xf numFmtId="176" fontId="11" fillId="0" borderId="15" xfId="116" applyNumberFormat="1" applyFont="1" applyFill="1" applyBorder="1" applyAlignment="1" applyProtection="1">
      <alignment horizontal="center" vertical="center"/>
      <protection/>
    </xf>
    <xf numFmtId="176" fontId="11" fillId="0" borderId="0" xfId="116" applyNumberFormat="1" applyFont="1" applyFill="1" applyBorder="1" applyAlignment="1" applyProtection="1">
      <alignment horizontal="center" vertical="center"/>
      <protection/>
    </xf>
    <xf numFmtId="176" fontId="11" fillId="0" borderId="14" xfId="116" applyNumberFormat="1" applyFont="1" applyFill="1" applyBorder="1" applyAlignment="1" applyProtection="1">
      <alignment horizontal="center" vertical="center"/>
      <protection/>
    </xf>
    <xf numFmtId="176" fontId="11" fillId="0" borderId="13" xfId="116" applyNumberFormat="1" applyFont="1" applyFill="1" applyBorder="1" applyAlignment="1" applyProtection="1">
      <alignment horizontal="center" vertical="center"/>
      <protection/>
    </xf>
    <xf numFmtId="176" fontId="11" fillId="0" borderId="20" xfId="116" applyNumberFormat="1" applyFont="1" applyFill="1" applyBorder="1" applyAlignment="1">
      <alignment horizontal="center" vertical="center" wrapText="1"/>
      <protection/>
    </xf>
    <xf numFmtId="176" fontId="11" fillId="0" borderId="22" xfId="116" applyNumberFormat="1" applyFont="1" applyFill="1" applyBorder="1" applyAlignment="1">
      <alignment horizontal="center" vertical="center" wrapText="1"/>
      <protection/>
    </xf>
    <xf numFmtId="176" fontId="11" fillId="0" borderId="19" xfId="116" applyNumberFormat="1" applyFont="1" applyFill="1" applyBorder="1" applyAlignment="1">
      <alignment horizontal="center" vertical="center" wrapText="1"/>
      <protection/>
    </xf>
    <xf numFmtId="176" fontId="11" fillId="0" borderId="21" xfId="116" applyNumberFormat="1" applyFont="1" applyFill="1" applyBorder="1" applyAlignment="1">
      <alignment horizontal="center" vertical="center" wrapText="1"/>
      <protection/>
    </xf>
    <xf numFmtId="176" fontId="11" fillId="0" borderId="17" xfId="116" applyNumberFormat="1" applyFont="1" applyFill="1" applyBorder="1" applyAlignment="1">
      <alignment horizontal="center" vertical="center" wrapText="1"/>
      <protection/>
    </xf>
    <xf numFmtId="176" fontId="11" fillId="0" borderId="16" xfId="116" applyNumberFormat="1" applyFont="1" applyFill="1" applyBorder="1" applyAlignment="1">
      <alignment horizontal="center" vertical="center" wrapText="1"/>
      <protection/>
    </xf>
    <xf numFmtId="176" fontId="11" fillId="0" borderId="14" xfId="116" applyNumberFormat="1" applyFont="1" applyFill="1" applyBorder="1" applyAlignment="1">
      <alignment horizontal="center" vertical="center" wrapText="1"/>
      <protection/>
    </xf>
    <xf numFmtId="176" fontId="11" fillId="0" borderId="13" xfId="116" applyNumberFormat="1" applyFont="1" applyFill="1" applyBorder="1" applyAlignment="1">
      <alignment horizontal="center" vertical="center" wrapText="1"/>
      <protection/>
    </xf>
    <xf numFmtId="176" fontId="11" fillId="0" borderId="18" xfId="116" applyNumberFormat="1" applyFont="1" applyFill="1" applyBorder="1" applyAlignment="1">
      <alignment horizontal="center" vertical="center" wrapText="1"/>
      <protection/>
    </xf>
    <xf numFmtId="176" fontId="11" fillId="0" borderId="3" xfId="116" applyNumberFormat="1" applyFont="1" applyFill="1" applyBorder="1" applyAlignment="1">
      <alignment horizontal="center" vertical="center" wrapText="1"/>
      <protection/>
    </xf>
    <xf numFmtId="176" fontId="11" fillId="0" borderId="22" xfId="116" applyNumberFormat="1" applyFont="1" applyFill="1" applyBorder="1" applyAlignment="1" applyProtection="1">
      <alignment horizontal="center" vertical="center" wrapText="1"/>
      <protection/>
    </xf>
    <xf numFmtId="176" fontId="11" fillId="0" borderId="23" xfId="116" applyNumberFormat="1" applyFont="1" applyFill="1" applyBorder="1" applyAlignment="1" applyProtection="1">
      <alignment horizontal="center" vertical="center"/>
      <protection/>
    </xf>
    <xf numFmtId="176" fontId="11" fillId="0" borderId="2" xfId="116" applyNumberFormat="1" applyFont="1" applyFill="1" applyBorder="1" applyAlignment="1" applyProtection="1">
      <alignment horizontal="center" vertical="center"/>
      <protection/>
    </xf>
    <xf numFmtId="176" fontId="11" fillId="0" borderId="15" xfId="116" applyNumberFormat="1" applyFont="1" applyFill="1" applyBorder="1" applyAlignment="1" applyProtection="1">
      <alignment horizontal="center" vertical="center" wrapText="1"/>
      <protection/>
    </xf>
    <xf numFmtId="176" fontId="11" fillId="0" borderId="14" xfId="116" applyNumberFormat="1" applyFont="1" applyFill="1" applyBorder="1" applyAlignment="1" applyProtection="1">
      <alignment horizontal="center" vertical="center" wrapText="1"/>
      <protection/>
    </xf>
    <xf numFmtId="176" fontId="11" fillId="0" borderId="24" xfId="116" applyNumberFormat="1" applyFont="1" applyFill="1" applyBorder="1" applyAlignment="1" applyProtection="1">
      <alignment horizontal="center" vertical="center"/>
      <protection/>
    </xf>
    <xf numFmtId="0" fontId="35" fillId="0" borderId="23" xfId="118" applyFont="1" applyFill="1" applyBorder="1" applyAlignment="1" applyProtection="1">
      <alignment horizontal="center" vertical="center"/>
      <protection/>
    </xf>
    <xf numFmtId="0" fontId="35" fillId="0" borderId="2" xfId="118" applyFont="1" applyFill="1" applyBorder="1" applyAlignment="1" applyProtection="1">
      <alignment horizontal="center" vertical="center"/>
      <protection/>
    </xf>
    <xf numFmtId="0" fontId="35" fillId="0" borderId="24" xfId="118" applyFont="1" applyFill="1" applyBorder="1" applyAlignment="1" applyProtection="1">
      <alignment horizontal="center" vertical="center"/>
      <protection/>
    </xf>
    <xf numFmtId="189" fontId="11" fillId="0" borderId="16" xfId="116" applyNumberFormat="1" applyFont="1" applyFill="1" applyBorder="1" applyAlignment="1" applyProtection="1">
      <alignment horizontal="center" vertical="center" wrapText="1"/>
      <protection/>
    </xf>
    <xf numFmtId="189" fontId="11" fillId="0" borderId="25" xfId="116" applyNumberFormat="1" applyFont="1" applyFill="1" applyBorder="1" applyAlignment="1" applyProtection="1">
      <alignment horizontal="center" vertical="center" wrapText="1"/>
      <protection/>
    </xf>
    <xf numFmtId="189" fontId="11" fillId="0" borderId="18" xfId="116" applyNumberFormat="1" applyFont="1" applyFill="1" applyBorder="1" applyAlignment="1" applyProtection="1">
      <alignment horizontal="center" vertical="center" wrapText="1"/>
      <protection/>
    </xf>
    <xf numFmtId="186" fontId="11" fillId="0" borderId="21" xfId="116" applyNumberFormat="1" applyFont="1" applyFill="1" applyBorder="1" applyAlignment="1">
      <alignment horizontal="center" vertical="center" wrapText="1"/>
      <protection/>
    </xf>
    <xf numFmtId="186" fontId="11" fillId="0" borderId="15" xfId="116" applyNumberFormat="1" applyFont="1" applyFill="1" applyBorder="1" applyAlignment="1">
      <alignment horizontal="center" vertical="center" wrapText="1"/>
      <protection/>
    </xf>
    <xf numFmtId="186" fontId="11" fillId="0" borderId="14" xfId="116" applyNumberFormat="1" applyFont="1" applyFill="1" applyBorder="1" applyAlignment="1">
      <alignment horizontal="center" vertical="center" wrapText="1"/>
      <protection/>
    </xf>
    <xf numFmtId="176" fontId="11" fillId="0" borderId="20" xfId="116" applyNumberFormat="1" applyFont="1" applyFill="1" applyBorder="1" applyAlignment="1" applyProtection="1" quotePrefix="1">
      <alignment horizontal="center" vertical="center" wrapText="1"/>
      <protection/>
    </xf>
    <xf numFmtId="176" fontId="13" fillId="0" borderId="20" xfId="116" applyNumberFormat="1" applyFont="1" applyFill="1" applyBorder="1" applyAlignment="1" applyProtection="1">
      <alignment horizontal="center" vertical="center" wrapText="1"/>
      <protection/>
    </xf>
    <xf numFmtId="176" fontId="13" fillId="0" borderId="22" xfId="116" applyNumberFormat="1" applyFont="1" applyFill="1" applyBorder="1" applyAlignment="1" applyProtection="1">
      <alignment horizontal="center" vertical="center" wrapText="1"/>
      <protection/>
    </xf>
    <xf numFmtId="176" fontId="13" fillId="0" borderId="19" xfId="116" applyNumberFormat="1" applyFont="1" applyFill="1" applyBorder="1" applyAlignment="1" applyProtection="1">
      <alignment horizontal="center" vertical="center" wrapText="1"/>
      <protection/>
    </xf>
    <xf numFmtId="176" fontId="11" fillId="0" borderId="17" xfId="116" applyNumberFormat="1" applyFont="1" applyFill="1" applyBorder="1" applyAlignment="1" applyProtection="1">
      <alignment horizontal="center" vertical="center" wrapText="1"/>
      <protection/>
    </xf>
    <xf numFmtId="176" fontId="11" fillId="0" borderId="16" xfId="116" applyNumberFormat="1" applyFont="1" applyFill="1" applyBorder="1" applyAlignment="1" applyProtection="1">
      <alignment horizontal="center" vertical="center"/>
      <protection/>
    </xf>
    <xf numFmtId="176" fontId="11" fillId="0" borderId="25" xfId="116" applyNumberFormat="1" applyFont="1" applyFill="1" applyBorder="1" applyAlignment="1" applyProtection="1">
      <alignment horizontal="center" vertical="center"/>
      <protection/>
    </xf>
    <xf numFmtId="176" fontId="11" fillId="0" borderId="18" xfId="116" applyNumberFormat="1" applyFont="1" applyFill="1" applyBorder="1" applyAlignment="1" applyProtection="1">
      <alignment horizontal="center" vertical="center"/>
      <protection/>
    </xf>
    <xf numFmtId="176" fontId="11" fillId="0" borderId="20" xfId="116" applyNumberFormat="1" applyFont="1" applyFill="1" applyBorder="1" applyAlignment="1" applyProtection="1">
      <alignment horizontal="center" vertical="center"/>
      <protection/>
    </xf>
    <xf numFmtId="176" fontId="11" fillId="0" borderId="22" xfId="116" applyNumberFormat="1" applyFont="1" applyFill="1" applyBorder="1" applyAlignment="1" applyProtection="1">
      <alignment horizontal="center" vertical="center"/>
      <protection/>
    </xf>
    <xf numFmtId="176" fontId="11" fillId="0" borderId="19" xfId="116" applyNumberFormat="1" applyFont="1" applyFill="1" applyBorder="1" applyAlignment="1" applyProtection="1">
      <alignment horizontal="center" vertical="center"/>
      <protection/>
    </xf>
    <xf numFmtId="176" fontId="11" fillId="0" borderId="23" xfId="116" applyNumberFormat="1" applyFont="1" applyFill="1" applyBorder="1" applyAlignment="1">
      <alignment horizontal="center" vertical="center" wrapText="1"/>
      <protection/>
    </xf>
    <xf numFmtId="176" fontId="11" fillId="0" borderId="2" xfId="116" applyNumberFormat="1" applyFont="1" applyFill="1" applyBorder="1" applyAlignment="1">
      <alignment horizontal="center" vertical="center" wrapText="1"/>
      <protection/>
    </xf>
    <xf numFmtId="176" fontId="11" fillId="0" borderId="24" xfId="116" applyNumberFormat="1" applyFont="1" applyFill="1" applyBorder="1" applyAlignment="1">
      <alignment horizontal="center" vertical="center" wrapText="1"/>
      <protection/>
    </xf>
    <xf numFmtId="0" fontId="18" fillId="0" borderId="22" xfId="0" applyFont="1" applyFill="1" applyBorder="1" applyAlignment="1">
      <alignment vertical="center"/>
    </xf>
    <xf numFmtId="0" fontId="18" fillId="0" borderId="19" xfId="0" applyFont="1" applyFill="1" applyBorder="1" applyAlignment="1">
      <alignment vertical="center"/>
    </xf>
    <xf numFmtId="176" fontId="11" fillId="0" borderId="16" xfId="116" applyNumberFormat="1" applyFont="1" applyFill="1" applyBorder="1" applyAlignment="1">
      <alignment horizontal="center" vertical="center"/>
      <protection/>
    </xf>
    <xf numFmtId="0" fontId="34" fillId="0" borderId="19" xfId="0" applyFont="1" applyFill="1" applyBorder="1" applyAlignment="1">
      <alignment vertical="center"/>
    </xf>
    <xf numFmtId="176" fontId="11" fillId="0" borderId="18" xfId="116" applyNumberFormat="1" applyFont="1" applyFill="1" applyBorder="1" applyAlignment="1">
      <alignment horizontal="center" vertical="center"/>
      <protection/>
    </xf>
    <xf numFmtId="177" fontId="14" fillId="0" borderId="0" xfId="0" applyNumberFormat="1" applyFont="1" applyFill="1" applyAlignment="1">
      <alignment horizontal="center" vertical="center"/>
    </xf>
  </cellXfs>
  <cellStyles count="10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スタイル 1" xfId="57"/>
    <cellStyle name="センター" xfId="58"/>
    <cellStyle name="タイトル" xfId="59"/>
    <cellStyle name="チェック セル" xfId="60"/>
    <cellStyle name="どちらでもない" xfId="61"/>
    <cellStyle name="Percent" xfId="62"/>
    <cellStyle name="Hyperlink" xfId="63"/>
    <cellStyle name="ハイパーリンク 2" xfId="64"/>
    <cellStyle name="メモ" xfId="65"/>
    <cellStyle name="リンク セル" xfId="66"/>
    <cellStyle name="悪い" xfId="67"/>
    <cellStyle name="計算" xfId="68"/>
    <cellStyle name="警告文" xfId="69"/>
    <cellStyle name="Comma [0]" xfId="70"/>
    <cellStyle name="Comma" xfId="71"/>
    <cellStyle name="桁区切り 2" xfId="72"/>
    <cellStyle name="桁区切り 2 2" xfId="73"/>
    <cellStyle name="桁区切り 3" xfId="74"/>
    <cellStyle name="見出し 1" xfId="75"/>
    <cellStyle name="見出し 2" xfId="76"/>
    <cellStyle name="見出し 3" xfId="77"/>
    <cellStyle name="見出し 4" xfId="78"/>
    <cellStyle name="集計" xfId="79"/>
    <cellStyle name="出力" xfId="80"/>
    <cellStyle name="説明文" xfId="81"/>
    <cellStyle name="Currency [0]" xfId="82"/>
    <cellStyle name="Currency" xfId="83"/>
    <cellStyle name="入力" xfId="84"/>
    <cellStyle name="標準 10" xfId="85"/>
    <cellStyle name="標準 11" xfId="86"/>
    <cellStyle name="標準 12" xfId="87"/>
    <cellStyle name="標準 13" xfId="88"/>
    <cellStyle name="標準 14" xfId="89"/>
    <cellStyle name="標準 15" xfId="90"/>
    <cellStyle name="標準 16" xfId="91"/>
    <cellStyle name="標準 17" xfId="92"/>
    <cellStyle name="標準 18" xfId="93"/>
    <cellStyle name="標準 19" xfId="94"/>
    <cellStyle name="標準 2" xfId="95"/>
    <cellStyle name="標準 2 2" xfId="96"/>
    <cellStyle name="標準 2 3" xfId="97"/>
    <cellStyle name="標準 20" xfId="98"/>
    <cellStyle name="標準 21" xfId="99"/>
    <cellStyle name="標準 22" xfId="100"/>
    <cellStyle name="標準 23" xfId="101"/>
    <cellStyle name="標準 24" xfId="102"/>
    <cellStyle name="標準 25" xfId="103"/>
    <cellStyle name="標準 26" xfId="104"/>
    <cellStyle name="標準 27" xfId="105"/>
    <cellStyle name="標準 28" xfId="106"/>
    <cellStyle name="標準 3" xfId="107"/>
    <cellStyle name="標準 3 2" xfId="108"/>
    <cellStyle name="標準 4" xfId="109"/>
    <cellStyle name="標準 5" xfId="110"/>
    <cellStyle name="標準 6" xfId="111"/>
    <cellStyle name="標準 7" xfId="112"/>
    <cellStyle name="標準 8" xfId="113"/>
    <cellStyle name="標準 9" xfId="114"/>
    <cellStyle name="標準_第02表  H14" xfId="115"/>
    <cellStyle name="標準_第03表 H14" xfId="116"/>
    <cellStyle name="標準_第42表 H14" xfId="117"/>
    <cellStyle name="標準_付表－２H13" xfId="118"/>
    <cellStyle name="Followed Hyperlink" xfId="119"/>
    <cellStyle name="良い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50.TOUKEIDOM\My%20Documents\1&#34920;&#12363;&#12425;11&#34920;&#65288;&#32207;&#25324;&#12539;&#23567;&#23398;&#26657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32113;&#35336;&#35506;\&#21172;&#20685;&#25945;&#32946;\&#23398;&#26657;&#22522;&#26412;&#35519;&#26619;\H28&#23398;&#26657;&#22522;&#26412;&#35519;&#26619;\H28.8.4&#36895;&#22577;\&#35352;&#32773;&#30330;&#34920;(&#25237;&#12370;&#36796;&#12415;&#65289;\02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B23"/>
  <sheetViews>
    <sheetView showGridLines="0" tabSelected="1" zoomScalePageLayoutView="0" workbookViewId="0" topLeftCell="A1">
      <selection activeCell="A1" sqref="A1:N1"/>
    </sheetView>
  </sheetViews>
  <sheetFormatPr defaultColWidth="12.75" defaultRowHeight="13.5" customHeight="1"/>
  <cols>
    <col min="1" max="1" width="1.328125" style="13" customWidth="1"/>
    <col min="2" max="2" width="9.25" style="13" customWidth="1"/>
    <col min="3" max="23" width="8.5" style="13" customWidth="1"/>
    <col min="24" max="24" width="8.5" style="21" customWidth="1"/>
    <col min="25" max="25" width="9.25" style="21" customWidth="1"/>
    <col min="26" max="27" width="9.25" style="13" customWidth="1"/>
    <col min="28" max="28" width="1.328125" style="13" customWidth="1"/>
    <col min="29" max="16384" width="12.75" style="13" customWidth="1"/>
  </cols>
  <sheetData>
    <row r="1" spans="1:14" ht="15.75" customHeight="1">
      <c r="A1" s="122" t="s">
        <v>29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3" ht="15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28" ht="15.75" customHeight="1">
      <c r="A3" s="15" t="s">
        <v>30</v>
      </c>
      <c r="B3" s="15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O3" s="22" t="s">
        <v>9</v>
      </c>
      <c r="P3" s="22"/>
      <c r="Q3" s="22"/>
      <c r="R3" s="17"/>
      <c r="X3" s="23"/>
      <c r="Y3" s="24"/>
      <c r="Z3" s="9"/>
      <c r="AA3" s="24"/>
      <c r="AB3" s="19" t="s">
        <v>27</v>
      </c>
    </row>
    <row r="4" spans="1:28" s="1" customFormat="1" ht="15.75" customHeight="1">
      <c r="A4" s="107" t="s">
        <v>12</v>
      </c>
      <c r="B4" s="108"/>
      <c r="C4" s="111" t="s">
        <v>0</v>
      </c>
      <c r="D4" s="114" t="s">
        <v>10</v>
      </c>
      <c r="E4" s="115"/>
      <c r="F4" s="115"/>
      <c r="G4" s="115"/>
      <c r="H4" s="115"/>
      <c r="I4" s="115"/>
      <c r="J4" s="116"/>
      <c r="K4" s="78" t="s">
        <v>34</v>
      </c>
      <c r="L4" s="78" t="s">
        <v>32</v>
      </c>
      <c r="M4" s="119"/>
      <c r="N4" s="78" t="s">
        <v>23</v>
      </c>
      <c r="O4" s="89" t="s">
        <v>24</v>
      </c>
      <c r="P4" s="90"/>
      <c r="Q4" s="90"/>
      <c r="R4" s="93"/>
      <c r="S4" s="78" t="s">
        <v>8</v>
      </c>
      <c r="T4" s="78" t="s">
        <v>19</v>
      </c>
      <c r="U4" s="94" t="s">
        <v>16</v>
      </c>
      <c r="V4" s="95"/>
      <c r="W4" s="95"/>
      <c r="X4" s="96"/>
      <c r="Y4" s="97" t="s">
        <v>26</v>
      </c>
      <c r="Z4" s="100" t="s">
        <v>35</v>
      </c>
      <c r="AA4" s="72" t="s">
        <v>12</v>
      </c>
      <c r="AB4" s="73"/>
    </row>
    <row r="5" spans="1:28" s="1" customFormat="1" ht="15.75" customHeight="1">
      <c r="A5" s="75"/>
      <c r="B5" s="109"/>
      <c r="C5" s="112"/>
      <c r="D5" s="78" t="s">
        <v>4</v>
      </c>
      <c r="E5" s="81" t="s">
        <v>22</v>
      </c>
      <c r="F5" s="82"/>
      <c r="G5" s="83"/>
      <c r="H5" s="78" t="s">
        <v>39</v>
      </c>
      <c r="I5" s="87" t="s">
        <v>11</v>
      </c>
      <c r="J5" s="87" t="s">
        <v>40</v>
      </c>
      <c r="K5" s="117"/>
      <c r="L5" s="120"/>
      <c r="M5" s="121"/>
      <c r="N5" s="79"/>
      <c r="O5" s="70" t="s">
        <v>13</v>
      </c>
      <c r="P5" s="89" t="s">
        <v>14</v>
      </c>
      <c r="Q5" s="90"/>
      <c r="R5" s="72" t="s">
        <v>15</v>
      </c>
      <c r="S5" s="79"/>
      <c r="T5" s="79"/>
      <c r="U5" s="70" t="s">
        <v>41</v>
      </c>
      <c r="V5" s="103" t="s">
        <v>42</v>
      </c>
      <c r="W5" s="104" t="s">
        <v>25</v>
      </c>
      <c r="X5" s="70" t="s">
        <v>17</v>
      </c>
      <c r="Y5" s="98"/>
      <c r="Z5" s="101"/>
      <c r="AA5" s="74"/>
      <c r="AB5" s="75"/>
    </row>
    <row r="6" spans="1:28" s="1" customFormat="1" ht="15.75" customHeight="1">
      <c r="A6" s="75"/>
      <c r="B6" s="109"/>
      <c r="C6" s="112"/>
      <c r="D6" s="79"/>
      <c r="E6" s="84"/>
      <c r="F6" s="85"/>
      <c r="G6" s="86"/>
      <c r="H6" s="79"/>
      <c r="I6" s="87"/>
      <c r="J6" s="87"/>
      <c r="K6" s="117"/>
      <c r="L6" s="78" t="s">
        <v>5</v>
      </c>
      <c r="M6" s="78" t="s">
        <v>6</v>
      </c>
      <c r="N6" s="79"/>
      <c r="O6" s="88"/>
      <c r="P6" s="70" t="s">
        <v>20</v>
      </c>
      <c r="Q6" s="70" t="s">
        <v>21</v>
      </c>
      <c r="R6" s="91"/>
      <c r="S6" s="79"/>
      <c r="T6" s="79"/>
      <c r="U6" s="88"/>
      <c r="V6" s="88"/>
      <c r="W6" s="105"/>
      <c r="X6" s="88"/>
      <c r="Y6" s="98"/>
      <c r="Z6" s="101"/>
      <c r="AA6" s="74"/>
      <c r="AB6" s="75"/>
    </row>
    <row r="7" spans="1:28" s="1" customFormat="1" ht="15.75" customHeight="1">
      <c r="A7" s="77"/>
      <c r="B7" s="110"/>
      <c r="C7" s="113"/>
      <c r="D7" s="80"/>
      <c r="E7" s="18" t="s">
        <v>2</v>
      </c>
      <c r="F7" s="18" t="s">
        <v>3</v>
      </c>
      <c r="G7" s="18" t="s">
        <v>7</v>
      </c>
      <c r="H7" s="80"/>
      <c r="I7" s="87"/>
      <c r="J7" s="87"/>
      <c r="K7" s="118"/>
      <c r="L7" s="120"/>
      <c r="M7" s="80"/>
      <c r="N7" s="80"/>
      <c r="O7" s="71"/>
      <c r="P7" s="71"/>
      <c r="Q7" s="71"/>
      <c r="R7" s="92"/>
      <c r="S7" s="80"/>
      <c r="T7" s="80"/>
      <c r="U7" s="71"/>
      <c r="V7" s="71"/>
      <c r="W7" s="106"/>
      <c r="X7" s="55" t="s">
        <v>18</v>
      </c>
      <c r="Y7" s="99"/>
      <c r="Z7" s="102"/>
      <c r="AA7" s="76"/>
      <c r="AB7" s="77"/>
    </row>
    <row r="8" spans="1:28" ht="15.75" customHeight="1">
      <c r="A8" s="3"/>
      <c r="B8" s="3"/>
      <c r="C8" s="56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6"/>
      <c r="S8" s="27"/>
      <c r="T8" s="27"/>
      <c r="U8" s="27"/>
      <c r="V8" s="27"/>
      <c r="W8" s="27"/>
      <c r="X8" s="39"/>
      <c r="Y8" s="28"/>
      <c r="Z8" s="42"/>
      <c r="AA8" s="41"/>
      <c r="AB8" s="45"/>
    </row>
    <row r="9" spans="1:28" ht="15.75" customHeight="1">
      <c r="A9" s="43"/>
      <c r="B9" s="53" t="s">
        <v>28</v>
      </c>
      <c r="C9" s="57">
        <f>SUM(D9,K9:T9)</f>
        <v>18</v>
      </c>
      <c r="D9" s="8">
        <f>SUM(E9:J9)</f>
        <v>18</v>
      </c>
      <c r="E9" s="8">
        <v>18</v>
      </c>
      <c r="F9" s="8">
        <v>0</v>
      </c>
      <c r="G9" s="8">
        <v>0</v>
      </c>
      <c r="H9" s="8">
        <v>0</v>
      </c>
      <c r="I9" s="8">
        <f aca="true" t="shared" si="0" ref="D9:W10">SUM(I11)</f>
        <v>0</v>
      </c>
      <c r="J9" s="8">
        <v>0</v>
      </c>
      <c r="K9" s="8">
        <f t="shared" si="0"/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f t="shared" si="0"/>
        <v>0</v>
      </c>
      <c r="U9" s="8">
        <v>0</v>
      </c>
      <c r="V9" s="8">
        <v>0</v>
      </c>
      <c r="W9" s="8">
        <v>0</v>
      </c>
      <c r="X9" s="6">
        <f>O9+P9+V9+W9</f>
        <v>0</v>
      </c>
      <c r="Y9" s="58">
        <f>D9/C9*100</f>
        <v>100</v>
      </c>
      <c r="Z9" s="6">
        <f>X9/C9*100</f>
        <v>0</v>
      </c>
      <c r="AA9" s="54" t="s">
        <v>37</v>
      </c>
      <c r="AB9" s="9"/>
    </row>
    <row r="10" spans="1:28" s="14" customFormat="1" ht="15.75" customHeight="1">
      <c r="A10" s="59"/>
      <c r="B10" s="60" t="s">
        <v>36</v>
      </c>
      <c r="C10" s="61">
        <f>SUM(C12)</f>
        <v>7</v>
      </c>
      <c r="D10" s="40">
        <f t="shared" si="0"/>
        <v>7</v>
      </c>
      <c r="E10" s="40">
        <f t="shared" si="0"/>
        <v>6</v>
      </c>
      <c r="F10" s="40">
        <f t="shared" si="0"/>
        <v>0</v>
      </c>
      <c r="G10" s="40">
        <f t="shared" si="0"/>
        <v>0</v>
      </c>
      <c r="H10" s="40">
        <f t="shared" si="0"/>
        <v>0</v>
      </c>
      <c r="I10" s="40">
        <f t="shared" si="0"/>
        <v>1</v>
      </c>
      <c r="J10" s="40">
        <f t="shared" si="0"/>
        <v>0</v>
      </c>
      <c r="K10" s="40">
        <f t="shared" si="0"/>
        <v>0</v>
      </c>
      <c r="L10" s="40">
        <f t="shared" si="0"/>
        <v>0</v>
      </c>
      <c r="M10" s="40">
        <f t="shared" si="0"/>
        <v>0</v>
      </c>
      <c r="N10" s="40">
        <f t="shared" si="0"/>
        <v>0</v>
      </c>
      <c r="O10" s="40">
        <f t="shared" si="0"/>
        <v>0</v>
      </c>
      <c r="P10" s="40">
        <f t="shared" si="0"/>
        <v>0</v>
      </c>
      <c r="Q10" s="40">
        <f t="shared" si="0"/>
        <v>0</v>
      </c>
      <c r="R10" s="40">
        <f t="shared" si="0"/>
        <v>0</v>
      </c>
      <c r="S10" s="40">
        <f t="shared" si="0"/>
        <v>0</v>
      </c>
      <c r="T10" s="40">
        <f t="shared" si="0"/>
        <v>0</v>
      </c>
      <c r="U10" s="40">
        <f t="shared" si="0"/>
        <v>0</v>
      </c>
      <c r="V10" s="40">
        <f t="shared" si="0"/>
        <v>0</v>
      </c>
      <c r="W10" s="40">
        <f t="shared" si="0"/>
        <v>0</v>
      </c>
      <c r="X10" s="62">
        <f>O10+P10+V10+W10</f>
        <v>0</v>
      </c>
      <c r="Y10" s="63">
        <f>D10/C10*100</f>
        <v>100</v>
      </c>
      <c r="Z10" s="62">
        <f>X10/C10*100</f>
        <v>0</v>
      </c>
      <c r="AA10" s="64" t="s">
        <v>38</v>
      </c>
      <c r="AB10" s="29"/>
    </row>
    <row r="11" spans="1:28" ht="15.75" customHeight="1">
      <c r="A11" s="2"/>
      <c r="B11" s="10"/>
      <c r="C11" s="65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9"/>
      <c r="S11" s="9"/>
      <c r="T11" s="9"/>
      <c r="U11" s="9"/>
      <c r="V11" s="9"/>
      <c r="W11" s="9"/>
      <c r="X11" s="30"/>
      <c r="Y11" s="30"/>
      <c r="Z11" s="30"/>
      <c r="AA11" s="41"/>
      <c r="AB11" s="9"/>
    </row>
    <row r="12" spans="1:28" ht="15.75" customHeight="1">
      <c r="A12" s="2"/>
      <c r="B12" s="52" t="s">
        <v>31</v>
      </c>
      <c r="C12" s="65">
        <f>SUM(C13:C14)</f>
        <v>7</v>
      </c>
      <c r="D12" s="7">
        <f aca="true" t="shared" si="1" ref="D12:W12">SUM(D13:D14)</f>
        <v>7</v>
      </c>
      <c r="E12" s="7">
        <f t="shared" si="1"/>
        <v>6</v>
      </c>
      <c r="F12" s="7">
        <f t="shared" si="1"/>
        <v>0</v>
      </c>
      <c r="G12" s="7">
        <f t="shared" si="1"/>
        <v>0</v>
      </c>
      <c r="H12" s="7">
        <f t="shared" si="1"/>
        <v>0</v>
      </c>
      <c r="I12" s="7">
        <f t="shared" si="1"/>
        <v>1</v>
      </c>
      <c r="J12" s="7">
        <f t="shared" si="1"/>
        <v>0</v>
      </c>
      <c r="K12" s="7">
        <f t="shared" si="1"/>
        <v>0</v>
      </c>
      <c r="L12" s="7">
        <f t="shared" si="1"/>
        <v>0</v>
      </c>
      <c r="M12" s="7">
        <f t="shared" si="1"/>
        <v>0</v>
      </c>
      <c r="N12" s="7">
        <f t="shared" si="1"/>
        <v>0</v>
      </c>
      <c r="O12" s="7">
        <f t="shared" si="1"/>
        <v>0</v>
      </c>
      <c r="P12" s="7">
        <f t="shared" si="1"/>
        <v>0</v>
      </c>
      <c r="Q12" s="7">
        <f t="shared" si="1"/>
        <v>0</v>
      </c>
      <c r="R12" s="7">
        <f t="shared" si="1"/>
        <v>0</v>
      </c>
      <c r="S12" s="9">
        <f t="shared" si="1"/>
        <v>0</v>
      </c>
      <c r="T12" s="9">
        <f t="shared" si="1"/>
        <v>0</v>
      </c>
      <c r="U12" s="9">
        <f t="shared" si="1"/>
        <v>0</v>
      </c>
      <c r="V12" s="9">
        <f t="shared" si="1"/>
        <v>0</v>
      </c>
      <c r="W12" s="9">
        <f t="shared" si="1"/>
        <v>0</v>
      </c>
      <c r="X12" s="6">
        <f>O12+P12+V12+W12</f>
        <v>0</v>
      </c>
      <c r="Y12" s="58">
        <f>D12/C12*100</f>
        <v>100</v>
      </c>
      <c r="Z12" s="6">
        <f>X12/C12*100</f>
        <v>0</v>
      </c>
      <c r="AA12" s="66" t="s">
        <v>31</v>
      </c>
      <c r="AB12" s="9"/>
    </row>
    <row r="13" spans="1:28" s="34" customFormat="1" ht="15.75" customHeight="1">
      <c r="A13" s="11"/>
      <c r="B13" s="50" t="s">
        <v>1</v>
      </c>
      <c r="C13" s="67">
        <f>D13+K13+L13+M13+N13+O13+P13+Q13+R13+S13+T13</f>
        <v>4</v>
      </c>
      <c r="D13" s="33">
        <f>SUM(E13:J13)</f>
        <v>4</v>
      </c>
      <c r="E13" s="32">
        <v>3</v>
      </c>
      <c r="F13" s="32">
        <v>0</v>
      </c>
      <c r="G13" s="32">
        <v>0</v>
      </c>
      <c r="H13" s="32">
        <v>0</v>
      </c>
      <c r="I13" s="32">
        <v>1</v>
      </c>
      <c r="J13" s="32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f>SUM(T13:W13)</f>
        <v>0</v>
      </c>
      <c r="T13" s="33">
        <v>0</v>
      </c>
      <c r="U13" s="33">
        <v>0</v>
      </c>
      <c r="V13" s="33">
        <v>0</v>
      </c>
      <c r="W13" s="33">
        <v>0</v>
      </c>
      <c r="X13" s="68">
        <f>O13+P13+V13+W13</f>
        <v>0</v>
      </c>
      <c r="Y13" s="69">
        <f>D13/C13*100</f>
        <v>100</v>
      </c>
      <c r="Z13" s="68">
        <f>X13/C13*100</f>
        <v>0</v>
      </c>
      <c r="AA13" s="48" t="s">
        <v>1</v>
      </c>
      <c r="AB13" s="31"/>
    </row>
    <row r="14" spans="1:28" s="34" customFormat="1" ht="15.75" customHeight="1">
      <c r="A14" s="12"/>
      <c r="B14" s="51" t="s">
        <v>33</v>
      </c>
      <c r="C14" s="67">
        <f>D14+K14+L14+M14+N14+O14+P14+Q14+R14+S14+T14</f>
        <v>3</v>
      </c>
      <c r="D14" s="33">
        <f>SUM(E14:J14)</f>
        <v>3</v>
      </c>
      <c r="E14" s="33">
        <v>3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f>SUM(T14:W14)</f>
        <v>0</v>
      </c>
      <c r="T14" s="33">
        <v>0</v>
      </c>
      <c r="U14" s="33">
        <v>0</v>
      </c>
      <c r="V14" s="33">
        <v>0</v>
      </c>
      <c r="W14" s="33">
        <v>0</v>
      </c>
      <c r="X14" s="68">
        <f>O14+P14+V14+W14</f>
        <v>0</v>
      </c>
      <c r="Y14" s="69">
        <f>D14/C14*100</f>
        <v>100</v>
      </c>
      <c r="Z14" s="68">
        <f>X14/C14*100</f>
        <v>0</v>
      </c>
      <c r="AA14" s="49" t="s">
        <v>33</v>
      </c>
      <c r="AB14" s="31"/>
    </row>
    <row r="15" spans="1:28" ht="15.75" customHeight="1">
      <c r="A15" s="4"/>
      <c r="B15" s="5"/>
      <c r="C15" s="35"/>
      <c r="D15" s="16"/>
      <c r="E15" s="16"/>
      <c r="F15" s="16"/>
      <c r="G15" s="16"/>
      <c r="H15" s="16"/>
      <c r="I15" s="16"/>
      <c r="J15" s="3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37"/>
      <c r="Y15" s="38"/>
      <c r="Z15" s="47"/>
      <c r="AA15" s="44"/>
      <c r="AB15" s="46"/>
    </row>
    <row r="16" spans="9:28" ht="13.5" customHeight="1"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30"/>
      <c r="Y16" s="30"/>
      <c r="Z16" s="9"/>
      <c r="AA16" s="9"/>
      <c r="AB16" s="9"/>
    </row>
    <row r="17" spans="9:28" ht="13.5" customHeight="1"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30"/>
      <c r="Y17" s="30"/>
      <c r="Z17" s="9"/>
      <c r="AA17" s="9"/>
      <c r="AB17" s="9"/>
    </row>
    <row r="18" spans="9:28" ht="13.5" customHeight="1"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30"/>
      <c r="Y18" s="30"/>
      <c r="Z18" s="9"/>
      <c r="AA18" s="9"/>
      <c r="AB18" s="9"/>
    </row>
    <row r="19" spans="9:28" ht="13.5" customHeight="1"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30"/>
      <c r="Y19" s="30"/>
      <c r="Z19" s="9"/>
      <c r="AA19" s="9"/>
      <c r="AB19" s="9"/>
    </row>
    <row r="20" spans="9:28" ht="13.5" customHeight="1"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30"/>
      <c r="Y20" s="30"/>
      <c r="Z20" s="9"/>
      <c r="AA20" s="9"/>
      <c r="AB20" s="9"/>
    </row>
    <row r="21" spans="9:28" ht="13.5" customHeight="1"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30"/>
      <c r="Y21" s="30"/>
      <c r="Z21" s="9"/>
      <c r="AA21" s="9"/>
      <c r="AB21" s="9"/>
    </row>
    <row r="22" spans="9:28" ht="13.5" customHeight="1"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30"/>
      <c r="Y22" s="30"/>
      <c r="Z22" s="9"/>
      <c r="AA22" s="9"/>
      <c r="AB22" s="9"/>
    </row>
    <row r="23" spans="27:28" ht="13.5" customHeight="1">
      <c r="AA23" s="9"/>
      <c r="AB23" s="9"/>
    </row>
  </sheetData>
  <sheetProtection/>
  <mergeCells count="30">
    <mergeCell ref="N4:N7"/>
    <mergeCell ref="L6:L7"/>
    <mergeCell ref="M6:M7"/>
    <mergeCell ref="A1:N1"/>
    <mergeCell ref="Z4:Z7"/>
    <mergeCell ref="V5:V7"/>
    <mergeCell ref="W5:W7"/>
    <mergeCell ref="X5:X6"/>
    <mergeCell ref="P6:P7"/>
    <mergeCell ref="A4:B7"/>
    <mergeCell ref="C4:C7"/>
    <mergeCell ref="D4:J4"/>
    <mergeCell ref="K4:K7"/>
    <mergeCell ref="L4:M5"/>
    <mergeCell ref="U5:U7"/>
    <mergeCell ref="O4:R4"/>
    <mergeCell ref="S4:S7"/>
    <mergeCell ref="T4:T7"/>
    <mergeCell ref="U4:X4"/>
    <mergeCell ref="Y4:Y7"/>
    <mergeCell ref="Q6:Q7"/>
    <mergeCell ref="AA4:AB7"/>
    <mergeCell ref="D5:D7"/>
    <mergeCell ref="E5:G6"/>
    <mergeCell ref="H5:H7"/>
    <mergeCell ref="I5:I7"/>
    <mergeCell ref="J5:J7"/>
    <mergeCell ref="O5:O7"/>
    <mergeCell ref="P5:Q5"/>
    <mergeCell ref="R5:R7"/>
  </mergeCells>
  <printOptions horizontalCentered="1"/>
  <pageMargins left="0.5905511811023623" right="0.5905511811023623" top="0.7874015748031497" bottom="0.3937007874015748" header="0.31496062992125984" footer="0.31496062992125984"/>
  <pageSetup fitToHeight="0" fitToWidth="0" horizontalDpi="600" verticalDpi="600" orientation="portrait" paperSize="9" scale="63" r:id="rId1"/>
  <colBreaks count="1" manualBreakCount="1">
    <brk id="1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佐藤　みゆき</cp:lastModifiedBy>
  <cp:lastPrinted>2020-11-09T02:26:53Z</cp:lastPrinted>
  <dcterms:created xsi:type="dcterms:W3CDTF">2003-10-06T02:49:04Z</dcterms:created>
  <dcterms:modified xsi:type="dcterms:W3CDTF">2021-03-04T04:27:18Z</dcterms:modified>
  <cp:category/>
  <cp:version/>
  <cp:contentType/>
  <cp:contentStatus/>
</cp:coreProperties>
</file>