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295" windowHeight="8145" activeTab="0"/>
  </bookViews>
  <sheets>
    <sheet name="第4表" sheetId="1" r:id="rId1"/>
  </sheets>
  <definedNames>
    <definedName name="_xlnm.Print_Area" localSheetId="0">'第4表'!$A$1:$CH$55</definedName>
  </definedNames>
  <calcPr fullCalcOnLoad="1"/>
</workbook>
</file>

<file path=xl/sharedStrings.xml><?xml version="1.0" encoding="utf-8"?>
<sst xmlns="http://schemas.openxmlformats.org/spreadsheetml/2006/main" count="639" uniqueCount="129">
  <si>
    <t>南三陸町</t>
  </si>
  <si>
    <t>606</t>
  </si>
  <si>
    <t>女川町</t>
  </si>
  <si>
    <t>581</t>
  </si>
  <si>
    <t>美里町</t>
  </si>
  <si>
    <t>505</t>
  </si>
  <si>
    <t>涌谷町</t>
  </si>
  <si>
    <t>501</t>
  </si>
  <si>
    <t>加美町</t>
  </si>
  <si>
    <t>445</t>
  </si>
  <si>
    <t>色麻町</t>
  </si>
  <si>
    <t>444</t>
  </si>
  <si>
    <t>大衡村</t>
  </si>
  <si>
    <t>424</t>
  </si>
  <si>
    <t>富谷町</t>
  </si>
  <si>
    <t>423</t>
  </si>
  <si>
    <t>大郷町</t>
  </si>
  <si>
    <t>422</t>
  </si>
  <si>
    <t>大和町</t>
  </si>
  <si>
    <t>421</t>
  </si>
  <si>
    <t>利府町</t>
  </si>
  <si>
    <t>406</t>
  </si>
  <si>
    <t>七ケ浜町</t>
  </si>
  <si>
    <t>404</t>
  </si>
  <si>
    <t>松島町</t>
  </si>
  <si>
    <t>401</t>
  </si>
  <si>
    <t>山元町</t>
  </si>
  <si>
    <t>362</t>
  </si>
  <si>
    <t>亘理町</t>
  </si>
  <si>
    <t>361</t>
  </si>
  <si>
    <t>丸森町</t>
  </si>
  <si>
    <t>341</t>
  </si>
  <si>
    <t>川崎町</t>
  </si>
  <si>
    <t>324</t>
  </si>
  <si>
    <t>柴田町</t>
  </si>
  <si>
    <t>323</t>
  </si>
  <si>
    <t>村田町</t>
  </si>
  <si>
    <t>322</t>
  </si>
  <si>
    <t>大河原町</t>
  </si>
  <si>
    <t>321</t>
  </si>
  <si>
    <t>七ケ宿町</t>
  </si>
  <si>
    <t>302</t>
  </si>
  <si>
    <t>蔵王町</t>
  </si>
  <si>
    <t>301</t>
  </si>
  <si>
    <t>大崎市</t>
  </si>
  <si>
    <t>215</t>
  </si>
  <si>
    <t>東松島市</t>
  </si>
  <si>
    <t>214</t>
  </si>
  <si>
    <t>栗原市</t>
  </si>
  <si>
    <t>213</t>
  </si>
  <si>
    <t>登米市</t>
  </si>
  <si>
    <t>212</t>
  </si>
  <si>
    <t>岩沼市</t>
  </si>
  <si>
    <t>211</t>
  </si>
  <si>
    <t>多賀城市</t>
  </si>
  <si>
    <t>209</t>
  </si>
  <si>
    <t>角田市</t>
  </si>
  <si>
    <t>208</t>
  </si>
  <si>
    <t>名取市</t>
  </si>
  <si>
    <t>207</t>
  </si>
  <si>
    <t>白石市</t>
  </si>
  <si>
    <t>206</t>
  </si>
  <si>
    <t>205</t>
  </si>
  <si>
    <t>塩竈市</t>
  </si>
  <si>
    <t>203</t>
  </si>
  <si>
    <t>石巻市</t>
  </si>
  <si>
    <t>202</t>
  </si>
  <si>
    <t>泉区</t>
  </si>
  <si>
    <t>105</t>
  </si>
  <si>
    <t>太白区</t>
  </si>
  <si>
    <t>104</t>
  </si>
  <si>
    <t>若林区</t>
  </si>
  <si>
    <t>103</t>
  </si>
  <si>
    <t>宮城野区</t>
  </si>
  <si>
    <t>102</t>
  </si>
  <si>
    <t>青葉区</t>
  </si>
  <si>
    <t>101</t>
  </si>
  <si>
    <t>仙台市</t>
  </si>
  <si>
    <t>100</t>
  </si>
  <si>
    <t/>
  </si>
  <si>
    <t>宮城県</t>
  </si>
  <si>
    <t>04</t>
  </si>
  <si>
    <t>市区町村</t>
  </si>
  <si>
    <t>Ａ～Ｂ</t>
  </si>
  <si>
    <t>Ｃ</t>
  </si>
  <si>
    <t>鉱業，採石業，
砂利採取業</t>
  </si>
  <si>
    <t>Ｄ</t>
  </si>
  <si>
    <t>建設業</t>
  </si>
  <si>
    <t>Ｅ</t>
  </si>
  <si>
    <t>製造業</t>
  </si>
  <si>
    <t>Ｆ</t>
  </si>
  <si>
    <t>電気・ガス・
熱供給・水道業</t>
  </si>
  <si>
    <t>Ｇ</t>
  </si>
  <si>
    <t>情報通信業</t>
  </si>
  <si>
    <t>Ｈ</t>
  </si>
  <si>
    <t>運輸業，郵便業</t>
  </si>
  <si>
    <t>Ｉ</t>
  </si>
  <si>
    <t>Ｊ</t>
  </si>
  <si>
    <t>金融業，保険業</t>
  </si>
  <si>
    <t>Ｋ</t>
  </si>
  <si>
    <t>不動産業，
物品賃貸業</t>
  </si>
  <si>
    <t>Ｌ</t>
  </si>
  <si>
    <t>学術研究，専門・
技術サービス業</t>
  </si>
  <si>
    <t>Ｍ</t>
  </si>
  <si>
    <t>宿泊業，飲食
サービス業</t>
  </si>
  <si>
    <t>Ｎ</t>
  </si>
  <si>
    <t>生活関連サービス業，娯楽業</t>
  </si>
  <si>
    <t>Ｏ</t>
  </si>
  <si>
    <t>教育，学習支援業</t>
  </si>
  <si>
    <t>Ｐ</t>
  </si>
  <si>
    <t>医療，福祉</t>
  </si>
  <si>
    <t>Ｑ</t>
  </si>
  <si>
    <t>複合サービス事業</t>
  </si>
  <si>
    <t>Ｒ</t>
  </si>
  <si>
    <t>サービス業(他に分類されないもの)</t>
  </si>
  <si>
    <t>気仙沼市</t>
  </si>
  <si>
    <t>事業所数</t>
  </si>
  <si>
    <t>県内に占める割合(%)</t>
  </si>
  <si>
    <t>付加価値額
（百万円）</t>
  </si>
  <si>
    <t>x</t>
  </si>
  <si>
    <t>x</t>
  </si>
  <si>
    <t>x</t>
  </si>
  <si>
    <t>卸売業，小売業</t>
  </si>
  <si>
    <t>（注１）必要な事項の数値が得られた事業所を対象として集計した。</t>
  </si>
  <si>
    <t>農林漁業
（個人経営を除く）</t>
  </si>
  <si>
    <t>　第4表　産業大分類  付加価値額－市区町村</t>
  </si>
  <si>
    <t>　第4表　産業大分類  付加価値額－市区町村（続き）</t>
  </si>
  <si>
    <t>（注２）事業所単位の付加価値額は，企業単位で把握した付加価値額を事業従事者数により傘下事業所にあん分することにより，全産業について集計した。</t>
  </si>
  <si>
    <t>　　　（「事業従事者数」とは，「従業者」から別経営の「他への出向・派遣従業者数」を除き，別経営の「他からの出向・派遣従業者数」を含める。）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</si>
</sst>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Δ&quot;#,##0;\-"/>
    <numFmt numFmtId="178" formatCode="0.0"/>
    <numFmt numFmtId="179" formatCode="#,###,###,##0;&quot; -&quot;###,###,##0"/>
    <numFmt numFmtId="180" formatCode="#,##0;&quot;Δ&quot;#,##0"/>
    <numFmt numFmtId="181" formatCode="#,##0.0;&quot;Δ&quot;#,##0.0"/>
    <numFmt numFmtId="182" formatCode="&quot;Yes&quot;;&quot;Yes&quot;;&quot;No&quot;"/>
    <numFmt numFmtId="183" formatCode="&quot;True&quot;;&quot;True&quot;;&quot;False&quot;"/>
    <numFmt numFmtId="184" formatCode="&quot;On&quot;;&quot;On&quot;;&quot;Off&quot;"/>
    <numFmt numFmtId="185" formatCode="[$€-2]\ #,##0.00_);[Red]\([$€-2]\ #,##0.00\)"/>
    <numFmt numFmtId="186" formatCode="#,##0;&quot;△&quot;#,##0"/>
    <numFmt numFmtId="187" formatCode="#,##0.0;&quot;△&quot;#,##0.0"/>
  </numFmts>
  <fonts count="90">
    <font>
      <sz val="11"/>
      <color theme="1"/>
      <name val="Calibri"/>
      <family val="3"/>
    </font>
    <font>
      <sz val="11"/>
      <color indexed="8"/>
      <name val="ＭＳ Ｐゴシック"/>
      <family val="3"/>
    </font>
    <font>
      <sz val="11"/>
      <name val="ＭＳ 明朝"/>
      <family val="1"/>
    </font>
    <font>
      <sz val="6"/>
      <name val="ＭＳ Ｐゴシック"/>
      <family val="3"/>
    </font>
    <font>
      <sz val="10"/>
      <name val="ＭＳ 明朝"/>
      <family val="1"/>
    </font>
    <font>
      <sz val="10"/>
      <name val="ＭＳ ゴシック"/>
      <family val="3"/>
    </font>
    <font>
      <sz val="11"/>
      <name val="ＭＳ ゴシック"/>
      <family val="3"/>
    </font>
    <font>
      <sz val="9"/>
      <name val="ＭＳ 明朝"/>
      <family val="1"/>
    </font>
    <font>
      <sz val="16"/>
      <name val="ＭＳ 明朝"/>
      <family val="1"/>
    </font>
    <font>
      <sz val="16"/>
      <name val="ＭＳ ゴシック"/>
      <family val="3"/>
    </font>
    <font>
      <sz val="11"/>
      <name val="ＭＳ Ｐゴシック"/>
      <family val="3"/>
    </font>
    <font>
      <sz val="10"/>
      <name val="明朝"/>
      <family val="1"/>
    </font>
    <font>
      <sz val="14"/>
      <name val="明朝"/>
      <family val="1"/>
    </font>
    <font>
      <sz val="14"/>
      <name val="ＭＳ 明朝"/>
      <family val="1"/>
    </font>
    <font>
      <sz val="10"/>
      <name val="ＭＳ Ｐ明朝"/>
      <family val="1"/>
    </font>
    <font>
      <sz val="10"/>
      <color indexed="8"/>
      <name val="ＭＳ 明朝"/>
      <family val="1"/>
    </font>
    <font>
      <sz val="11"/>
      <color indexed="9"/>
      <name val="ＭＳ Ｐゴシック"/>
      <family val="3"/>
    </font>
    <font>
      <sz val="10"/>
      <color indexed="9"/>
      <name val="ＭＳ 明朝"/>
      <family val="1"/>
    </font>
    <font>
      <b/>
      <sz val="18"/>
      <color indexed="56"/>
      <name val="ＭＳ Ｐゴシック"/>
      <family val="3"/>
    </font>
    <font>
      <b/>
      <sz val="11"/>
      <color indexed="9"/>
      <name val="ＭＳ Ｐゴシック"/>
      <family val="3"/>
    </font>
    <font>
      <b/>
      <sz val="10"/>
      <color indexed="9"/>
      <name val="ＭＳ 明朝"/>
      <family val="1"/>
    </font>
    <font>
      <sz val="11"/>
      <color indexed="60"/>
      <name val="ＭＳ Ｐゴシック"/>
      <family val="3"/>
    </font>
    <font>
      <sz val="10"/>
      <color indexed="60"/>
      <name val="ＭＳ 明朝"/>
      <family val="1"/>
    </font>
    <font>
      <sz val="11"/>
      <color indexed="52"/>
      <name val="ＭＳ Ｐゴシック"/>
      <family val="3"/>
    </font>
    <font>
      <sz val="10"/>
      <color indexed="52"/>
      <name val="ＭＳ 明朝"/>
      <family val="1"/>
    </font>
    <font>
      <sz val="11"/>
      <color indexed="20"/>
      <name val="ＭＳ Ｐゴシック"/>
      <family val="3"/>
    </font>
    <font>
      <sz val="10"/>
      <color indexed="20"/>
      <name val="ＭＳ 明朝"/>
      <family val="1"/>
    </font>
    <font>
      <b/>
      <sz val="11"/>
      <color indexed="52"/>
      <name val="ＭＳ Ｐゴシック"/>
      <family val="3"/>
    </font>
    <font>
      <b/>
      <sz val="10"/>
      <color indexed="52"/>
      <name val="ＭＳ 明朝"/>
      <family val="1"/>
    </font>
    <font>
      <sz val="11"/>
      <color indexed="10"/>
      <name val="ＭＳ Ｐゴシック"/>
      <family val="3"/>
    </font>
    <font>
      <sz val="10"/>
      <color indexed="10"/>
      <name val="ＭＳ 明朝"/>
      <family val="1"/>
    </font>
    <font>
      <b/>
      <sz val="15"/>
      <color indexed="56"/>
      <name val="ＭＳ Ｐゴシック"/>
      <family val="3"/>
    </font>
    <font>
      <b/>
      <sz val="15"/>
      <color indexed="56"/>
      <name val="ＭＳ 明朝"/>
      <family val="1"/>
    </font>
    <font>
      <b/>
      <sz val="13"/>
      <color indexed="56"/>
      <name val="ＭＳ Ｐゴシック"/>
      <family val="3"/>
    </font>
    <font>
      <b/>
      <sz val="13"/>
      <color indexed="56"/>
      <name val="ＭＳ 明朝"/>
      <family val="1"/>
    </font>
    <font>
      <b/>
      <sz val="11"/>
      <color indexed="56"/>
      <name val="ＭＳ Ｐゴシック"/>
      <family val="3"/>
    </font>
    <font>
      <b/>
      <sz val="11"/>
      <color indexed="56"/>
      <name val="ＭＳ 明朝"/>
      <family val="1"/>
    </font>
    <font>
      <b/>
      <sz val="11"/>
      <color indexed="8"/>
      <name val="ＭＳ Ｐゴシック"/>
      <family val="3"/>
    </font>
    <font>
      <b/>
      <sz val="10"/>
      <color indexed="8"/>
      <name val="ＭＳ 明朝"/>
      <family val="1"/>
    </font>
    <font>
      <b/>
      <sz val="11"/>
      <color indexed="63"/>
      <name val="ＭＳ Ｐゴシック"/>
      <family val="3"/>
    </font>
    <font>
      <b/>
      <sz val="10"/>
      <color indexed="63"/>
      <name val="ＭＳ 明朝"/>
      <family val="1"/>
    </font>
    <font>
      <i/>
      <sz val="11"/>
      <color indexed="23"/>
      <name val="ＭＳ Ｐゴシック"/>
      <family val="3"/>
    </font>
    <font>
      <i/>
      <sz val="10"/>
      <color indexed="23"/>
      <name val="ＭＳ 明朝"/>
      <family val="1"/>
    </font>
    <font>
      <sz val="11"/>
      <color indexed="62"/>
      <name val="ＭＳ Ｐゴシック"/>
      <family val="3"/>
    </font>
    <font>
      <sz val="10"/>
      <color indexed="62"/>
      <name val="ＭＳ 明朝"/>
      <family val="1"/>
    </font>
    <font>
      <sz val="11"/>
      <color indexed="17"/>
      <name val="ＭＳ Ｐゴシック"/>
      <family val="3"/>
    </font>
    <font>
      <sz val="10"/>
      <color indexed="17"/>
      <name val="ＭＳ 明朝"/>
      <family val="1"/>
    </font>
    <font>
      <sz val="16"/>
      <color indexed="10"/>
      <name val="ＭＳ 明朝"/>
      <family val="1"/>
    </font>
    <font>
      <sz val="14"/>
      <color indexed="10"/>
      <name val="ＭＳ 明朝"/>
      <family val="1"/>
    </font>
    <font>
      <sz val="11"/>
      <color indexed="8"/>
      <name val="ＭＳ 明朝"/>
      <family val="1"/>
    </font>
    <font>
      <sz val="11"/>
      <color indexed="8"/>
      <name val="ＭＳ ゴシック"/>
      <family val="3"/>
    </font>
    <font>
      <sz val="10"/>
      <name val="ＭＳ Ｐゴシック"/>
      <family val="3"/>
    </font>
    <font>
      <sz val="10"/>
      <color theme="1"/>
      <name val="ＭＳ 明朝"/>
      <family val="1"/>
    </font>
    <font>
      <sz val="11"/>
      <color theme="0"/>
      <name val="Calibri"/>
      <family val="3"/>
    </font>
    <font>
      <sz val="10"/>
      <color theme="0"/>
      <name val="ＭＳ 明朝"/>
      <family val="1"/>
    </font>
    <font>
      <b/>
      <sz val="18"/>
      <color theme="3"/>
      <name val="Cambria"/>
      <family val="3"/>
    </font>
    <font>
      <b/>
      <sz val="11"/>
      <color theme="0"/>
      <name val="Calibri"/>
      <family val="3"/>
    </font>
    <font>
      <b/>
      <sz val="10"/>
      <color theme="0"/>
      <name val="ＭＳ 明朝"/>
      <family val="1"/>
    </font>
    <font>
      <sz val="11"/>
      <color rgb="FF9C6500"/>
      <name val="Calibri"/>
      <family val="3"/>
    </font>
    <font>
      <sz val="10"/>
      <color rgb="FF9C6500"/>
      <name val="ＭＳ 明朝"/>
      <family val="1"/>
    </font>
    <font>
      <sz val="11"/>
      <color rgb="FFFA7D00"/>
      <name val="Calibri"/>
      <family val="3"/>
    </font>
    <font>
      <sz val="10"/>
      <color rgb="FFFA7D00"/>
      <name val="ＭＳ 明朝"/>
      <family val="1"/>
    </font>
    <font>
      <sz val="11"/>
      <color rgb="FF9C0006"/>
      <name val="Calibri"/>
      <family val="3"/>
    </font>
    <font>
      <sz val="10"/>
      <color rgb="FF9C0006"/>
      <name val="ＭＳ 明朝"/>
      <family val="1"/>
    </font>
    <font>
      <b/>
      <sz val="11"/>
      <color rgb="FFFA7D00"/>
      <name val="Calibri"/>
      <family val="3"/>
    </font>
    <font>
      <b/>
      <sz val="10"/>
      <color rgb="FFFA7D00"/>
      <name val="ＭＳ 明朝"/>
      <family val="1"/>
    </font>
    <font>
      <sz val="11"/>
      <color rgb="FFFF0000"/>
      <name val="Calibri"/>
      <family val="3"/>
    </font>
    <font>
      <sz val="10"/>
      <color rgb="FFFF0000"/>
      <name val="ＭＳ 明朝"/>
      <family val="1"/>
    </font>
    <font>
      <b/>
      <sz val="15"/>
      <color theme="3"/>
      <name val="Calibri"/>
      <family val="3"/>
    </font>
    <font>
      <b/>
      <sz val="15"/>
      <color theme="3"/>
      <name val="ＭＳ 明朝"/>
      <family val="1"/>
    </font>
    <font>
      <b/>
      <sz val="13"/>
      <color theme="3"/>
      <name val="Calibri"/>
      <family val="3"/>
    </font>
    <font>
      <b/>
      <sz val="13"/>
      <color theme="3"/>
      <name val="ＭＳ 明朝"/>
      <family val="1"/>
    </font>
    <font>
      <b/>
      <sz val="11"/>
      <color theme="3"/>
      <name val="Calibri"/>
      <family val="3"/>
    </font>
    <font>
      <b/>
      <sz val="11"/>
      <color theme="3"/>
      <name val="ＭＳ 明朝"/>
      <family val="1"/>
    </font>
    <font>
      <b/>
      <sz val="11"/>
      <color theme="1"/>
      <name val="Calibri"/>
      <family val="3"/>
    </font>
    <font>
      <b/>
      <sz val="10"/>
      <color theme="1"/>
      <name val="ＭＳ 明朝"/>
      <family val="1"/>
    </font>
    <font>
      <b/>
      <sz val="11"/>
      <color rgb="FF3F3F3F"/>
      <name val="Calibri"/>
      <family val="3"/>
    </font>
    <font>
      <b/>
      <sz val="10"/>
      <color rgb="FF3F3F3F"/>
      <name val="ＭＳ 明朝"/>
      <family val="1"/>
    </font>
    <font>
      <i/>
      <sz val="11"/>
      <color rgb="FF7F7F7F"/>
      <name val="Calibri"/>
      <family val="3"/>
    </font>
    <font>
      <i/>
      <sz val="10"/>
      <color rgb="FF7F7F7F"/>
      <name val="ＭＳ 明朝"/>
      <family val="1"/>
    </font>
    <font>
      <sz val="11"/>
      <color rgb="FF3F3F76"/>
      <name val="Calibri"/>
      <family val="3"/>
    </font>
    <font>
      <sz val="10"/>
      <color rgb="FF3F3F76"/>
      <name val="ＭＳ 明朝"/>
      <family val="1"/>
    </font>
    <font>
      <sz val="11"/>
      <color rgb="FF006100"/>
      <name val="Calibri"/>
      <family val="3"/>
    </font>
    <font>
      <sz val="10"/>
      <color rgb="FF006100"/>
      <name val="ＭＳ 明朝"/>
      <family val="1"/>
    </font>
    <font>
      <sz val="16"/>
      <color rgb="FFFF0000"/>
      <name val="ＭＳ 明朝"/>
      <family val="1"/>
    </font>
    <font>
      <sz val="14"/>
      <color rgb="FFFF0000"/>
      <name val="ＭＳ 明朝"/>
      <family val="1"/>
    </font>
    <font>
      <sz val="11"/>
      <color theme="1"/>
      <name val="ＭＳ 明朝"/>
      <family val="1"/>
    </font>
    <font>
      <sz val="11"/>
      <color theme="1"/>
      <name val="ＭＳ ゴシック"/>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style="thin"/>
      <top/>
      <bottom/>
    </border>
    <border>
      <left/>
      <right/>
      <top style="thin"/>
      <bottom/>
    </border>
    <border>
      <left/>
      <right style="thin"/>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bottom style="thin"/>
    </border>
    <border>
      <left>
        <color indexed="63"/>
      </left>
      <right style="thin"/>
      <top>
        <color indexed="63"/>
      </top>
      <bottom style="hair"/>
    </border>
    <border>
      <left>
        <color indexed="63"/>
      </left>
      <right style="thin"/>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s>
  <cellStyleXfs count="14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0"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0"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0"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0"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0"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0"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0"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0"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0"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0"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3"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3"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3"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6" borderId="1" applyNumberFormat="0" applyAlignment="0" applyProtection="0"/>
    <xf numFmtId="0" fontId="57" fillId="26" borderId="1" applyNumberFormat="0" applyAlignment="0" applyProtection="0"/>
    <xf numFmtId="0" fontId="58"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4" fillId="30" borderId="4" applyNumberFormat="0" applyAlignment="0" applyProtection="0"/>
    <xf numFmtId="0" fontId="65" fillId="30" borderId="4" applyNumberFormat="0" applyAlignment="0" applyProtection="0"/>
    <xf numFmtId="0" fontId="65" fillId="30"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68"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0" borderId="8" applyNumberFormat="0" applyFill="0" applyAlignment="0" applyProtection="0"/>
    <xf numFmtId="0" fontId="75" fillId="0" borderId="8" applyNumberFormat="0" applyFill="0" applyAlignment="0" applyProtection="0"/>
    <xf numFmtId="0" fontId="76" fillId="30" borderId="9" applyNumberFormat="0" applyAlignment="0" applyProtection="0"/>
    <xf numFmtId="0" fontId="77" fillId="30" borderId="9" applyNumberFormat="0" applyAlignment="0" applyProtection="0"/>
    <xf numFmtId="0" fontId="77" fillId="30" borderId="9"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1" borderId="4" applyNumberFormat="0" applyAlignment="0" applyProtection="0"/>
    <xf numFmtId="0" fontId="81" fillId="31" borderId="4" applyNumberFormat="0" applyAlignment="0" applyProtection="0"/>
    <xf numFmtId="0" fontId="52" fillId="0" borderId="0">
      <alignment vertical="center"/>
      <protection/>
    </xf>
    <xf numFmtId="0" fontId="10" fillId="0" borderId="0">
      <alignment/>
      <protection/>
    </xf>
    <xf numFmtId="0" fontId="10" fillId="0" borderId="0">
      <alignment/>
      <protection/>
    </xf>
    <xf numFmtId="0" fontId="52" fillId="0" borderId="0">
      <alignment vertical="center"/>
      <protection/>
    </xf>
    <xf numFmtId="0" fontId="12" fillId="0" borderId="0">
      <alignment/>
      <protection/>
    </xf>
    <xf numFmtId="0" fontId="4" fillId="0" borderId="0">
      <alignment/>
      <protection/>
    </xf>
    <xf numFmtId="0" fontId="82"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cellStyleXfs>
  <cellXfs count="114">
    <xf numFmtId="0" fontId="0" fillId="0" borderId="0" xfId="0" applyFont="1" applyAlignment="1">
      <alignment vertical="center"/>
    </xf>
    <xf numFmtId="0" fontId="2" fillId="0" borderId="0" xfId="0" applyFont="1" applyBorder="1" applyAlignment="1">
      <alignment/>
    </xf>
    <xf numFmtId="0" fontId="4" fillId="0" borderId="0" xfId="0" applyFont="1" applyBorder="1" applyAlignment="1">
      <alignment/>
    </xf>
    <xf numFmtId="38" fontId="4" fillId="0" borderId="0" xfId="108" applyFont="1" applyBorder="1" applyAlignment="1">
      <alignment vertical="center"/>
    </xf>
    <xf numFmtId="176" fontId="4" fillId="0" borderId="0" xfId="108" applyNumberFormat="1" applyFont="1" applyBorder="1" applyAlignment="1">
      <alignment vertical="center"/>
    </xf>
    <xf numFmtId="176" fontId="4" fillId="0" borderId="0" xfId="108" applyNumberFormat="1" applyFont="1" applyBorder="1" applyAlignment="1">
      <alignment horizontal="right" vertical="center"/>
    </xf>
    <xf numFmtId="0" fontId="2" fillId="0" borderId="0" xfId="0" applyFont="1" applyBorder="1" applyAlignment="1">
      <alignment horizontal="right"/>
    </xf>
    <xf numFmtId="177" fontId="4" fillId="0" borderId="10" xfId="108" applyNumberFormat="1" applyFont="1" applyBorder="1" applyAlignment="1">
      <alignment horizontal="right" vertical="center"/>
    </xf>
    <xf numFmtId="0" fontId="4" fillId="0" borderId="11" xfId="0" applyFont="1" applyBorder="1" applyAlignment="1">
      <alignment horizontal="left" indent="1"/>
    </xf>
    <xf numFmtId="0" fontId="4" fillId="0" borderId="10" xfId="0" applyFont="1" applyBorder="1" applyAlignment="1">
      <alignment horizontal="left" indent="1"/>
    </xf>
    <xf numFmtId="0" fontId="4" fillId="0" borderId="10"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horizontal="center"/>
    </xf>
    <xf numFmtId="0" fontId="4" fillId="0" borderId="12" xfId="0" applyFont="1" applyBorder="1" applyAlignment="1">
      <alignment horizontal="distributed" indent="2"/>
    </xf>
    <xf numFmtId="0" fontId="4" fillId="0" borderId="0" xfId="0" applyFont="1" applyBorder="1" applyAlignment="1">
      <alignment horizontal="distributed" indent="2"/>
    </xf>
    <xf numFmtId="0" fontId="5" fillId="0" borderId="0" xfId="0" applyFont="1" applyBorder="1" applyAlignment="1">
      <alignment horizontal="right"/>
    </xf>
    <xf numFmtId="177" fontId="4" fillId="0" borderId="0" xfId="0" applyNumberFormat="1" applyFont="1" applyBorder="1" applyAlignment="1">
      <alignment horizontal="right"/>
    </xf>
    <xf numFmtId="177" fontId="4" fillId="0" borderId="0" xfId="142" applyNumberFormat="1" applyFont="1" applyFill="1" applyBorder="1" applyAlignment="1" quotePrefix="1">
      <alignment horizontal="right"/>
      <protection/>
    </xf>
    <xf numFmtId="0" fontId="4" fillId="0" borderId="12" xfId="0" applyFont="1" applyBorder="1" applyAlignment="1">
      <alignment horizontal="right" indent="1"/>
    </xf>
    <xf numFmtId="0" fontId="4" fillId="0" borderId="0" xfId="0" applyFont="1" applyBorder="1" applyAlignment="1">
      <alignment horizontal="right" indent="1"/>
    </xf>
    <xf numFmtId="0" fontId="5" fillId="0" borderId="0" xfId="0" applyFont="1" applyBorder="1" applyAlignment="1">
      <alignment horizontal="distributed" indent="2"/>
    </xf>
    <xf numFmtId="0" fontId="6" fillId="0" borderId="0" xfId="0" applyFont="1" applyBorder="1" applyAlignment="1">
      <alignment horizontal="right"/>
    </xf>
    <xf numFmtId="177" fontId="5" fillId="0" borderId="0" xfId="142" applyNumberFormat="1" applyFont="1" applyFill="1" applyBorder="1" applyAlignment="1" quotePrefix="1">
      <alignment horizontal="right" vertical="center"/>
      <protection/>
    </xf>
    <xf numFmtId="0" fontId="6" fillId="0" borderId="0" xfId="0" applyFont="1" applyBorder="1" applyAlignment="1">
      <alignment/>
    </xf>
    <xf numFmtId="0" fontId="5" fillId="0" borderId="12" xfId="0" applyFont="1" applyBorder="1" applyAlignment="1">
      <alignment horizontal="left" indent="1"/>
    </xf>
    <xf numFmtId="0" fontId="5" fillId="0" borderId="0" xfId="0" applyFont="1" applyBorder="1" applyAlignment="1">
      <alignment horizontal="left" indent="1"/>
    </xf>
    <xf numFmtId="177" fontId="5" fillId="0" borderId="0" xfId="108" applyNumberFormat="1" applyFont="1" applyBorder="1" applyAlignment="1">
      <alignment horizontal="right"/>
    </xf>
    <xf numFmtId="0" fontId="5" fillId="0" borderId="0" xfId="0" applyFont="1" applyBorder="1" applyAlignment="1">
      <alignment horizontal="distributed" indent="1"/>
    </xf>
    <xf numFmtId="49" fontId="5" fillId="0" borderId="0" xfId="0" applyNumberFormat="1" applyFont="1" applyBorder="1" applyAlignment="1">
      <alignment horizontal="center"/>
    </xf>
    <xf numFmtId="49" fontId="5" fillId="0" borderId="0" xfId="0" applyNumberFormat="1" applyFont="1" applyBorder="1" applyAlignment="1">
      <alignment/>
    </xf>
    <xf numFmtId="0" fontId="7" fillId="0" borderId="0" xfId="0" applyFont="1" applyBorder="1" applyAlignment="1">
      <alignment vertical="center"/>
    </xf>
    <xf numFmtId="177" fontId="4" fillId="0" borderId="0" xfId="0" applyNumberFormat="1"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4" fillId="0" borderId="13" xfId="0" applyFont="1" applyBorder="1" applyAlignment="1">
      <alignment horizontal="center" vertical="center" wrapText="1"/>
    </xf>
    <xf numFmtId="0" fontId="2" fillId="0" borderId="0" xfId="0" applyFont="1" applyBorder="1" applyAlignment="1">
      <alignment vertical="center"/>
    </xf>
    <xf numFmtId="0" fontId="8" fillId="0" borderId="0" xfId="0" applyFont="1" applyBorder="1" applyAlignment="1">
      <alignment vertical="top"/>
    </xf>
    <xf numFmtId="0" fontId="84" fillId="0" borderId="0" xfId="0" applyFont="1" applyBorder="1" applyAlignment="1">
      <alignment vertical="top"/>
    </xf>
    <xf numFmtId="49" fontId="4" fillId="0" borderId="0" xfId="0" applyNumberFormat="1" applyFont="1" applyBorder="1" applyAlignment="1">
      <alignment/>
    </xf>
    <xf numFmtId="0" fontId="9" fillId="0" borderId="0" xfId="0" applyFont="1" applyBorder="1" applyAlignment="1">
      <alignment vertical="top"/>
    </xf>
    <xf numFmtId="0" fontId="9" fillId="0" borderId="0" xfId="0" applyFont="1" applyBorder="1" applyAlignment="1">
      <alignment vertical="center"/>
    </xf>
    <xf numFmtId="0" fontId="85" fillId="0" borderId="0" xfId="0" applyFont="1" applyBorder="1" applyAlignment="1">
      <alignment vertical="center"/>
    </xf>
    <xf numFmtId="0" fontId="7" fillId="0" borderId="12" xfId="0" applyFont="1" applyBorder="1" applyAlignment="1">
      <alignment horizontal="center" vertical="center"/>
    </xf>
    <xf numFmtId="0" fontId="4" fillId="0" borderId="14" xfId="0" applyFont="1" applyBorder="1" applyAlignment="1">
      <alignment horizontal="center" vertical="center" wrapText="1"/>
    </xf>
    <xf numFmtId="0" fontId="2" fillId="0" borderId="15" xfId="0" applyFont="1" applyBorder="1" applyAlignment="1">
      <alignment vertical="center" wrapText="1"/>
    </xf>
    <xf numFmtId="0" fontId="7" fillId="0" borderId="15" xfId="0" applyFont="1" applyBorder="1" applyAlignment="1">
      <alignment vertical="center"/>
    </xf>
    <xf numFmtId="49" fontId="5" fillId="0" borderId="15" xfId="0" applyNumberFormat="1" applyFont="1" applyBorder="1" applyAlignment="1">
      <alignment/>
    </xf>
    <xf numFmtId="0" fontId="6" fillId="0" borderId="15" xfId="0" applyFont="1" applyBorder="1" applyAlignment="1">
      <alignment/>
    </xf>
    <xf numFmtId="0" fontId="4" fillId="0" borderId="15" xfId="0" applyFont="1" applyBorder="1" applyAlignment="1">
      <alignment/>
    </xf>
    <xf numFmtId="0" fontId="2" fillId="0" borderId="16" xfId="0" applyFont="1" applyBorder="1" applyAlignment="1">
      <alignment vertical="center"/>
    </xf>
    <xf numFmtId="0" fontId="2"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1" xfId="0" applyFont="1" applyFill="1" applyBorder="1" applyAlignment="1">
      <alignment horizontal="center" vertical="center"/>
    </xf>
    <xf numFmtId="0" fontId="11" fillId="0" borderId="19" xfId="0" applyFont="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Border="1" applyAlignment="1">
      <alignment horizontal="center" vertical="center" wrapText="1"/>
    </xf>
    <xf numFmtId="0" fontId="11" fillId="0" borderId="21" xfId="0" applyFont="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3" xfId="0" applyFont="1" applyBorder="1" applyAlignment="1">
      <alignment vertical="center"/>
    </xf>
    <xf numFmtId="0" fontId="2" fillId="0" borderId="17" xfId="0" applyFont="1" applyBorder="1" applyAlignment="1">
      <alignment/>
    </xf>
    <xf numFmtId="0" fontId="13" fillId="0" borderId="0" xfId="0" applyFont="1" applyBorder="1" applyAlignment="1">
      <alignment vertical="center"/>
    </xf>
    <xf numFmtId="178" fontId="5" fillId="0" borderId="0" xfId="108" applyNumberFormat="1" applyFont="1" applyBorder="1" applyAlignment="1">
      <alignment horizontal="right"/>
    </xf>
    <xf numFmtId="177" fontId="4" fillId="0" borderId="0" xfId="0" applyNumberFormat="1" applyFont="1" applyFill="1" applyBorder="1" applyAlignment="1" quotePrefix="1">
      <alignment horizontal="right"/>
    </xf>
    <xf numFmtId="177" fontId="4" fillId="0" borderId="0" xfId="0" applyNumberFormat="1" applyFont="1" applyFill="1" applyAlignment="1" quotePrefix="1">
      <alignment horizontal="right"/>
    </xf>
    <xf numFmtId="177" fontId="4" fillId="0" borderId="0" xfId="0" applyNumberFormat="1" applyFont="1" applyFill="1" applyBorder="1" applyAlignment="1" quotePrefix="1">
      <alignment horizontal="right" vertical="center"/>
    </xf>
    <xf numFmtId="178" fontId="4" fillId="0" borderId="0" xfId="108" applyNumberFormat="1" applyFont="1" applyBorder="1" applyAlignment="1">
      <alignment horizontal="right"/>
    </xf>
    <xf numFmtId="0" fontId="86" fillId="0" borderId="0" xfId="0" applyFont="1" applyAlignment="1">
      <alignment horizontal="left" vertical="center"/>
    </xf>
    <xf numFmtId="0" fontId="86" fillId="0" borderId="0" xfId="0" applyFont="1" applyAlignment="1">
      <alignment vertical="center"/>
    </xf>
    <xf numFmtId="181" fontId="5" fillId="0" borderId="0" xfId="108" applyNumberFormat="1" applyFont="1" applyBorder="1" applyAlignment="1">
      <alignment horizontal="right"/>
    </xf>
    <xf numFmtId="0" fontId="87" fillId="0" borderId="0" xfId="0" applyFont="1" applyAlignment="1">
      <alignment vertical="center"/>
    </xf>
    <xf numFmtId="0" fontId="4" fillId="0" borderId="22" xfId="0" applyFont="1" applyBorder="1" applyAlignment="1">
      <alignment horizontal="center" vertical="center"/>
    </xf>
    <xf numFmtId="0" fontId="88" fillId="0" borderId="23" xfId="0" applyFont="1" applyBorder="1" applyAlignment="1">
      <alignment horizontal="center" vertical="center"/>
    </xf>
    <xf numFmtId="0" fontId="88" fillId="0" borderId="24" xfId="0" applyFont="1" applyBorder="1" applyAlignment="1">
      <alignment horizontal="center"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88" fillId="0" borderId="0" xfId="0" applyFont="1" applyBorder="1" applyAlignment="1">
      <alignment horizontal="distributed" vertical="center"/>
    </xf>
    <xf numFmtId="0" fontId="88" fillId="0" borderId="10" xfId="0" applyFont="1" applyBorder="1" applyAlignment="1">
      <alignment horizontal="distributed" vertical="center"/>
    </xf>
    <xf numFmtId="49" fontId="4" fillId="0" borderId="16" xfId="0" applyNumberFormat="1" applyFont="1" applyBorder="1" applyAlignment="1">
      <alignment horizontal="center" vertical="center" wrapText="1"/>
    </xf>
    <xf numFmtId="49" fontId="88" fillId="0" borderId="13"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88" fillId="0" borderId="20" xfId="0" applyFont="1" applyBorder="1" applyAlignment="1">
      <alignment horizontal="center" vertical="center" wrapText="1"/>
    </xf>
    <xf numFmtId="49" fontId="4" fillId="0" borderId="26" xfId="0" applyNumberFormat="1" applyFont="1" applyBorder="1" applyAlignment="1">
      <alignment horizontal="center" vertical="center" wrapText="1"/>
    </xf>
    <xf numFmtId="49" fontId="88" fillId="0" borderId="27" xfId="0" applyNumberFormat="1" applyFont="1" applyBorder="1" applyAlignment="1">
      <alignment horizontal="center" vertical="center" wrapText="1"/>
    </xf>
    <xf numFmtId="49" fontId="88" fillId="0" borderId="28"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88" fillId="0" borderId="30" xfId="0" applyFont="1" applyBorder="1" applyAlignment="1">
      <alignment horizontal="center" vertical="center" wrapText="1"/>
    </xf>
    <xf numFmtId="0" fontId="88"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88" fillId="0" borderId="33" xfId="0" applyFont="1" applyBorder="1" applyAlignment="1">
      <alignment horizontal="center" vertical="center"/>
    </xf>
    <xf numFmtId="0" fontId="88" fillId="0" borderId="34" xfId="0" applyFont="1" applyBorder="1" applyAlignment="1">
      <alignment horizontal="center" vertical="center"/>
    </xf>
    <xf numFmtId="0" fontId="14" fillId="0" borderId="35" xfId="0" applyFont="1" applyBorder="1" applyAlignment="1">
      <alignment horizontal="center" vertical="center" wrapText="1"/>
    </xf>
    <xf numFmtId="0" fontId="89" fillId="0" borderId="36" xfId="0" applyFont="1" applyBorder="1" applyAlignment="1">
      <alignment horizontal="center" vertical="center"/>
    </xf>
    <xf numFmtId="0" fontId="89" fillId="0" borderId="37" xfId="0" applyFont="1" applyBorder="1" applyAlignment="1">
      <alignment horizontal="center" vertical="center"/>
    </xf>
    <xf numFmtId="0" fontId="88"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38" xfId="0" applyFont="1" applyBorder="1" applyAlignment="1">
      <alignment horizontal="center" vertical="center"/>
    </xf>
    <xf numFmtId="0" fontId="88" fillId="0" borderId="39" xfId="0" applyFont="1" applyBorder="1" applyAlignment="1">
      <alignment horizontal="center" vertical="center"/>
    </xf>
    <xf numFmtId="0" fontId="88" fillId="0" borderId="40" xfId="0" applyFont="1" applyBorder="1" applyAlignment="1">
      <alignment horizontal="center" vertical="center"/>
    </xf>
    <xf numFmtId="0" fontId="4" fillId="0" borderId="20" xfId="0" applyFont="1" applyBorder="1" applyAlignment="1">
      <alignment horizontal="center" vertical="center" wrapText="1"/>
    </xf>
    <xf numFmtId="49" fontId="88" fillId="0" borderId="14" xfId="0" applyNumberFormat="1" applyFont="1" applyBorder="1" applyAlignment="1">
      <alignment horizontal="center" vertical="center" wrapText="1"/>
    </xf>
    <xf numFmtId="0" fontId="88" fillId="0" borderId="18" xfId="0" applyFont="1" applyBorder="1" applyAlignment="1">
      <alignment horizontal="center" vertical="center" wrapText="1"/>
    </xf>
    <xf numFmtId="0" fontId="14" fillId="0" borderId="41" xfId="0" applyFont="1" applyBorder="1" applyAlignment="1">
      <alignment horizontal="center" vertical="center" wrapText="1"/>
    </xf>
    <xf numFmtId="0" fontId="89" fillId="0" borderId="42" xfId="0" applyFont="1" applyBorder="1" applyAlignment="1">
      <alignment horizontal="center" vertical="center"/>
    </xf>
    <xf numFmtId="0" fontId="89" fillId="0" borderId="43" xfId="0" applyFont="1" applyBorder="1" applyAlignment="1">
      <alignment horizontal="center" vertical="center"/>
    </xf>
  </cellXfs>
  <cellStyles count="13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チェック セル" xfId="88"/>
    <cellStyle name="チェック セル 2" xfId="89"/>
    <cellStyle name="チェック セル 3" xfId="90"/>
    <cellStyle name="どちらでもない" xfId="91"/>
    <cellStyle name="どちらでもない 2" xfId="92"/>
    <cellStyle name="どちらでもない 3" xfId="93"/>
    <cellStyle name="Percent" xfId="94"/>
    <cellStyle name="メモ" xfId="95"/>
    <cellStyle name="リンク セル" xfId="96"/>
    <cellStyle name="リンク セル 2" xfId="97"/>
    <cellStyle name="リンク セル 3" xfId="98"/>
    <cellStyle name="悪い" xfId="99"/>
    <cellStyle name="悪い 2" xfId="100"/>
    <cellStyle name="悪い 3" xfId="101"/>
    <cellStyle name="計算" xfId="102"/>
    <cellStyle name="計算 2" xfId="103"/>
    <cellStyle name="計算 3" xfId="104"/>
    <cellStyle name="警告文" xfId="105"/>
    <cellStyle name="警告文 2" xfId="106"/>
    <cellStyle name="警告文 3" xfId="107"/>
    <cellStyle name="Comma [0]" xfId="108"/>
    <cellStyle name="Comma" xfId="109"/>
    <cellStyle name="桁区切り 2" xfId="110"/>
    <cellStyle name="見出し 1" xfId="111"/>
    <cellStyle name="見出し 1 2" xfId="112"/>
    <cellStyle name="見出し 1 3" xfId="113"/>
    <cellStyle name="見出し 2" xfId="114"/>
    <cellStyle name="見出し 2 2" xfId="115"/>
    <cellStyle name="見出し 2 3" xfId="116"/>
    <cellStyle name="見出し 3" xfId="117"/>
    <cellStyle name="見出し 3 2" xfId="118"/>
    <cellStyle name="見出し 3 3" xfId="119"/>
    <cellStyle name="見出し 4" xfId="120"/>
    <cellStyle name="見出し 4 2" xfId="121"/>
    <cellStyle name="見出し 4 3" xfId="122"/>
    <cellStyle name="集計" xfId="123"/>
    <cellStyle name="集計 2" xfId="124"/>
    <cellStyle name="集計 3" xfId="125"/>
    <cellStyle name="出力" xfId="126"/>
    <cellStyle name="出力 2" xfId="127"/>
    <cellStyle name="出力 3" xfId="128"/>
    <cellStyle name="説明文" xfId="129"/>
    <cellStyle name="説明文 2" xfId="130"/>
    <cellStyle name="説明文 3" xfId="131"/>
    <cellStyle name="Currency [0]" xfId="132"/>
    <cellStyle name="Currency" xfId="133"/>
    <cellStyle name="入力" xfId="134"/>
    <cellStyle name="入力 2" xfId="135"/>
    <cellStyle name="入力 3" xfId="136"/>
    <cellStyle name="標準 2" xfId="137"/>
    <cellStyle name="標準 2 2" xfId="138"/>
    <cellStyle name="標準 2 3" xfId="139"/>
    <cellStyle name="標準 3" xfId="140"/>
    <cellStyle name="標準 4" xfId="141"/>
    <cellStyle name="標準_b02701-0205結合" xfId="142"/>
    <cellStyle name="良い" xfId="143"/>
    <cellStyle name="良い 2" xfId="144"/>
    <cellStyle name="良い 3"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115"/>
  <sheetViews>
    <sheetView tabSelected="1" view="pageBreakPreview" zoomScale="75" zoomScaleSheetLayoutView="75"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B1" sqref="B1"/>
    </sheetView>
  </sheetViews>
  <sheetFormatPr defaultColWidth="9.140625" defaultRowHeight="15"/>
  <cols>
    <col min="1" max="1" width="0.9921875" style="1" customWidth="1"/>
    <col min="2" max="2" width="3.421875" style="2" customWidth="1"/>
    <col min="3" max="3" width="20.421875" style="1" customWidth="1"/>
    <col min="4" max="4" width="1.421875" style="1" customWidth="1"/>
    <col min="5" max="6" width="10.57421875" style="3" customWidth="1"/>
    <col min="7" max="7" width="8.57421875" style="3" customWidth="1"/>
    <col min="8" max="8" width="1.1484375" style="3" customWidth="1"/>
    <col min="9" max="10" width="10.57421875" style="3" customWidth="1"/>
    <col min="11" max="11" width="8.57421875" style="3" customWidth="1"/>
    <col min="12" max="12" width="1.1484375" style="3" customWidth="1"/>
    <col min="13" max="14" width="10.57421875" style="3" customWidth="1"/>
    <col min="15" max="15" width="8.57421875" style="3" customWidth="1"/>
    <col min="16" max="16" width="1.1484375" style="3" customWidth="1"/>
    <col min="17" max="18" width="10.57421875" style="3" customWidth="1"/>
    <col min="19" max="19" width="8.57421875" style="3" customWidth="1"/>
    <col min="20" max="20" width="1.1484375" style="3" customWidth="1"/>
    <col min="21" max="21" width="0.9921875" style="1" customWidth="1"/>
    <col min="22" max="22" width="3.421875" style="2" customWidth="1"/>
    <col min="23" max="23" width="20.421875" style="1" customWidth="1"/>
    <col min="24" max="24" width="1.421875" style="1" customWidth="1"/>
    <col min="25" max="26" width="10.57421875" style="3" customWidth="1"/>
    <col min="27" max="27" width="8.57421875" style="3" customWidth="1"/>
    <col min="28" max="28" width="1.1484375" style="3" customWidth="1"/>
    <col min="29" max="30" width="10.57421875" style="3" customWidth="1"/>
    <col min="31" max="31" width="8.57421875" style="3" customWidth="1"/>
    <col min="32" max="32" width="1.1484375" style="3" customWidth="1"/>
    <col min="33" max="34" width="10.57421875" style="3" customWidth="1"/>
    <col min="35" max="35" width="8.57421875" style="3" customWidth="1"/>
    <col min="36" max="36" width="1.1484375" style="3" customWidth="1"/>
    <col min="37" max="38" width="10.57421875" style="3" customWidth="1"/>
    <col min="39" max="39" width="8.57421875" style="3" customWidth="1"/>
    <col min="40" max="40" width="1.1484375" style="3" customWidth="1"/>
    <col min="41" max="42" width="10.57421875" style="3" customWidth="1"/>
    <col min="43" max="43" width="8.57421875" style="3" customWidth="1"/>
    <col min="44" max="44" width="1.1484375" style="3" customWidth="1"/>
    <col min="45" max="46" width="10.57421875" style="3" customWidth="1"/>
    <col min="47" max="47" width="8.57421875" style="3" customWidth="1"/>
    <col min="48" max="48" width="1.1484375" style="3" customWidth="1"/>
    <col min="49" max="50" width="10.57421875" style="3" customWidth="1"/>
    <col min="51" max="51" width="8.57421875" style="3" customWidth="1"/>
    <col min="52" max="52" width="1.1484375" style="3" customWidth="1"/>
    <col min="53" max="54" width="10.57421875" style="3" customWidth="1"/>
    <col min="55" max="55" width="8.57421875" style="3" customWidth="1"/>
    <col min="56" max="56" width="0.9921875" style="1" customWidth="1"/>
    <col min="57" max="57" width="3.421875" style="2" customWidth="1"/>
    <col min="58" max="58" width="20.421875" style="1" customWidth="1"/>
    <col min="59" max="59" width="1.421875" style="1" customWidth="1"/>
    <col min="60" max="60" width="0.9921875" style="1" customWidth="1"/>
    <col min="61" max="61" width="3.421875" style="2" customWidth="1"/>
    <col min="62" max="62" width="20.421875" style="1" customWidth="1"/>
    <col min="63" max="63" width="1.421875" style="1" customWidth="1"/>
    <col min="64" max="65" width="10.57421875" style="3" customWidth="1"/>
    <col min="66" max="66" width="8.57421875" style="3" customWidth="1"/>
    <col min="67" max="67" width="1.1484375" style="3" customWidth="1"/>
    <col min="68" max="69" width="10.57421875" style="3" customWidth="1"/>
    <col min="70" max="70" width="8.57421875" style="3" customWidth="1"/>
    <col min="71" max="71" width="1.1484375" style="3" customWidth="1"/>
    <col min="72" max="73" width="10.57421875" style="3" customWidth="1"/>
    <col min="74" max="74" width="8.57421875" style="3" customWidth="1"/>
    <col min="75" max="75" width="1.1484375" style="3" customWidth="1"/>
    <col min="76" max="77" width="10.57421875" style="3" customWidth="1"/>
    <col min="78" max="78" width="8.57421875" style="3" customWidth="1"/>
    <col min="79" max="79" width="1.1484375" style="3" customWidth="1"/>
    <col min="80" max="81" width="10.57421875" style="3" customWidth="1"/>
    <col min="82" max="82" width="8.57421875" style="3" customWidth="1"/>
    <col min="83" max="83" width="0.9921875" style="1" customWidth="1"/>
    <col min="84" max="84" width="3.421875" style="2" customWidth="1"/>
    <col min="85" max="85" width="20.421875" style="1" customWidth="1"/>
    <col min="86" max="86" width="1.421875" style="1" customWidth="1"/>
    <col min="87" max="16384" width="9.00390625" style="1" customWidth="1"/>
  </cols>
  <sheetData>
    <row r="1" spans="2:86" ht="17.25" customHeight="1">
      <c r="B1" s="41"/>
      <c r="D1" s="44"/>
      <c r="E1" s="64"/>
      <c r="F1" s="64"/>
      <c r="G1" s="64"/>
      <c r="H1" s="64"/>
      <c r="I1" s="64"/>
      <c r="J1" s="64"/>
      <c r="K1" s="64"/>
      <c r="L1" s="64"/>
      <c r="M1" s="64"/>
      <c r="N1" s="64"/>
      <c r="O1" s="64"/>
      <c r="P1" s="64"/>
      <c r="Q1" s="64"/>
      <c r="R1" s="64"/>
      <c r="S1" s="64"/>
      <c r="T1" s="64"/>
      <c r="V1" s="41"/>
      <c r="X1" s="4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E1" s="41"/>
      <c r="BG1" s="64"/>
      <c r="BI1" s="41"/>
      <c r="BK1" s="44"/>
      <c r="BL1" s="64"/>
      <c r="BM1" s="64"/>
      <c r="BN1" s="64"/>
      <c r="BO1" s="64"/>
      <c r="BP1" s="64"/>
      <c r="BQ1" s="64"/>
      <c r="BR1" s="64"/>
      <c r="BS1" s="64"/>
      <c r="BT1" s="64"/>
      <c r="BU1" s="64"/>
      <c r="BV1" s="64"/>
      <c r="BW1" s="64"/>
      <c r="BX1" s="64"/>
      <c r="BY1" s="64"/>
      <c r="BZ1" s="64"/>
      <c r="CA1" s="64"/>
      <c r="CB1" s="64"/>
      <c r="CC1" s="64"/>
      <c r="CD1" s="64"/>
      <c r="CF1" s="41"/>
      <c r="CH1" s="64"/>
    </row>
    <row r="2" spans="2:84" s="42" customFormat="1" ht="17.25" customHeight="1">
      <c r="B2" s="43" t="s">
        <v>125</v>
      </c>
      <c r="V2" s="43" t="s">
        <v>126</v>
      </c>
      <c r="BE2" s="43"/>
      <c r="BI2" s="43" t="s">
        <v>126</v>
      </c>
      <c r="CF2" s="43"/>
    </row>
    <row r="3" spans="2:84" s="39" customFormat="1" ht="17.25" customHeight="1">
      <c r="B3" s="41"/>
      <c r="D3" s="40"/>
      <c r="V3" s="41"/>
      <c r="X3" s="40"/>
      <c r="BE3" s="41"/>
      <c r="BI3" s="41"/>
      <c r="BK3" s="40"/>
      <c r="CF3" s="41"/>
    </row>
    <row r="4" spans="1:86" s="36" customFormat="1" ht="25.5" customHeight="1">
      <c r="A4" s="38"/>
      <c r="B4" s="77" t="s">
        <v>82</v>
      </c>
      <c r="C4" s="77"/>
      <c r="D4" s="78"/>
      <c r="E4" s="87" t="s">
        <v>83</v>
      </c>
      <c r="F4" s="88"/>
      <c r="G4" s="88"/>
      <c r="H4" s="46"/>
      <c r="I4" s="87" t="s">
        <v>84</v>
      </c>
      <c r="J4" s="88"/>
      <c r="K4" s="88"/>
      <c r="L4" s="46"/>
      <c r="M4" s="87" t="s">
        <v>86</v>
      </c>
      <c r="N4" s="88"/>
      <c r="O4" s="88"/>
      <c r="P4" s="46"/>
      <c r="Q4" s="91" t="s">
        <v>88</v>
      </c>
      <c r="R4" s="92"/>
      <c r="S4" s="93"/>
      <c r="T4" s="37"/>
      <c r="U4" s="38"/>
      <c r="V4" s="77" t="s">
        <v>82</v>
      </c>
      <c r="W4" s="77"/>
      <c r="X4" s="78"/>
      <c r="Y4" s="87" t="s">
        <v>90</v>
      </c>
      <c r="Z4" s="88"/>
      <c r="AA4" s="88"/>
      <c r="AB4" s="46"/>
      <c r="AC4" s="87" t="s">
        <v>92</v>
      </c>
      <c r="AD4" s="88"/>
      <c r="AE4" s="88"/>
      <c r="AF4" s="46"/>
      <c r="AG4" s="87" t="s">
        <v>94</v>
      </c>
      <c r="AH4" s="103"/>
      <c r="AI4" s="103"/>
      <c r="AJ4" s="46"/>
      <c r="AK4" s="87" t="s">
        <v>96</v>
      </c>
      <c r="AL4" s="88"/>
      <c r="AM4" s="88"/>
      <c r="AN4" s="37"/>
      <c r="AO4" s="104" t="s">
        <v>97</v>
      </c>
      <c r="AP4" s="88"/>
      <c r="AQ4" s="88"/>
      <c r="AR4" s="46"/>
      <c r="AS4" s="87" t="s">
        <v>99</v>
      </c>
      <c r="AT4" s="88"/>
      <c r="AU4" s="88"/>
      <c r="AV4" s="46"/>
      <c r="AW4" s="91" t="s">
        <v>101</v>
      </c>
      <c r="AX4" s="92"/>
      <c r="AY4" s="93"/>
      <c r="AZ4" s="46"/>
      <c r="BA4" s="87" t="s">
        <v>103</v>
      </c>
      <c r="BB4" s="88"/>
      <c r="BC4" s="88"/>
      <c r="BD4" s="52"/>
      <c r="BE4" s="77" t="s">
        <v>82</v>
      </c>
      <c r="BF4" s="77"/>
      <c r="BG4" s="77"/>
      <c r="BH4" s="62"/>
      <c r="BI4" s="77" t="s">
        <v>82</v>
      </c>
      <c r="BJ4" s="77"/>
      <c r="BK4" s="78"/>
      <c r="BL4" s="104" t="s">
        <v>105</v>
      </c>
      <c r="BM4" s="88"/>
      <c r="BN4" s="88"/>
      <c r="BO4" s="46"/>
      <c r="BP4" s="87" t="s">
        <v>107</v>
      </c>
      <c r="BQ4" s="88"/>
      <c r="BR4" s="88"/>
      <c r="BS4" s="46"/>
      <c r="BT4" s="87" t="s">
        <v>109</v>
      </c>
      <c r="BU4" s="88"/>
      <c r="BV4" s="88"/>
      <c r="BW4" s="46"/>
      <c r="BX4" s="87" t="s">
        <v>111</v>
      </c>
      <c r="BY4" s="88"/>
      <c r="BZ4" s="88"/>
      <c r="CA4" s="37"/>
      <c r="CB4" s="104" t="s">
        <v>113</v>
      </c>
      <c r="CC4" s="88"/>
      <c r="CD4" s="109"/>
      <c r="CE4" s="52"/>
      <c r="CF4" s="77" t="s">
        <v>82</v>
      </c>
      <c r="CG4" s="77"/>
      <c r="CH4" s="77"/>
    </row>
    <row r="5" spans="1:86" s="34" customFormat="1" ht="26.25" customHeight="1">
      <c r="A5" s="35"/>
      <c r="B5" s="79"/>
      <c r="C5" s="79"/>
      <c r="D5" s="80"/>
      <c r="E5" s="89" t="s">
        <v>124</v>
      </c>
      <c r="F5" s="90"/>
      <c r="G5" s="90"/>
      <c r="H5" s="54"/>
      <c r="I5" s="89" t="s">
        <v>85</v>
      </c>
      <c r="J5" s="90"/>
      <c r="K5" s="90"/>
      <c r="L5" s="54"/>
      <c r="M5" s="89" t="s">
        <v>87</v>
      </c>
      <c r="N5" s="90"/>
      <c r="O5" s="90"/>
      <c r="P5" s="54"/>
      <c r="Q5" s="94" t="s">
        <v>89</v>
      </c>
      <c r="R5" s="95"/>
      <c r="S5" s="96"/>
      <c r="T5" s="58"/>
      <c r="U5" s="35"/>
      <c r="V5" s="79"/>
      <c r="W5" s="79"/>
      <c r="X5" s="80"/>
      <c r="Y5" s="89" t="s">
        <v>91</v>
      </c>
      <c r="Z5" s="90"/>
      <c r="AA5" s="90"/>
      <c r="AB5" s="54"/>
      <c r="AC5" s="89" t="s">
        <v>93</v>
      </c>
      <c r="AD5" s="90"/>
      <c r="AE5" s="90"/>
      <c r="AF5" s="54"/>
      <c r="AG5" s="89" t="s">
        <v>95</v>
      </c>
      <c r="AH5" s="90"/>
      <c r="AI5" s="90"/>
      <c r="AJ5" s="54"/>
      <c r="AK5" s="89" t="s">
        <v>122</v>
      </c>
      <c r="AL5" s="90"/>
      <c r="AM5" s="90"/>
      <c r="AN5" s="58"/>
      <c r="AO5" s="108" t="s">
        <v>98</v>
      </c>
      <c r="AP5" s="90"/>
      <c r="AQ5" s="90"/>
      <c r="AR5" s="54"/>
      <c r="AS5" s="89" t="s">
        <v>100</v>
      </c>
      <c r="AT5" s="90"/>
      <c r="AU5" s="90"/>
      <c r="AV5" s="54"/>
      <c r="AW5" s="94" t="s">
        <v>102</v>
      </c>
      <c r="AX5" s="95"/>
      <c r="AY5" s="96"/>
      <c r="AZ5" s="54"/>
      <c r="BA5" s="89" t="s">
        <v>104</v>
      </c>
      <c r="BB5" s="90"/>
      <c r="BC5" s="90"/>
      <c r="BD5" s="47"/>
      <c r="BE5" s="79"/>
      <c r="BF5" s="79"/>
      <c r="BG5" s="79"/>
      <c r="BH5" s="35"/>
      <c r="BI5" s="79"/>
      <c r="BJ5" s="79"/>
      <c r="BK5" s="80"/>
      <c r="BL5" s="108" t="s">
        <v>106</v>
      </c>
      <c r="BM5" s="90"/>
      <c r="BN5" s="90"/>
      <c r="BO5" s="54"/>
      <c r="BP5" s="89" t="s">
        <v>108</v>
      </c>
      <c r="BQ5" s="90"/>
      <c r="BR5" s="90"/>
      <c r="BS5" s="54"/>
      <c r="BT5" s="89" t="s">
        <v>110</v>
      </c>
      <c r="BU5" s="90"/>
      <c r="BV5" s="90"/>
      <c r="BW5" s="54"/>
      <c r="BX5" s="89" t="s">
        <v>112</v>
      </c>
      <c r="BY5" s="90"/>
      <c r="BZ5" s="90"/>
      <c r="CA5" s="58"/>
      <c r="CB5" s="108" t="s">
        <v>114</v>
      </c>
      <c r="CC5" s="90"/>
      <c r="CD5" s="110"/>
      <c r="CE5" s="47"/>
      <c r="CF5" s="79"/>
      <c r="CG5" s="79"/>
      <c r="CH5" s="79"/>
    </row>
    <row r="6" spans="1:86" s="34" customFormat="1" ht="16.5" customHeight="1">
      <c r="A6" s="35"/>
      <c r="B6" s="81"/>
      <c r="C6" s="81"/>
      <c r="D6" s="82"/>
      <c r="E6" s="74" t="s">
        <v>116</v>
      </c>
      <c r="F6" s="97" t="s">
        <v>118</v>
      </c>
      <c r="G6" s="100" t="s">
        <v>117</v>
      </c>
      <c r="H6" s="56"/>
      <c r="I6" s="74" t="s">
        <v>116</v>
      </c>
      <c r="J6" s="97" t="s">
        <v>118</v>
      </c>
      <c r="K6" s="100" t="s">
        <v>117</v>
      </c>
      <c r="L6" s="56"/>
      <c r="M6" s="74" t="s">
        <v>116</v>
      </c>
      <c r="N6" s="97" t="s">
        <v>118</v>
      </c>
      <c r="O6" s="100" t="s">
        <v>117</v>
      </c>
      <c r="P6" s="56"/>
      <c r="Q6" s="74" t="s">
        <v>116</v>
      </c>
      <c r="R6" s="97" t="s">
        <v>118</v>
      </c>
      <c r="S6" s="100" t="s">
        <v>117</v>
      </c>
      <c r="T6" s="59"/>
      <c r="U6" s="35"/>
      <c r="V6" s="81"/>
      <c r="W6" s="81"/>
      <c r="X6" s="82"/>
      <c r="Y6" s="74" t="s">
        <v>116</v>
      </c>
      <c r="Z6" s="97" t="s">
        <v>118</v>
      </c>
      <c r="AA6" s="100" t="s">
        <v>117</v>
      </c>
      <c r="AB6" s="56"/>
      <c r="AC6" s="74" t="s">
        <v>116</v>
      </c>
      <c r="AD6" s="97" t="s">
        <v>118</v>
      </c>
      <c r="AE6" s="100" t="s">
        <v>117</v>
      </c>
      <c r="AF6" s="56"/>
      <c r="AG6" s="74" t="s">
        <v>116</v>
      </c>
      <c r="AH6" s="97" t="s">
        <v>118</v>
      </c>
      <c r="AI6" s="100" t="s">
        <v>117</v>
      </c>
      <c r="AJ6" s="56"/>
      <c r="AK6" s="74" t="s">
        <v>116</v>
      </c>
      <c r="AL6" s="97" t="s">
        <v>118</v>
      </c>
      <c r="AM6" s="100" t="s">
        <v>117</v>
      </c>
      <c r="AN6" s="59"/>
      <c r="AO6" s="105" t="s">
        <v>116</v>
      </c>
      <c r="AP6" s="97" t="s">
        <v>118</v>
      </c>
      <c r="AQ6" s="100" t="s">
        <v>117</v>
      </c>
      <c r="AR6" s="56"/>
      <c r="AS6" s="74" t="s">
        <v>116</v>
      </c>
      <c r="AT6" s="97" t="s">
        <v>118</v>
      </c>
      <c r="AU6" s="100" t="s">
        <v>117</v>
      </c>
      <c r="AV6" s="56"/>
      <c r="AW6" s="74" t="s">
        <v>116</v>
      </c>
      <c r="AX6" s="97" t="s">
        <v>118</v>
      </c>
      <c r="AY6" s="100" t="s">
        <v>117</v>
      </c>
      <c r="AZ6" s="56"/>
      <c r="BA6" s="74" t="s">
        <v>116</v>
      </c>
      <c r="BB6" s="97" t="s">
        <v>118</v>
      </c>
      <c r="BC6" s="100" t="s">
        <v>117</v>
      </c>
      <c r="BD6" s="47"/>
      <c r="BE6" s="85"/>
      <c r="BF6" s="85"/>
      <c r="BG6" s="85"/>
      <c r="BH6" s="35"/>
      <c r="BI6" s="81"/>
      <c r="BJ6" s="81"/>
      <c r="BK6" s="82"/>
      <c r="BL6" s="74" t="s">
        <v>116</v>
      </c>
      <c r="BM6" s="97" t="s">
        <v>118</v>
      </c>
      <c r="BN6" s="100" t="s">
        <v>117</v>
      </c>
      <c r="BO6" s="56"/>
      <c r="BP6" s="74" t="s">
        <v>116</v>
      </c>
      <c r="BQ6" s="97" t="s">
        <v>118</v>
      </c>
      <c r="BR6" s="100" t="s">
        <v>117</v>
      </c>
      <c r="BS6" s="56"/>
      <c r="BT6" s="74" t="s">
        <v>116</v>
      </c>
      <c r="BU6" s="97" t="s">
        <v>118</v>
      </c>
      <c r="BV6" s="100" t="s">
        <v>117</v>
      </c>
      <c r="BW6" s="56"/>
      <c r="BX6" s="74" t="s">
        <v>116</v>
      </c>
      <c r="BY6" s="97" t="s">
        <v>118</v>
      </c>
      <c r="BZ6" s="100" t="s">
        <v>117</v>
      </c>
      <c r="CA6" s="59"/>
      <c r="CB6" s="105" t="s">
        <v>116</v>
      </c>
      <c r="CC6" s="97" t="s">
        <v>118</v>
      </c>
      <c r="CD6" s="111" t="s">
        <v>117</v>
      </c>
      <c r="CE6" s="47"/>
      <c r="CF6" s="85"/>
      <c r="CG6" s="85"/>
      <c r="CH6" s="85"/>
    </row>
    <row r="7" spans="1:86" s="34" customFormat="1" ht="16.5" customHeight="1">
      <c r="A7" s="35"/>
      <c r="B7" s="81"/>
      <c r="C7" s="81"/>
      <c r="D7" s="82"/>
      <c r="E7" s="75"/>
      <c r="F7" s="98"/>
      <c r="G7" s="101"/>
      <c r="H7" s="57"/>
      <c r="I7" s="75"/>
      <c r="J7" s="98"/>
      <c r="K7" s="101"/>
      <c r="L7" s="57"/>
      <c r="M7" s="75"/>
      <c r="N7" s="98"/>
      <c r="O7" s="101"/>
      <c r="P7" s="57"/>
      <c r="Q7" s="75"/>
      <c r="R7" s="98"/>
      <c r="S7" s="101"/>
      <c r="T7" s="60"/>
      <c r="U7" s="35"/>
      <c r="V7" s="81"/>
      <c r="W7" s="81"/>
      <c r="X7" s="82"/>
      <c r="Y7" s="75"/>
      <c r="Z7" s="98"/>
      <c r="AA7" s="101"/>
      <c r="AB7" s="57"/>
      <c r="AC7" s="75"/>
      <c r="AD7" s="98"/>
      <c r="AE7" s="101"/>
      <c r="AF7" s="57"/>
      <c r="AG7" s="75"/>
      <c r="AH7" s="98"/>
      <c r="AI7" s="101"/>
      <c r="AJ7" s="57"/>
      <c r="AK7" s="75"/>
      <c r="AL7" s="98"/>
      <c r="AM7" s="101"/>
      <c r="AN7" s="60"/>
      <c r="AO7" s="106"/>
      <c r="AP7" s="98"/>
      <c r="AQ7" s="101"/>
      <c r="AR7" s="57"/>
      <c r="AS7" s="75"/>
      <c r="AT7" s="98"/>
      <c r="AU7" s="101"/>
      <c r="AV7" s="57"/>
      <c r="AW7" s="75"/>
      <c r="AX7" s="98"/>
      <c r="AY7" s="101"/>
      <c r="AZ7" s="57"/>
      <c r="BA7" s="75"/>
      <c r="BB7" s="98"/>
      <c r="BC7" s="101"/>
      <c r="BD7" s="47"/>
      <c r="BE7" s="85"/>
      <c r="BF7" s="85"/>
      <c r="BG7" s="85"/>
      <c r="BH7" s="35"/>
      <c r="BI7" s="81"/>
      <c r="BJ7" s="81"/>
      <c r="BK7" s="82"/>
      <c r="BL7" s="75"/>
      <c r="BM7" s="98"/>
      <c r="BN7" s="101"/>
      <c r="BO7" s="57"/>
      <c r="BP7" s="75"/>
      <c r="BQ7" s="98"/>
      <c r="BR7" s="101"/>
      <c r="BS7" s="57"/>
      <c r="BT7" s="75"/>
      <c r="BU7" s="98"/>
      <c r="BV7" s="101"/>
      <c r="BW7" s="57"/>
      <c r="BX7" s="75"/>
      <c r="BY7" s="98"/>
      <c r="BZ7" s="101"/>
      <c r="CA7" s="60"/>
      <c r="CB7" s="106"/>
      <c r="CC7" s="98"/>
      <c r="CD7" s="112"/>
      <c r="CE7" s="47"/>
      <c r="CF7" s="85"/>
      <c r="CG7" s="85"/>
      <c r="CH7" s="85"/>
    </row>
    <row r="8" spans="1:86" s="34" customFormat="1" ht="16.5" customHeight="1">
      <c r="A8" s="35"/>
      <c r="B8" s="83"/>
      <c r="C8" s="83"/>
      <c r="D8" s="84"/>
      <c r="E8" s="76"/>
      <c r="F8" s="99"/>
      <c r="G8" s="102"/>
      <c r="H8" s="55"/>
      <c r="I8" s="76"/>
      <c r="J8" s="99"/>
      <c r="K8" s="102"/>
      <c r="L8" s="55"/>
      <c r="M8" s="76"/>
      <c r="N8" s="99"/>
      <c r="O8" s="102"/>
      <c r="P8" s="55"/>
      <c r="Q8" s="76"/>
      <c r="R8" s="99"/>
      <c r="S8" s="102"/>
      <c r="T8" s="61"/>
      <c r="U8" s="35"/>
      <c r="V8" s="83"/>
      <c r="W8" s="83"/>
      <c r="X8" s="84"/>
      <c r="Y8" s="76"/>
      <c r="Z8" s="99"/>
      <c r="AA8" s="102"/>
      <c r="AB8" s="55"/>
      <c r="AC8" s="76"/>
      <c r="AD8" s="99"/>
      <c r="AE8" s="102"/>
      <c r="AF8" s="55"/>
      <c r="AG8" s="76"/>
      <c r="AH8" s="99"/>
      <c r="AI8" s="102"/>
      <c r="AJ8" s="55"/>
      <c r="AK8" s="76"/>
      <c r="AL8" s="99"/>
      <c r="AM8" s="102"/>
      <c r="AN8" s="61"/>
      <c r="AO8" s="107"/>
      <c r="AP8" s="99"/>
      <c r="AQ8" s="102"/>
      <c r="AR8" s="55"/>
      <c r="AS8" s="76"/>
      <c r="AT8" s="99"/>
      <c r="AU8" s="102"/>
      <c r="AV8" s="55"/>
      <c r="AW8" s="76"/>
      <c r="AX8" s="99"/>
      <c r="AY8" s="102"/>
      <c r="AZ8" s="55"/>
      <c r="BA8" s="76"/>
      <c r="BB8" s="99"/>
      <c r="BC8" s="102"/>
      <c r="BD8" s="53"/>
      <c r="BE8" s="86"/>
      <c r="BF8" s="86"/>
      <c r="BG8" s="86"/>
      <c r="BH8" s="35"/>
      <c r="BI8" s="83"/>
      <c r="BJ8" s="83"/>
      <c r="BK8" s="84"/>
      <c r="BL8" s="76"/>
      <c r="BM8" s="99"/>
      <c r="BN8" s="102"/>
      <c r="BO8" s="55"/>
      <c r="BP8" s="76"/>
      <c r="BQ8" s="99"/>
      <c r="BR8" s="102"/>
      <c r="BS8" s="55"/>
      <c r="BT8" s="76"/>
      <c r="BU8" s="99"/>
      <c r="BV8" s="102"/>
      <c r="BW8" s="55"/>
      <c r="BX8" s="76"/>
      <c r="BY8" s="99"/>
      <c r="BZ8" s="102"/>
      <c r="CA8" s="61"/>
      <c r="CB8" s="107"/>
      <c r="CC8" s="99"/>
      <c r="CD8" s="113"/>
      <c r="CE8" s="53"/>
      <c r="CF8" s="86"/>
      <c r="CG8" s="86"/>
      <c r="CH8" s="86"/>
    </row>
    <row r="9" spans="2:86" s="30" customFormat="1" ht="16.5" customHeight="1">
      <c r="B9" s="33"/>
      <c r="C9" s="32"/>
      <c r="D9" s="45"/>
      <c r="E9" s="31"/>
      <c r="F9" s="31"/>
      <c r="G9" s="31"/>
      <c r="H9" s="31"/>
      <c r="I9" s="31"/>
      <c r="J9" s="31"/>
      <c r="K9" s="31"/>
      <c r="L9" s="31"/>
      <c r="M9" s="31"/>
      <c r="N9" s="31"/>
      <c r="O9" s="31"/>
      <c r="P9" s="31"/>
      <c r="Q9" s="31"/>
      <c r="R9" s="31"/>
      <c r="S9" s="31"/>
      <c r="T9" s="31"/>
      <c r="V9" s="33"/>
      <c r="W9" s="32"/>
      <c r="X9" s="45"/>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48"/>
      <c r="BE9" s="33"/>
      <c r="BF9" s="32"/>
      <c r="BG9" s="32"/>
      <c r="BI9" s="33"/>
      <c r="BJ9" s="32"/>
      <c r="BK9" s="45"/>
      <c r="BL9" s="31"/>
      <c r="BM9" s="31"/>
      <c r="BN9" s="31"/>
      <c r="BO9" s="31"/>
      <c r="BP9" s="31"/>
      <c r="BQ9" s="31"/>
      <c r="BR9" s="31"/>
      <c r="BS9" s="31"/>
      <c r="BT9" s="31"/>
      <c r="BU9" s="31"/>
      <c r="BV9" s="31"/>
      <c r="BW9" s="31"/>
      <c r="BX9" s="31"/>
      <c r="BY9" s="31"/>
      <c r="BZ9" s="31"/>
      <c r="CA9" s="31"/>
      <c r="CB9" s="31"/>
      <c r="CC9" s="31"/>
      <c r="CD9" s="31"/>
      <c r="CE9" s="48"/>
      <c r="CF9" s="33"/>
      <c r="CG9" s="32"/>
      <c r="CH9" s="32"/>
    </row>
    <row r="10" spans="1:86" s="21" customFormat="1" ht="16.5" customHeight="1">
      <c r="A10" s="29"/>
      <c r="B10" s="28" t="s">
        <v>81</v>
      </c>
      <c r="C10" s="27" t="s">
        <v>80</v>
      </c>
      <c r="D10" s="24"/>
      <c r="E10" s="26">
        <f>SUM(E13:E51)</f>
        <v>482</v>
      </c>
      <c r="F10" s="26">
        <v>17162</v>
      </c>
      <c r="G10" s="65">
        <f>ROUND(F10/F$10*100,1)</f>
        <v>100</v>
      </c>
      <c r="H10" s="26"/>
      <c r="I10" s="26">
        <f>SUM(I13:I51)</f>
        <v>47</v>
      </c>
      <c r="J10" s="26">
        <v>1340</v>
      </c>
      <c r="K10" s="65">
        <f>ROUND(J10/J$10*100,1)</f>
        <v>100</v>
      </c>
      <c r="L10" s="26"/>
      <c r="M10" s="26">
        <f>SUM(M13:M51)</f>
        <v>8927</v>
      </c>
      <c r="N10" s="26">
        <v>377679</v>
      </c>
      <c r="O10" s="65">
        <f>ROUND(N10/N$10*100,1)</f>
        <v>100</v>
      </c>
      <c r="P10" s="26"/>
      <c r="Q10" s="26">
        <f>SUM(Q13:Q51)</f>
        <v>4477</v>
      </c>
      <c r="R10" s="26">
        <v>539220</v>
      </c>
      <c r="S10" s="65">
        <f>ROUND(R10/R$10*100,1)</f>
        <v>100</v>
      </c>
      <c r="T10" s="26"/>
      <c r="U10" s="29"/>
      <c r="V10" s="28" t="s">
        <v>81</v>
      </c>
      <c r="W10" s="27" t="s">
        <v>80</v>
      </c>
      <c r="X10" s="24"/>
      <c r="Y10" s="26">
        <f>SUM(Y13:Y51)</f>
        <v>61</v>
      </c>
      <c r="Z10" s="26">
        <v>15219</v>
      </c>
      <c r="AA10" s="65">
        <f>ROUND(Z10/Z$10*100,1)</f>
        <v>100</v>
      </c>
      <c r="AB10" s="26"/>
      <c r="AC10" s="26">
        <f>SUM(AC13:AC51)</f>
        <v>957</v>
      </c>
      <c r="AD10" s="26">
        <v>215033</v>
      </c>
      <c r="AE10" s="65">
        <f>ROUND(AD10/AD$10*100,1)</f>
        <v>100</v>
      </c>
      <c r="AF10" s="26"/>
      <c r="AG10" s="26">
        <f>SUM(AG13:AG51)</f>
        <v>2468</v>
      </c>
      <c r="AH10" s="26">
        <v>232269</v>
      </c>
      <c r="AI10" s="65">
        <f>ROUND(AH10/AH$10*100,1)</f>
        <v>100</v>
      </c>
      <c r="AJ10" s="26"/>
      <c r="AK10" s="26">
        <f>SUM(AK13:AK51)</f>
        <v>22477</v>
      </c>
      <c r="AL10" s="26">
        <v>1090846</v>
      </c>
      <c r="AM10" s="65">
        <f>ROUND(AL10/AL$10*100,1)</f>
        <v>100</v>
      </c>
      <c r="AN10" s="26"/>
      <c r="AO10" s="26">
        <f>SUM(AO13:AO51)</f>
        <v>1551</v>
      </c>
      <c r="AP10" s="26">
        <v>326675</v>
      </c>
      <c r="AQ10" s="65">
        <f>ROUND(AP10/AP$10*100,1)</f>
        <v>100</v>
      </c>
      <c r="AR10" s="26"/>
      <c r="AS10" s="26">
        <f>SUM(AS13:AS51)</f>
        <v>5804</v>
      </c>
      <c r="AT10" s="26">
        <v>120387</v>
      </c>
      <c r="AU10" s="65">
        <f>ROUND(AT10/AT$10*100,1)</f>
        <v>100</v>
      </c>
      <c r="AV10" s="26"/>
      <c r="AW10" s="26">
        <f>SUM(AW13:AW51)</f>
        <v>3282</v>
      </c>
      <c r="AX10" s="26">
        <v>102422</v>
      </c>
      <c r="AY10" s="65">
        <f>ROUND(AX10/AX$10*100,1)</f>
        <v>100</v>
      </c>
      <c r="AZ10" s="26"/>
      <c r="BA10" s="26">
        <f>SUM(BA13:BA51)</f>
        <v>8520</v>
      </c>
      <c r="BB10" s="26">
        <v>126550</v>
      </c>
      <c r="BC10" s="65">
        <f>ROUND(BB10/BB$10*100,1)</f>
        <v>100</v>
      </c>
      <c r="BD10" s="49"/>
      <c r="BE10" s="28" t="s">
        <v>81</v>
      </c>
      <c r="BF10" s="27" t="s">
        <v>80</v>
      </c>
      <c r="BG10" s="25"/>
      <c r="BH10" s="29"/>
      <c r="BI10" s="28" t="s">
        <v>81</v>
      </c>
      <c r="BJ10" s="27" t="s">
        <v>80</v>
      </c>
      <c r="BK10" s="24"/>
      <c r="BL10" s="26">
        <f>SUM(BL13:BL51)</f>
        <v>7338</v>
      </c>
      <c r="BM10" s="26">
        <v>92106</v>
      </c>
      <c r="BN10" s="65">
        <f>ROUND(BM10/BM$10*100,1)</f>
        <v>100</v>
      </c>
      <c r="BO10" s="26"/>
      <c r="BP10" s="26">
        <f>SUM(BP13:BP51)</f>
        <v>2435</v>
      </c>
      <c r="BQ10" s="26">
        <v>119245</v>
      </c>
      <c r="BR10" s="65">
        <f>ROUND(BQ10/BQ$10*100,1)</f>
        <v>100</v>
      </c>
      <c r="BS10" s="26"/>
      <c r="BT10" s="26">
        <f>SUM(BT13:BT51)</f>
        <v>5309</v>
      </c>
      <c r="BU10" s="26">
        <v>400921</v>
      </c>
      <c r="BV10" s="65">
        <f>ROUND(BU10/BU$10*100,1)</f>
        <v>100</v>
      </c>
      <c r="BW10" s="26"/>
      <c r="BX10" s="26">
        <f>SUM(BX13:BX51)</f>
        <v>570</v>
      </c>
      <c r="BY10" s="26">
        <v>36873</v>
      </c>
      <c r="BZ10" s="65">
        <f>ROUND(BY10/BY$10*100,1)</f>
        <v>100</v>
      </c>
      <c r="CA10" s="26"/>
      <c r="CB10" s="26">
        <f>SUM(CB13:CB51)</f>
        <v>5253</v>
      </c>
      <c r="CC10" s="26">
        <v>223505</v>
      </c>
      <c r="CD10" s="65">
        <f>ROUND(CC10/CC$10*100,1)</f>
        <v>100</v>
      </c>
      <c r="CE10" s="49"/>
      <c r="CF10" s="28" t="s">
        <v>81</v>
      </c>
      <c r="CG10" s="27" t="s">
        <v>80</v>
      </c>
      <c r="CH10" s="25"/>
    </row>
    <row r="11" spans="1:86" s="21" customFormat="1" ht="16.5" customHeight="1">
      <c r="A11" s="23"/>
      <c r="B11" s="15" t="s">
        <v>79</v>
      </c>
      <c r="C11" s="25"/>
      <c r="D11" s="24"/>
      <c r="E11" s="22"/>
      <c r="F11" s="22"/>
      <c r="G11" s="22"/>
      <c r="H11" s="22"/>
      <c r="I11" s="22"/>
      <c r="J11" s="22"/>
      <c r="K11" s="22"/>
      <c r="L11" s="22"/>
      <c r="M11" s="22"/>
      <c r="N11" s="22"/>
      <c r="O11" s="22"/>
      <c r="P11" s="22"/>
      <c r="Q11" s="22"/>
      <c r="R11" s="22"/>
      <c r="S11" s="22"/>
      <c r="T11" s="22"/>
      <c r="U11" s="23"/>
      <c r="V11" s="15" t="s">
        <v>79</v>
      </c>
      <c r="W11" s="25"/>
      <c r="X11" s="24"/>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50"/>
      <c r="BE11" s="15" t="s">
        <v>79</v>
      </c>
      <c r="BF11" s="25"/>
      <c r="BG11" s="25"/>
      <c r="BH11" s="23"/>
      <c r="BI11" s="15" t="s">
        <v>79</v>
      </c>
      <c r="BJ11" s="25"/>
      <c r="BK11" s="24"/>
      <c r="BL11" s="22"/>
      <c r="BM11" s="22"/>
      <c r="BN11" s="22"/>
      <c r="BO11" s="22"/>
      <c r="BP11" s="22"/>
      <c r="BQ11" s="22"/>
      <c r="BR11" s="22"/>
      <c r="BS11" s="22"/>
      <c r="BT11" s="22"/>
      <c r="BU11" s="22"/>
      <c r="BV11" s="22"/>
      <c r="BW11" s="22"/>
      <c r="BX11" s="22"/>
      <c r="BY11" s="22"/>
      <c r="BZ11" s="22"/>
      <c r="CA11" s="22"/>
      <c r="CB11" s="22"/>
      <c r="CC11" s="22"/>
      <c r="CD11" s="22"/>
      <c r="CE11" s="50"/>
      <c r="CF11" s="15" t="s">
        <v>79</v>
      </c>
      <c r="CG11" s="25"/>
      <c r="CH11" s="25"/>
    </row>
    <row r="12" spans="1:86" s="15" customFormat="1" ht="16.5" customHeight="1">
      <c r="A12" s="2" t="s">
        <v>78</v>
      </c>
      <c r="B12" s="12"/>
      <c r="C12" s="14" t="s">
        <v>77</v>
      </c>
      <c r="D12" s="13"/>
      <c r="E12" s="68">
        <v>52</v>
      </c>
      <c r="F12" s="68">
        <v>980</v>
      </c>
      <c r="G12" s="69">
        <f aca="true" t="shared" si="0" ref="G12:G17">ROUND(F12/F$10*100,1)</f>
        <v>5.7</v>
      </c>
      <c r="H12" s="68"/>
      <c r="I12" s="68">
        <v>11</v>
      </c>
      <c r="J12" s="68">
        <v>330</v>
      </c>
      <c r="K12" s="69">
        <f>ROUND(J12/J$10*100,1)</f>
        <v>24.6</v>
      </c>
      <c r="L12" s="68"/>
      <c r="M12" s="68">
        <v>3618</v>
      </c>
      <c r="N12" s="68">
        <v>241797</v>
      </c>
      <c r="O12" s="69">
        <f aca="true" t="shared" si="1" ref="O12:O17">ROUND(N12/N$10*100,1)</f>
        <v>64</v>
      </c>
      <c r="P12" s="68"/>
      <c r="Q12" s="68">
        <v>1227</v>
      </c>
      <c r="R12" s="68">
        <v>101860</v>
      </c>
      <c r="S12" s="69">
        <f aca="true" t="shared" si="2" ref="S12:S17">ROUND(R12/R$10*100,1)</f>
        <v>18.9</v>
      </c>
      <c r="T12" s="68"/>
      <c r="U12" s="2" t="s">
        <v>78</v>
      </c>
      <c r="V12" s="12"/>
      <c r="W12" s="14" t="s">
        <v>77</v>
      </c>
      <c r="X12" s="13"/>
      <c r="Y12" s="68">
        <v>35</v>
      </c>
      <c r="Z12" s="68">
        <v>10199</v>
      </c>
      <c r="AA12" s="69">
        <f aca="true" t="shared" si="3" ref="AA12:AA17">ROUND(Z12/Z$10*100,1)</f>
        <v>67</v>
      </c>
      <c r="AB12" s="68"/>
      <c r="AC12" s="68">
        <v>794</v>
      </c>
      <c r="AD12" s="68">
        <v>198711</v>
      </c>
      <c r="AE12" s="69">
        <f aca="true" t="shared" si="4" ref="AE12:AE17">ROUND(AD12/AD$10*100,1)</f>
        <v>92.4</v>
      </c>
      <c r="AF12" s="68"/>
      <c r="AG12" s="68">
        <v>1147</v>
      </c>
      <c r="AH12" s="68">
        <v>129732</v>
      </c>
      <c r="AI12" s="69">
        <f aca="true" t="shared" si="5" ref="AI12:AI17">ROUND(AH12/AH$10*100,1)</f>
        <v>55.9</v>
      </c>
      <c r="AJ12" s="68"/>
      <c r="AK12" s="68">
        <v>11299</v>
      </c>
      <c r="AL12" s="68">
        <v>764534</v>
      </c>
      <c r="AM12" s="69">
        <f aca="true" t="shared" si="6" ref="AM12:AM17">ROUND(AL12/AL$10*100,1)</f>
        <v>70.1</v>
      </c>
      <c r="AN12" s="68"/>
      <c r="AO12" s="68">
        <v>849</v>
      </c>
      <c r="AP12" s="68">
        <v>273541</v>
      </c>
      <c r="AQ12" s="69">
        <f aca="true" t="shared" si="7" ref="AQ12:AQ17">ROUND(AP12/AP$10*100,1)</f>
        <v>83.7</v>
      </c>
      <c r="AR12" s="68"/>
      <c r="AS12" s="68">
        <v>3175</v>
      </c>
      <c r="AT12" s="68">
        <v>99389</v>
      </c>
      <c r="AU12" s="69">
        <f aca="true" t="shared" si="8" ref="AU12:AU17">ROUND(AT12/AT$10*100,1)</f>
        <v>82.6</v>
      </c>
      <c r="AV12" s="68"/>
      <c r="AW12" s="68">
        <v>2198</v>
      </c>
      <c r="AX12" s="68">
        <v>84296</v>
      </c>
      <c r="AY12" s="69">
        <f aca="true" t="shared" si="9" ref="AY12:AY17">ROUND(AX12/AX$10*100,1)</f>
        <v>82.3</v>
      </c>
      <c r="AZ12" s="68"/>
      <c r="BA12" s="68">
        <v>4371</v>
      </c>
      <c r="BB12" s="68">
        <v>77767</v>
      </c>
      <c r="BC12" s="69">
        <f aca="true" t="shared" si="10" ref="BC12:BC17">ROUND(BB12/BB$10*100,1)</f>
        <v>61.5</v>
      </c>
      <c r="BD12" s="51" t="s">
        <v>78</v>
      </c>
      <c r="BE12" s="12"/>
      <c r="BF12" s="14" t="s">
        <v>77</v>
      </c>
      <c r="BG12" s="14"/>
      <c r="BH12" s="2" t="s">
        <v>78</v>
      </c>
      <c r="BI12" s="12"/>
      <c r="BJ12" s="14" t="s">
        <v>77</v>
      </c>
      <c r="BK12" s="13"/>
      <c r="BL12" s="68">
        <v>3115</v>
      </c>
      <c r="BM12" s="68">
        <v>51095</v>
      </c>
      <c r="BN12" s="69">
        <f aca="true" t="shared" si="11" ref="BN12:BN17">ROUND(BM12/BM$10*100,1)</f>
        <v>55.5</v>
      </c>
      <c r="BO12" s="68"/>
      <c r="BP12" s="68">
        <v>1302</v>
      </c>
      <c r="BQ12" s="68">
        <v>96536</v>
      </c>
      <c r="BR12" s="69">
        <f aca="true" t="shared" si="12" ref="BR12:BR17">ROUND(BQ12/BQ$10*100,1)</f>
        <v>81</v>
      </c>
      <c r="BS12" s="68"/>
      <c r="BT12" s="68">
        <v>2822</v>
      </c>
      <c r="BU12" s="68">
        <v>231439</v>
      </c>
      <c r="BV12" s="69">
        <f aca="true" t="shared" si="13" ref="BV12:BV17">ROUND(BU12/BU$10*100,1)</f>
        <v>57.7</v>
      </c>
      <c r="BW12" s="68"/>
      <c r="BX12" s="68">
        <v>165</v>
      </c>
      <c r="BY12" s="68">
        <v>10499</v>
      </c>
      <c r="BZ12" s="69">
        <f aca="true" t="shared" si="14" ref="BZ12:BZ17">ROUND(BY12/BY$10*100,1)</f>
        <v>28.5</v>
      </c>
      <c r="CA12" s="68"/>
      <c r="CB12" s="68">
        <v>2505</v>
      </c>
      <c r="CC12" s="68">
        <v>162748</v>
      </c>
      <c r="CD12" s="69">
        <f aca="true" t="shared" si="15" ref="CD12:CD17">ROUND(CC12/CC$10*100,1)</f>
        <v>72.8</v>
      </c>
      <c r="CE12" s="51" t="s">
        <v>78</v>
      </c>
      <c r="CF12" s="12"/>
      <c r="CG12" s="14" t="s">
        <v>77</v>
      </c>
      <c r="CH12" s="20"/>
    </row>
    <row r="13" spans="1:86" s="11" customFormat="1" ht="16.5" customHeight="1">
      <c r="A13" s="2"/>
      <c r="B13" s="11" t="s">
        <v>76</v>
      </c>
      <c r="C13" s="19" t="s">
        <v>75</v>
      </c>
      <c r="D13" s="18"/>
      <c r="E13" s="17">
        <v>16</v>
      </c>
      <c r="F13" s="17">
        <v>425</v>
      </c>
      <c r="G13" s="65">
        <f t="shared" si="0"/>
        <v>2.5</v>
      </c>
      <c r="H13" s="17"/>
      <c r="I13" s="17">
        <v>3</v>
      </c>
      <c r="J13" s="17" t="s">
        <v>119</v>
      </c>
      <c r="K13" s="65" t="s">
        <v>120</v>
      </c>
      <c r="L13" s="17"/>
      <c r="M13" s="17">
        <v>1006</v>
      </c>
      <c r="N13" s="17">
        <v>116339</v>
      </c>
      <c r="O13" s="65">
        <f t="shared" si="1"/>
        <v>30.8</v>
      </c>
      <c r="P13" s="17"/>
      <c r="Q13" s="17">
        <v>273</v>
      </c>
      <c r="R13" s="17">
        <v>18470</v>
      </c>
      <c r="S13" s="65">
        <f t="shared" si="2"/>
        <v>3.4</v>
      </c>
      <c r="T13" s="17"/>
      <c r="U13" s="2"/>
      <c r="V13" s="11" t="s">
        <v>76</v>
      </c>
      <c r="W13" s="19" t="s">
        <v>75</v>
      </c>
      <c r="X13" s="18"/>
      <c r="Y13" s="17">
        <v>18</v>
      </c>
      <c r="Z13" s="17">
        <v>7381</v>
      </c>
      <c r="AA13" s="65">
        <f t="shared" si="3"/>
        <v>48.5</v>
      </c>
      <c r="AB13" s="17"/>
      <c r="AC13" s="17">
        <v>477</v>
      </c>
      <c r="AD13" s="17">
        <v>152916</v>
      </c>
      <c r="AE13" s="65">
        <f t="shared" si="4"/>
        <v>71.1</v>
      </c>
      <c r="AF13" s="17"/>
      <c r="AG13" s="17">
        <v>162</v>
      </c>
      <c r="AH13" s="17">
        <v>32071</v>
      </c>
      <c r="AI13" s="65">
        <f t="shared" si="5"/>
        <v>13.8</v>
      </c>
      <c r="AJ13" s="17"/>
      <c r="AK13" s="17">
        <v>3887</v>
      </c>
      <c r="AL13" s="17">
        <v>277403</v>
      </c>
      <c r="AM13" s="65">
        <f t="shared" si="6"/>
        <v>25.4</v>
      </c>
      <c r="AN13" s="17"/>
      <c r="AO13" s="17">
        <v>463</v>
      </c>
      <c r="AP13" s="17">
        <v>233332</v>
      </c>
      <c r="AQ13" s="65">
        <f t="shared" si="7"/>
        <v>71.4</v>
      </c>
      <c r="AR13" s="17"/>
      <c r="AS13" s="17">
        <v>1276</v>
      </c>
      <c r="AT13" s="17">
        <v>56818</v>
      </c>
      <c r="AU13" s="65">
        <f t="shared" si="8"/>
        <v>47.2</v>
      </c>
      <c r="AV13" s="17"/>
      <c r="AW13" s="17">
        <v>1123</v>
      </c>
      <c r="AX13" s="17">
        <v>53775</v>
      </c>
      <c r="AY13" s="65">
        <f t="shared" si="9"/>
        <v>52.5</v>
      </c>
      <c r="AZ13" s="17"/>
      <c r="BA13" s="17">
        <v>2336</v>
      </c>
      <c r="BB13" s="17">
        <v>39795</v>
      </c>
      <c r="BC13" s="65">
        <f t="shared" si="10"/>
        <v>31.4</v>
      </c>
      <c r="BD13" s="51"/>
      <c r="BE13" s="11" t="s">
        <v>76</v>
      </c>
      <c r="BF13" s="19" t="s">
        <v>75</v>
      </c>
      <c r="BG13" s="19"/>
      <c r="BH13" s="2"/>
      <c r="BI13" s="11" t="s">
        <v>76</v>
      </c>
      <c r="BJ13" s="19" t="s">
        <v>75</v>
      </c>
      <c r="BK13" s="18"/>
      <c r="BL13" s="17">
        <v>1114</v>
      </c>
      <c r="BM13" s="17">
        <v>18839</v>
      </c>
      <c r="BN13" s="65">
        <f t="shared" si="11"/>
        <v>20.5</v>
      </c>
      <c r="BO13" s="17"/>
      <c r="BP13" s="17">
        <v>519</v>
      </c>
      <c r="BQ13" s="17">
        <v>70958</v>
      </c>
      <c r="BR13" s="65">
        <f t="shared" si="12"/>
        <v>59.5</v>
      </c>
      <c r="BS13" s="17"/>
      <c r="BT13" s="17">
        <v>976</v>
      </c>
      <c r="BU13" s="17">
        <v>94486</v>
      </c>
      <c r="BV13" s="65">
        <f t="shared" si="13"/>
        <v>23.6</v>
      </c>
      <c r="BW13" s="17"/>
      <c r="BX13" s="17">
        <v>59</v>
      </c>
      <c r="BY13" s="17">
        <v>4427</v>
      </c>
      <c r="BZ13" s="65">
        <f t="shared" si="14"/>
        <v>12</v>
      </c>
      <c r="CA13" s="17"/>
      <c r="CB13" s="17">
        <v>1092</v>
      </c>
      <c r="CC13" s="17">
        <v>85224</v>
      </c>
      <c r="CD13" s="65">
        <f t="shared" si="15"/>
        <v>38.1</v>
      </c>
      <c r="CE13" s="51"/>
      <c r="CF13" s="11" t="s">
        <v>76</v>
      </c>
      <c r="CG13" s="19" t="s">
        <v>75</v>
      </c>
      <c r="CH13" s="19"/>
    </row>
    <row r="14" spans="1:86" s="11" customFormat="1" ht="16.5" customHeight="1">
      <c r="A14" s="2"/>
      <c r="B14" s="11" t="s">
        <v>74</v>
      </c>
      <c r="C14" s="19" t="s">
        <v>73</v>
      </c>
      <c r="D14" s="18"/>
      <c r="E14" s="66">
        <v>5</v>
      </c>
      <c r="F14" s="66">
        <v>174</v>
      </c>
      <c r="G14" s="65">
        <f t="shared" si="0"/>
        <v>1</v>
      </c>
      <c r="H14" s="66"/>
      <c r="I14" s="66">
        <v>3</v>
      </c>
      <c r="J14" s="66">
        <v>77</v>
      </c>
      <c r="K14" s="65">
        <f>ROUND(J14/J$10*100,1)</f>
        <v>5.7</v>
      </c>
      <c r="L14" s="66"/>
      <c r="M14" s="66">
        <v>723</v>
      </c>
      <c r="N14" s="66">
        <v>43260</v>
      </c>
      <c r="O14" s="65">
        <f t="shared" si="1"/>
        <v>11.5</v>
      </c>
      <c r="P14" s="66"/>
      <c r="Q14" s="66">
        <v>333</v>
      </c>
      <c r="R14" s="66">
        <v>46185</v>
      </c>
      <c r="S14" s="65">
        <f t="shared" si="2"/>
        <v>8.6</v>
      </c>
      <c r="T14" s="66"/>
      <c r="U14" s="2"/>
      <c r="V14" s="11" t="s">
        <v>74</v>
      </c>
      <c r="W14" s="19" t="s">
        <v>73</v>
      </c>
      <c r="X14" s="18"/>
      <c r="Y14" s="66">
        <v>4</v>
      </c>
      <c r="Z14" s="66">
        <v>461</v>
      </c>
      <c r="AA14" s="65">
        <f t="shared" si="3"/>
        <v>3</v>
      </c>
      <c r="AB14" s="66"/>
      <c r="AC14" s="66">
        <v>115</v>
      </c>
      <c r="AD14" s="66">
        <v>26292</v>
      </c>
      <c r="AE14" s="65">
        <f t="shared" si="4"/>
        <v>12.2</v>
      </c>
      <c r="AF14" s="66"/>
      <c r="AG14" s="66">
        <v>488</v>
      </c>
      <c r="AH14" s="66">
        <v>52233</v>
      </c>
      <c r="AI14" s="65">
        <f t="shared" si="5"/>
        <v>22.5</v>
      </c>
      <c r="AJ14" s="66"/>
      <c r="AK14" s="66">
        <v>2336</v>
      </c>
      <c r="AL14" s="66">
        <v>167002</v>
      </c>
      <c r="AM14" s="65">
        <f t="shared" si="6"/>
        <v>15.3</v>
      </c>
      <c r="AN14" s="66"/>
      <c r="AO14" s="66">
        <v>145</v>
      </c>
      <c r="AP14" s="66">
        <v>19306</v>
      </c>
      <c r="AQ14" s="65">
        <f t="shared" si="7"/>
        <v>5.9</v>
      </c>
      <c r="AR14" s="66"/>
      <c r="AS14" s="66">
        <v>676</v>
      </c>
      <c r="AT14" s="66">
        <v>14894</v>
      </c>
      <c r="AU14" s="65">
        <f t="shared" si="8"/>
        <v>12.4</v>
      </c>
      <c r="AV14" s="66"/>
      <c r="AW14" s="66">
        <v>335</v>
      </c>
      <c r="AX14" s="66">
        <v>11788</v>
      </c>
      <c r="AY14" s="65">
        <f t="shared" si="9"/>
        <v>11.5</v>
      </c>
      <c r="AZ14" s="66"/>
      <c r="BA14" s="66">
        <v>628</v>
      </c>
      <c r="BB14" s="66">
        <v>12564</v>
      </c>
      <c r="BC14" s="65">
        <f t="shared" si="10"/>
        <v>9.9</v>
      </c>
      <c r="BD14" s="51"/>
      <c r="BE14" s="11" t="s">
        <v>74</v>
      </c>
      <c r="BF14" s="19" t="s">
        <v>73</v>
      </c>
      <c r="BG14" s="19"/>
      <c r="BH14" s="2"/>
      <c r="BI14" s="11" t="s">
        <v>74</v>
      </c>
      <c r="BJ14" s="19" t="s">
        <v>73</v>
      </c>
      <c r="BK14" s="18"/>
      <c r="BL14" s="66">
        <v>519</v>
      </c>
      <c r="BM14" s="66">
        <v>13584</v>
      </c>
      <c r="BN14" s="65">
        <f t="shared" si="11"/>
        <v>14.7</v>
      </c>
      <c r="BO14" s="66"/>
      <c r="BP14" s="66">
        <v>180</v>
      </c>
      <c r="BQ14" s="66">
        <v>6463</v>
      </c>
      <c r="BR14" s="65">
        <f t="shared" si="12"/>
        <v>5.4</v>
      </c>
      <c r="BS14" s="66"/>
      <c r="BT14" s="66">
        <v>494</v>
      </c>
      <c r="BU14" s="66">
        <v>41581</v>
      </c>
      <c r="BV14" s="65">
        <f t="shared" si="13"/>
        <v>10.4</v>
      </c>
      <c r="BW14" s="66"/>
      <c r="BX14" s="66">
        <v>32</v>
      </c>
      <c r="BY14" s="66">
        <v>3452</v>
      </c>
      <c r="BZ14" s="65">
        <f t="shared" si="14"/>
        <v>9.4</v>
      </c>
      <c r="CA14" s="66"/>
      <c r="CB14" s="66">
        <v>571</v>
      </c>
      <c r="CC14" s="66">
        <v>42662</v>
      </c>
      <c r="CD14" s="65">
        <f t="shared" si="15"/>
        <v>19.1</v>
      </c>
      <c r="CE14" s="51"/>
      <c r="CF14" s="11" t="s">
        <v>74</v>
      </c>
      <c r="CG14" s="19" t="s">
        <v>73</v>
      </c>
      <c r="CH14" s="19"/>
    </row>
    <row r="15" spans="1:86" s="11" customFormat="1" ht="16.5" customHeight="1">
      <c r="A15" s="2"/>
      <c r="B15" s="11" t="s">
        <v>72</v>
      </c>
      <c r="C15" s="19" t="s">
        <v>71</v>
      </c>
      <c r="D15" s="18"/>
      <c r="E15" s="66">
        <v>5</v>
      </c>
      <c r="F15" s="66">
        <v>82</v>
      </c>
      <c r="G15" s="65">
        <f t="shared" si="0"/>
        <v>0.5</v>
      </c>
      <c r="H15" s="66"/>
      <c r="I15" s="66">
        <v>0</v>
      </c>
      <c r="J15" s="66">
        <v>0</v>
      </c>
      <c r="K15" s="65">
        <f>ROUND(J15/J$10*100,1)</f>
        <v>0</v>
      </c>
      <c r="L15" s="66"/>
      <c r="M15" s="66">
        <v>581</v>
      </c>
      <c r="N15" s="66">
        <v>32422</v>
      </c>
      <c r="O15" s="65">
        <f t="shared" si="1"/>
        <v>8.6</v>
      </c>
      <c r="P15" s="66"/>
      <c r="Q15" s="66">
        <v>310</v>
      </c>
      <c r="R15" s="66">
        <v>15870</v>
      </c>
      <c r="S15" s="65">
        <f t="shared" si="2"/>
        <v>2.9</v>
      </c>
      <c r="T15" s="66"/>
      <c r="U15" s="2"/>
      <c r="V15" s="11" t="s">
        <v>72</v>
      </c>
      <c r="W15" s="19" t="s">
        <v>71</v>
      </c>
      <c r="X15" s="18"/>
      <c r="Y15" s="66">
        <v>4</v>
      </c>
      <c r="Z15" s="66" t="s">
        <v>121</v>
      </c>
      <c r="AA15" s="65" t="s">
        <v>120</v>
      </c>
      <c r="AB15" s="66"/>
      <c r="AC15" s="66">
        <v>80</v>
      </c>
      <c r="AD15" s="66">
        <v>11135</v>
      </c>
      <c r="AE15" s="65">
        <f t="shared" si="4"/>
        <v>5.2</v>
      </c>
      <c r="AF15" s="66"/>
      <c r="AG15" s="66">
        <v>190</v>
      </c>
      <c r="AH15" s="66">
        <v>23736</v>
      </c>
      <c r="AI15" s="65">
        <f t="shared" si="5"/>
        <v>10.2</v>
      </c>
      <c r="AJ15" s="66"/>
      <c r="AK15" s="66">
        <v>2008</v>
      </c>
      <c r="AL15" s="66">
        <v>125472</v>
      </c>
      <c r="AM15" s="65">
        <f t="shared" si="6"/>
        <v>11.5</v>
      </c>
      <c r="AN15" s="66"/>
      <c r="AO15" s="66">
        <v>68</v>
      </c>
      <c r="AP15" s="66">
        <v>6253</v>
      </c>
      <c r="AQ15" s="65">
        <f t="shared" si="7"/>
        <v>1.9</v>
      </c>
      <c r="AR15" s="66"/>
      <c r="AS15" s="66">
        <v>501</v>
      </c>
      <c r="AT15" s="66">
        <v>9387</v>
      </c>
      <c r="AU15" s="65">
        <f t="shared" si="8"/>
        <v>7.8</v>
      </c>
      <c r="AV15" s="66"/>
      <c r="AW15" s="66">
        <v>189</v>
      </c>
      <c r="AX15" s="66">
        <v>5953</v>
      </c>
      <c r="AY15" s="65">
        <f t="shared" si="9"/>
        <v>5.8</v>
      </c>
      <c r="AZ15" s="66"/>
      <c r="BA15" s="66">
        <v>358</v>
      </c>
      <c r="BB15" s="66">
        <v>4788</v>
      </c>
      <c r="BC15" s="65">
        <f t="shared" si="10"/>
        <v>3.8</v>
      </c>
      <c r="BD15" s="51"/>
      <c r="BE15" s="11" t="s">
        <v>72</v>
      </c>
      <c r="BF15" s="19" t="s">
        <v>71</v>
      </c>
      <c r="BG15" s="19"/>
      <c r="BH15" s="2"/>
      <c r="BI15" s="11" t="s">
        <v>72</v>
      </c>
      <c r="BJ15" s="19" t="s">
        <v>71</v>
      </c>
      <c r="BK15" s="18"/>
      <c r="BL15" s="66">
        <v>378</v>
      </c>
      <c r="BM15" s="66">
        <v>5384</v>
      </c>
      <c r="BN15" s="65">
        <f t="shared" si="11"/>
        <v>5.8</v>
      </c>
      <c r="BO15" s="66"/>
      <c r="BP15" s="66">
        <v>124</v>
      </c>
      <c r="BQ15" s="66">
        <v>3756</v>
      </c>
      <c r="BR15" s="65">
        <f t="shared" si="12"/>
        <v>3.1</v>
      </c>
      <c r="BS15" s="66"/>
      <c r="BT15" s="66">
        <v>333</v>
      </c>
      <c r="BU15" s="66">
        <v>25522</v>
      </c>
      <c r="BV15" s="65">
        <f t="shared" si="13"/>
        <v>6.4</v>
      </c>
      <c r="BW15" s="66"/>
      <c r="BX15" s="66">
        <v>25</v>
      </c>
      <c r="BY15" s="66">
        <v>1067</v>
      </c>
      <c r="BZ15" s="65">
        <f t="shared" si="14"/>
        <v>2.9</v>
      </c>
      <c r="CA15" s="66"/>
      <c r="CB15" s="66">
        <v>349</v>
      </c>
      <c r="CC15" s="66">
        <v>15841</v>
      </c>
      <c r="CD15" s="65">
        <f t="shared" si="15"/>
        <v>7.1</v>
      </c>
      <c r="CE15" s="51"/>
      <c r="CF15" s="11" t="s">
        <v>72</v>
      </c>
      <c r="CG15" s="19" t="s">
        <v>71</v>
      </c>
      <c r="CH15" s="19"/>
    </row>
    <row r="16" spans="1:86" s="11" customFormat="1" ht="16.5" customHeight="1">
      <c r="A16" s="2"/>
      <c r="B16" s="11" t="s">
        <v>70</v>
      </c>
      <c r="C16" s="19" t="s">
        <v>69</v>
      </c>
      <c r="D16" s="18"/>
      <c r="E16" s="66">
        <v>10</v>
      </c>
      <c r="F16" s="66">
        <v>112</v>
      </c>
      <c r="G16" s="65">
        <f t="shared" si="0"/>
        <v>0.7</v>
      </c>
      <c r="H16" s="66"/>
      <c r="I16" s="66">
        <v>3</v>
      </c>
      <c r="J16" s="66">
        <v>212</v>
      </c>
      <c r="K16" s="65">
        <f>ROUND(J16/J$10*100,1)</f>
        <v>15.8</v>
      </c>
      <c r="L16" s="66"/>
      <c r="M16" s="66">
        <v>603</v>
      </c>
      <c r="N16" s="66">
        <v>18640</v>
      </c>
      <c r="O16" s="65">
        <f t="shared" si="1"/>
        <v>4.9</v>
      </c>
      <c r="P16" s="66"/>
      <c r="Q16" s="66">
        <v>163</v>
      </c>
      <c r="R16" s="66">
        <v>2827</v>
      </c>
      <c r="S16" s="65">
        <f t="shared" si="2"/>
        <v>0.5</v>
      </c>
      <c r="T16" s="66"/>
      <c r="U16" s="2"/>
      <c r="V16" s="11" t="s">
        <v>70</v>
      </c>
      <c r="W16" s="19" t="s">
        <v>69</v>
      </c>
      <c r="X16" s="18"/>
      <c r="Y16" s="66">
        <v>1</v>
      </c>
      <c r="Z16" s="66" t="s">
        <v>121</v>
      </c>
      <c r="AA16" s="65" t="s">
        <v>120</v>
      </c>
      <c r="AB16" s="66"/>
      <c r="AC16" s="66">
        <v>46</v>
      </c>
      <c r="AD16" s="66">
        <v>2691</v>
      </c>
      <c r="AE16" s="65">
        <f t="shared" si="4"/>
        <v>1.3</v>
      </c>
      <c r="AF16" s="66"/>
      <c r="AG16" s="66">
        <v>149</v>
      </c>
      <c r="AH16" s="66">
        <v>11633</v>
      </c>
      <c r="AI16" s="65">
        <f t="shared" si="5"/>
        <v>5</v>
      </c>
      <c r="AJ16" s="66"/>
      <c r="AK16" s="66">
        <v>1488</v>
      </c>
      <c r="AL16" s="66">
        <v>55191</v>
      </c>
      <c r="AM16" s="65">
        <f t="shared" si="6"/>
        <v>5.1</v>
      </c>
      <c r="AN16" s="66"/>
      <c r="AO16" s="66">
        <v>73</v>
      </c>
      <c r="AP16" s="66">
        <v>4731</v>
      </c>
      <c r="AQ16" s="65">
        <f t="shared" si="7"/>
        <v>1.4</v>
      </c>
      <c r="AR16" s="66"/>
      <c r="AS16" s="66">
        <v>376</v>
      </c>
      <c r="AT16" s="66">
        <v>7308</v>
      </c>
      <c r="AU16" s="65">
        <f t="shared" si="8"/>
        <v>6.1</v>
      </c>
      <c r="AV16" s="66"/>
      <c r="AW16" s="66">
        <v>233</v>
      </c>
      <c r="AX16" s="66">
        <v>5116</v>
      </c>
      <c r="AY16" s="65">
        <f t="shared" si="9"/>
        <v>5</v>
      </c>
      <c r="AZ16" s="66"/>
      <c r="BA16" s="66">
        <v>522</v>
      </c>
      <c r="BB16" s="66">
        <v>11192</v>
      </c>
      <c r="BC16" s="65">
        <f t="shared" si="10"/>
        <v>8.8</v>
      </c>
      <c r="BD16" s="51"/>
      <c r="BE16" s="11" t="s">
        <v>70</v>
      </c>
      <c r="BF16" s="19" t="s">
        <v>69</v>
      </c>
      <c r="BG16" s="19"/>
      <c r="BH16" s="2"/>
      <c r="BI16" s="11" t="s">
        <v>70</v>
      </c>
      <c r="BJ16" s="19" t="s">
        <v>69</v>
      </c>
      <c r="BK16" s="18"/>
      <c r="BL16" s="66">
        <v>545</v>
      </c>
      <c r="BM16" s="66">
        <v>5684</v>
      </c>
      <c r="BN16" s="65">
        <f t="shared" si="11"/>
        <v>6.2</v>
      </c>
      <c r="BO16" s="66"/>
      <c r="BP16" s="66">
        <v>192</v>
      </c>
      <c r="BQ16" s="66">
        <v>6099</v>
      </c>
      <c r="BR16" s="65">
        <f t="shared" si="12"/>
        <v>5.1</v>
      </c>
      <c r="BS16" s="66"/>
      <c r="BT16" s="66">
        <v>491</v>
      </c>
      <c r="BU16" s="66">
        <v>37537</v>
      </c>
      <c r="BV16" s="65">
        <f t="shared" si="13"/>
        <v>9.4</v>
      </c>
      <c r="BW16" s="66"/>
      <c r="BX16" s="66">
        <v>29</v>
      </c>
      <c r="BY16" s="66">
        <v>844</v>
      </c>
      <c r="BZ16" s="65">
        <f t="shared" si="14"/>
        <v>2.3</v>
      </c>
      <c r="CA16" s="66"/>
      <c r="CB16" s="66">
        <v>213</v>
      </c>
      <c r="CC16" s="66">
        <v>7307</v>
      </c>
      <c r="CD16" s="65">
        <f t="shared" si="15"/>
        <v>3.3</v>
      </c>
      <c r="CE16" s="51"/>
      <c r="CF16" s="11" t="s">
        <v>70</v>
      </c>
      <c r="CG16" s="19" t="s">
        <v>69</v>
      </c>
      <c r="CH16" s="19"/>
    </row>
    <row r="17" spans="1:86" s="11" customFormat="1" ht="16.5" customHeight="1">
      <c r="A17" s="2"/>
      <c r="B17" s="11" t="s">
        <v>68</v>
      </c>
      <c r="C17" s="19" t="s">
        <v>67</v>
      </c>
      <c r="D17" s="18"/>
      <c r="E17" s="66">
        <v>16</v>
      </c>
      <c r="F17" s="66">
        <v>187</v>
      </c>
      <c r="G17" s="65">
        <f t="shared" si="0"/>
        <v>1.1</v>
      </c>
      <c r="H17" s="66"/>
      <c r="I17" s="66">
        <v>2</v>
      </c>
      <c r="J17" s="66" t="s">
        <v>121</v>
      </c>
      <c r="K17" s="65" t="s">
        <v>120</v>
      </c>
      <c r="L17" s="66"/>
      <c r="M17" s="66">
        <v>705</v>
      </c>
      <c r="N17" s="66">
        <v>31137</v>
      </c>
      <c r="O17" s="65">
        <f t="shared" si="1"/>
        <v>8.2</v>
      </c>
      <c r="P17" s="66"/>
      <c r="Q17" s="66">
        <v>148</v>
      </c>
      <c r="R17" s="66">
        <v>18507</v>
      </c>
      <c r="S17" s="65">
        <f t="shared" si="2"/>
        <v>3.4</v>
      </c>
      <c r="T17" s="66"/>
      <c r="U17" s="2"/>
      <c r="V17" s="11" t="s">
        <v>68</v>
      </c>
      <c r="W17" s="19" t="s">
        <v>67</v>
      </c>
      <c r="X17" s="18"/>
      <c r="Y17" s="66">
        <v>8</v>
      </c>
      <c r="Z17" s="66">
        <v>836</v>
      </c>
      <c r="AA17" s="65">
        <f t="shared" si="3"/>
        <v>5.5</v>
      </c>
      <c r="AB17" s="66"/>
      <c r="AC17" s="66">
        <v>76</v>
      </c>
      <c r="AD17" s="66">
        <v>5677</v>
      </c>
      <c r="AE17" s="65">
        <f t="shared" si="4"/>
        <v>2.6</v>
      </c>
      <c r="AF17" s="66"/>
      <c r="AG17" s="66">
        <v>158</v>
      </c>
      <c r="AH17" s="66">
        <v>10059</v>
      </c>
      <c r="AI17" s="65">
        <f t="shared" si="5"/>
        <v>4.3</v>
      </c>
      <c r="AJ17" s="66"/>
      <c r="AK17" s="66">
        <v>1580</v>
      </c>
      <c r="AL17" s="66">
        <v>139466</v>
      </c>
      <c r="AM17" s="65">
        <f t="shared" si="6"/>
        <v>12.8</v>
      </c>
      <c r="AN17" s="66"/>
      <c r="AO17" s="66">
        <v>100</v>
      </c>
      <c r="AP17" s="66">
        <v>9918</v>
      </c>
      <c r="AQ17" s="65">
        <f t="shared" si="7"/>
        <v>3</v>
      </c>
      <c r="AR17" s="66"/>
      <c r="AS17" s="66">
        <v>346</v>
      </c>
      <c r="AT17" s="66">
        <v>10982</v>
      </c>
      <c r="AU17" s="65">
        <f t="shared" si="8"/>
        <v>9.1</v>
      </c>
      <c r="AV17" s="66"/>
      <c r="AW17" s="66">
        <v>318</v>
      </c>
      <c r="AX17" s="66">
        <v>7665</v>
      </c>
      <c r="AY17" s="65">
        <f t="shared" si="9"/>
        <v>7.5</v>
      </c>
      <c r="AZ17" s="66"/>
      <c r="BA17" s="66">
        <v>527</v>
      </c>
      <c r="BB17" s="66">
        <v>9427</v>
      </c>
      <c r="BC17" s="65">
        <f t="shared" si="10"/>
        <v>7.4</v>
      </c>
      <c r="BD17" s="51"/>
      <c r="BE17" s="11" t="s">
        <v>68</v>
      </c>
      <c r="BF17" s="19" t="s">
        <v>67</v>
      </c>
      <c r="BG17" s="19"/>
      <c r="BH17" s="2"/>
      <c r="BI17" s="11" t="s">
        <v>68</v>
      </c>
      <c r="BJ17" s="19" t="s">
        <v>67</v>
      </c>
      <c r="BK17" s="18"/>
      <c r="BL17" s="66">
        <v>559</v>
      </c>
      <c r="BM17" s="66">
        <v>7605</v>
      </c>
      <c r="BN17" s="65">
        <f t="shared" si="11"/>
        <v>8.3</v>
      </c>
      <c r="BO17" s="66"/>
      <c r="BP17" s="66">
        <v>287</v>
      </c>
      <c r="BQ17" s="66">
        <v>9261</v>
      </c>
      <c r="BR17" s="65">
        <f t="shared" si="12"/>
        <v>7.8</v>
      </c>
      <c r="BS17" s="66"/>
      <c r="BT17" s="66">
        <v>528</v>
      </c>
      <c r="BU17" s="66">
        <v>32313</v>
      </c>
      <c r="BV17" s="65">
        <f t="shared" si="13"/>
        <v>8.1</v>
      </c>
      <c r="BW17" s="66"/>
      <c r="BX17" s="66">
        <v>20</v>
      </c>
      <c r="BY17" s="66">
        <v>709</v>
      </c>
      <c r="BZ17" s="65">
        <f t="shared" si="14"/>
        <v>1.9</v>
      </c>
      <c r="CA17" s="66"/>
      <c r="CB17" s="66">
        <v>280</v>
      </c>
      <c r="CC17" s="66">
        <v>11714</v>
      </c>
      <c r="CD17" s="65">
        <f t="shared" si="15"/>
        <v>5.2</v>
      </c>
      <c r="CE17" s="51"/>
      <c r="CF17" s="11" t="s">
        <v>68</v>
      </c>
      <c r="CG17" s="19" t="s">
        <v>67</v>
      </c>
      <c r="CH17" s="19"/>
    </row>
    <row r="18" spans="1:86" s="11" customFormat="1" ht="16.5" customHeight="1">
      <c r="A18" s="2"/>
      <c r="B18" s="12" t="s">
        <v>66</v>
      </c>
      <c r="C18" s="14" t="s">
        <v>65</v>
      </c>
      <c r="D18" s="13"/>
      <c r="E18" s="66">
        <v>41</v>
      </c>
      <c r="F18" s="66">
        <v>1110</v>
      </c>
      <c r="G18" s="65">
        <f aca="true" t="shared" si="16" ref="G18:G29">ROUND(F18/F$10*100,1)</f>
        <v>6.5</v>
      </c>
      <c r="H18" s="66"/>
      <c r="I18" s="66">
        <v>1</v>
      </c>
      <c r="J18" s="66" t="s">
        <v>121</v>
      </c>
      <c r="K18" s="65" t="s">
        <v>120</v>
      </c>
      <c r="L18" s="66"/>
      <c r="M18" s="66">
        <v>491</v>
      </c>
      <c r="N18" s="66">
        <v>17466</v>
      </c>
      <c r="O18" s="65">
        <f aca="true" t="shared" si="17" ref="O18:O29">ROUND(N18/N$10*100,1)</f>
        <v>4.6</v>
      </c>
      <c r="P18" s="66"/>
      <c r="Q18" s="66">
        <v>292</v>
      </c>
      <c r="R18" s="66">
        <v>30072</v>
      </c>
      <c r="S18" s="65">
        <f aca="true" t="shared" si="18" ref="S18:S29">ROUND(R18/R$10*100,1)</f>
        <v>5.6</v>
      </c>
      <c r="T18" s="66"/>
      <c r="U18" s="2"/>
      <c r="V18" s="12" t="s">
        <v>66</v>
      </c>
      <c r="W18" s="14" t="s">
        <v>65</v>
      </c>
      <c r="X18" s="13"/>
      <c r="Y18" s="66">
        <v>6</v>
      </c>
      <c r="Z18" s="66">
        <v>1888</v>
      </c>
      <c r="AA18" s="65">
        <f aca="true" t="shared" si="19" ref="AA18:AA29">ROUND(Z18/Z$10*100,1)</f>
        <v>12.4</v>
      </c>
      <c r="AB18" s="66"/>
      <c r="AC18" s="66">
        <v>26</v>
      </c>
      <c r="AD18" s="66">
        <v>776</v>
      </c>
      <c r="AE18" s="65">
        <f aca="true" t="shared" si="20" ref="AE18:AE29">ROUND(AD18/AD$10*100,1)</f>
        <v>0.4</v>
      </c>
      <c r="AF18" s="66"/>
      <c r="AG18" s="66">
        <v>154</v>
      </c>
      <c r="AH18" s="66">
        <v>9977</v>
      </c>
      <c r="AI18" s="65">
        <f aca="true" t="shared" si="21" ref="AI18:AI29">ROUND(AH18/AH$10*100,1)</f>
        <v>4.3</v>
      </c>
      <c r="AJ18" s="66"/>
      <c r="AK18" s="66">
        <v>1136</v>
      </c>
      <c r="AL18" s="66">
        <v>36180</v>
      </c>
      <c r="AM18" s="65">
        <f aca="true" t="shared" si="22" ref="AM18:AM29">ROUND(AL18/AL$10*100,1)</f>
        <v>3.3</v>
      </c>
      <c r="AN18" s="66"/>
      <c r="AO18" s="66">
        <v>117</v>
      </c>
      <c r="AP18" s="66">
        <v>8232</v>
      </c>
      <c r="AQ18" s="65">
        <f aca="true" t="shared" si="23" ref="AQ18:AQ29">ROUND(AP18/AP$10*100,1)</f>
        <v>2.5</v>
      </c>
      <c r="AR18" s="66"/>
      <c r="AS18" s="66">
        <v>307</v>
      </c>
      <c r="AT18" s="66">
        <v>2935</v>
      </c>
      <c r="AU18" s="65">
        <f aca="true" t="shared" si="24" ref="AU18:AU29">ROUND(AT18/AT$10*100,1)</f>
        <v>2.4</v>
      </c>
      <c r="AV18" s="66"/>
      <c r="AW18" s="66">
        <v>108</v>
      </c>
      <c r="AX18" s="66">
        <v>2044</v>
      </c>
      <c r="AY18" s="65">
        <f aca="true" t="shared" si="25" ref="AY18:AY29">ROUND(AX18/AX$10*100,1)</f>
        <v>2</v>
      </c>
      <c r="AZ18" s="66"/>
      <c r="BA18" s="66">
        <v>331</v>
      </c>
      <c r="BB18" s="66">
        <v>4574</v>
      </c>
      <c r="BC18" s="65">
        <f aca="true" t="shared" si="26" ref="BC18:BC29">ROUND(BB18/BB$10*100,1)</f>
        <v>3.6</v>
      </c>
      <c r="BD18" s="51"/>
      <c r="BE18" s="12" t="s">
        <v>66</v>
      </c>
      <c r="BF18" s="14" t="s">
        <v>65</v>
      </c>
      <c r="BG18" s="14"/>
      <c r="BH18" s="2"/>
      <c r="BI18" s="12" t="s">
        <v>66</v>
      </c>
      <c r="BJ18" s="14" t="s">
        <v>65</v>
      </c>
      <c r="BK18" s="13"/>
      <c r="BL18" s="66">
        <v>373</v>
      </c>
      <c r="BM18" s="66">
        <v>2253</v>
      </c>
      <c r="BN18" s="65">
        <f aca="true" t="shared" si="27" ref="BN18:BN29">ROUND(BM18/BM$10*100,1)</f>
        <v>2.4</v>
      </c>
      <c r="BO18" s="66"/>
      <c r="BP18" s="66">
        <v>95</v>
      </c>
      <c r="BQ18" s="66">
        <v>3023</v>
      </c>
      <c r="BR18" s="65">
        <f aca="true" t="shared" si="28" ref="BR18:BR29">ROUND(BQ18/BQ$10*100,1)</f>
        <v>2.5</v>
      </c>
      <c r="BS18" s="66"/>
      <c r="BT18" s="66">
        <v>268</v>
      </c>
      <c r="BU18" s="66">
        <v>23732</v>
      </c>
      <c r="BV18" s="65">
        <f aca="true" t="shared" si="29" ref="BV18:BV29">ROUND(BU18/BU$10*100,1)</f>
        <v>5.9</v>
      </c>
      <c r="BW18" s="66"/>
      <c r="BX18" s="66">
        <v>47</v>
      </c>
      <c r="BY18" s="66">
        <v>1411</v>
      </c>
      <c r="BZ18" s="65">
        <f aca="true" t="shared" si="30" ref="BZ18:BZ29">ROUND(BY18/BY$10*100,1)</f>
        <v>3.8</v>
      </c>
      <c r="CA18" s="66"/>
      <c r="CB18" s="66">
        <v>267</v>
      </c>
      <c r="CC18" s="66">
        <v>7522</v>
      </c>
      <c r="CD18" s="65">
        <f aca="true" t="shared" si="31" ref="CD18:CD29">ROUND(CC18/CC$10*100,1)</f>
        <v>3.4</v>
      </c>
      <c r="CE18" s="51"/>
      <c r="CF18" s="12" t="s">
        <v>66</v>
      </c>
      <c r="CG18" s="14" t="s">
        <v>65</v>
      </c>
      <c r="CH18" s="14"/>
    </row>
    <row r="19" spans="1:86" s="11" customFormat="1" ht="16.5" customHeight="1">
      <c r="A19" s="2"/>
      <c r="B19" s="12" t="s">
        <v>64</v>
      </c>
      <c r="C19" s="14" t="s">
        <v>63</v>
      </c>
      <c r="D19" s="13"/>
      <c r="E19" s="66">
        <v>6</v>
      </c>
      <c r="F19" s="66">
        <v>942</v>
      </c>
      <c r="G19" s="65">
        <f t="shared" si="16"/>
        <v>5.5</v>
      </c>
      <c r="H19" s="66"/>
      <c r="I19" s="66">
        <v>0</v>
      </c>
      <c r="J19" s="66">
        <v>0</v>
      </c>
      <c r="K19" s="65">
        <f aca="true" t="shared" si="32" ref="K19:K29">ROUND(J19/J$10*100,1)</f>
        <v>0</v>
      </c>
      <c r="L19" s="66"/>
      <c r="M19" s="66">
        <v>203</v>
      </c>
      <c r="N19" s="66">
        <v>3304</v>
      </c>
      <c r="O19" s="65">
        <f t="shared" si="17"/>
        <v>0.9</v>
      </c>
      <c r="P19" s="66"/>
      <c r="Q19" s="66">
        <v>192</v>
      </c>
      <c r="R19" s="66">
        <v>11202</v>
      </c>
      <c r="S19" s="65">
        <f t="shared" si="18"/>
        <v>2.1</v>
      </c>
      <c r="T19" s="66"/>
      <c r="U19" s="2"/>
      <c r="V19" s="12" t="s">
        <v>64</v>
      </c>
      <c r="W19" s="14" t="s">
        <v>63</v>
      </c>
      <c r="X19" s="13"/>
      <c r="Y19" s="66">
        <v>1</v>
      </c>
      <c r="Z19" s="66" t="s">
        <v>121</v>
      </c>
      <c r="AA19" s="65" t="s">
        <v>120</v>
      </c>
      <c r="AB19" s="66"/>
      <c r="AC19" s="66">
        <v>7</v>
      </c>
      <c r="AD19" s="66">
        <v>100</v>
      </c>
      <c r="AE19" s="65">
        <f t="shared" si="20"/>
        <v>0</v>
      </c>
      <c r="AF19" s="66"/>
      <c r="AG19" s="66">
        <v>63</v>
      </c>
      <c r="AH19" s="66">
        <v>6066</v>
      </c>
      <c r="AI19" s="65">
        <f t="shared" si="21"/>
        <v>2.6</v>
      </c>
      <c r="AJ19" s="66"/>
      <c r="AK19" s="66">
        <v>683</v>
      </c>
      <c r="AL19" s="66">
        <v>14125</v>
      </c>
      <c r="AM19" s="65">
        <f t="shared" si="22"/>
        <v>1.3</v>
      </c>
      <c r="AN19" s="66"/>
      <c r="AO19" s="66">
        <v>48</v>
      </c>
      <c r="AP19" s="66">
        <v>4256</v>
      </c>
      <c r="AQ19" s="65">
        <f t="shared" si="23"/>
        <v>1.3</v>
      </c>
      <c r="AR19" s="66"/>
      <c r="AS19" s="66">
        <v>169</v>
      </c>
      <c r="AT19" s="66">
        <v>524</v>
      </c>
      <c r="AU19" s="65">
        <f t="shared" si="24"/>
        <v>0.4</v>
      </c>
      <c r="AV19" s="66"/>
      <c r="AW19" s="66">
        <v>74</v>
      </c>
      <c r="AX19" s="66">
        <v>1408</v>
      </c>
      <c r="AY19" s="65">
        <f t="shared" si="25"/>
        <v>1.4</v>
      </c>
      <c r="AZ19" s="66"/>
      <c r="BA19" s="66">
        <v>176</v>
      </c>
      <c r="BB19" s="66">
        <v>1793</v>
      </c>
      <c r="BC19" s="65">
        <f t="shared" si="26"/>
        <v>1.4</v>
      </c>
      <c r="BD19" s="51"/>
      <c r="BE19" s="12" t="s">
        <v>64</v>
      </c>
      <c r="BF19" s="14" t="s">
        <v>63</v>
      </c>
      <c r="BG19" s="14"/>
      <c r="BH19" s="2"/>
      <c r="BI19" s="12" t="s">
        <v>64</v>
      </c>
      <c r="BJ19" s="14" t="s">
        <v>63</v>
      </c>
      <c r="BK19" s="13"/>
      <c r="BL19" s="66">
        <v>208</v>
      </c>
      <c r="BM19" s="66">
        <v>2052</v>
      </c>
      <c r="BN19" s="65">
        <f t="shared" si="27"/>
        <v>2.2</v>
      </c>
      <c r="BO19" s="66"/>
      <c r="BP19" s="66">
        <v>76</v>
      </c>
      <c r="BQ19" s="66">
        <v>659</v>
      </c>
      <c r="BR19" s="65">
        <f t="shared" si="28"/>
        <v>0.6</v>
      </c>
      <c r="BS19" s="66"/>
      <c r="BT19" s="66">
        <v>137</v>
      </c>
      <c r="BU19" s="66">
        <v>9638</v>
      </c>
      <c r="BV19" s="65">
        <f t="shared" si="29"/>
        <v>2.4</v>
      </c>
      <c r="BW19" s="66"/>
      <c r="BX19" s="66">
        <v>15</v>
      </c>
      <c r="BY19" s="66">
        <v>446</v>
      </c>
      <c r="BZ19" s="65">
        <f t="shared" si="30"/>
        <v>1.2</v>
      </c>
      <c r="CA19" s="66"/>
      <c r="CB19" s="66">
        <v>99</v>
      </c>
      <c r="CC19" s="66">
        <v>2082</v>
      </c>
      <c r="CD19" s="65">
        <f t="shared" si="31"/>
        <v>0.9</v>
      </c>
      <c r="CE19" s="51"/>
      <c r="CF19" s="12" t="s">
        <v>64</v>
      </c>
      <c r="CG19" s="14" t="s">
        <v>63</v>
      </c>
      <c r="CH19" s="14"/>
    </row>
    <row r="20" spans="1:86" s="11" customFormat="1" ht="16.5" customHeight="1">
      <c r="A20" s="2"/>
      <c r="B20" s="12" t="s">
        <v>62</v>
      </c>
      <c r="C20" s="14" t="s">
        <v>115</v>
      </c>
      <c r="D20" s="13"/>
      <c r="E20" s="66">
        <v>13</v>
      </c>
      <c r="F20" s="66">
        <v>1348</v>
      </c>
      <c r="G20" s="65">
        <f t="shared" si="16"/>
        <v>7.9</v>
      </c>
      <c r="H20" s="66">
        <v>0</v>
      </c>
      <c r="I20" s="66">
        <v>1</v>
      </c>
      <c r="J20" s="66" t="s">
        <v>121</v>
      </c>
      <c r="K20" s="65" t="s">
        <v>120</v>
      </c>
      <c r="L20" s="66">
        <v>0</v>
      </c>
      <c r="M20" s="66">
        <v>182</v>
      </c>
      <c r="N20" s="66">
        <v>4566</v>
      </c>
      <c r="O20" s="65">
        <f t="shared" si="17"/>
        <v>1.2</v>
      </c>
      <c r="P20" s="66">
        <v>0</v>
      </c>
      <c r="Q20" s="66">
        <v>142</v>
      </c>
      <c r="R20" s="66">
        <v>8167</v>
      </c>
      <c r="S20" s="65">
        <f t="shared" si="18"/>
        <v>1.5</v>
      </c>
      <c r="T20" s="66">
        <v>0</v>
      </c>
      <c r="U20" s="2"/>
      <c r="V20" s="12" t="s">
        <v>62</v>
      </c>
      <c r="W20" s="14" t="s">
        <v>115</v>
      </c>
      <c r="X20" s="13"/>
      <c r="Y20" s="66">
        <v>1</v>
      </c>
      <c r="Z20" s="66" t="s">
        <v>121</v>
      </c>
      <c r="AA20" s="65" t="s">
        <v>120</v>
      </c>
      <c r="AB20" s="66">
        <v>0</v>
      </c>
      <c r="AC20" s="66">
        <v>9</v>
      </c>
      <c r="AD20" s="66">
        <v>121</v>
      </c>
      <c r="AE20" s="65">
        <f t="shared" si="20"/>
        <v>0.1</v>
      </c>
      <c r="AF20" s="66"/>
      <c r="AG20" s="66">
        <v>48</v>
      </c>
      <c r="AH20" s="66">
        <v>2538</v>
      </c>
      <c r="AI20" s="65">
        <f t="shared" si="21"/>
        <v>1.1</v>
      </c>
      <c r="AJ20" s="66">
        <v>0</v>
      </c>
      <c r="AK20" s="66">
        <v>520</v>
      </c>
      <c r="AL20" s="66">
        <v>13391</v>
      </c>
      <c r="AM20" s="65">
        <f t="shared" si="22"/>
        <v>1.2</v>
      </c>
      <c r="AN20" s="66">
        <v>0</v>
      </c>
      <c r="AO20" s="66">
        <v>43</v>
      </c>
      <c r="AP20" s="66">
        <v>3790</v>
      </c>
      <c r="AQ20" s="65">
        <f t="shared" si="23"/>
        <v>1.2</v>
      </c>
      <c r="AR20" s="66">
        <v>0</v>
      </c>
      <c r="AS20" s="66">
        <v>102</v>
      </c>
      <c r="AT20" s="66">
        <v>630</v>
      </c>
      <c r="AU20" s="65">
        <f t="shared" si="24"/>
        <v>0.5</v>
      </c>
      <c r="AV20" s="66">
        <v>0</v>
      </c>
      <c r="AW20" s="66">
        <v>38</v>
      </c>
      <c r="AX20" s="66">
        <v>614</v>
      </c>
      <c r="AY20" s="65">
        <f t="shared" si="25"/>
        <v>0.6</v>
      </c>
      <c r="AZ20" s="66">
        <v>0</v>
      </c>
      <c r="BA20" s="66">
        <v>141</v>
      </c>
      <c r="BB20" s="66">
        <v>1818</v>
      </c>
      <c r="BC20" s="65">
        <f t="shared" si="26"/>
        <v>1.4</v>
      </c>
      <c r="BD20" s="51"/>
      <c r="BE20" s="12" t="s">
        <v>62</v>
      </c>
      <c r="BF20" s="14" t="s">
        <v>115</v>
      </c>
      <c r="BG20" s="14"/>
      <c r="BH20" s="2"/>
      <c r="BI20" s="12" t="s">
        <v>62</v>
      </c>
      <c r="BJ20" s="14" t="s">
        <v>115</v>
      </c>
      <c r="BK20" s="13"/>
      <c r="BL20" s="66">
        <v>205</v>
      </c>
      <c r="BM20" s="66">
        <v>2538</v>
      </c>
      <c r="BN20" s="65">
        <f t="shared" si="27"/>
        <v>2.8</v>
      </c>
      <c r="BO20" s="66"/>
      <c r="BP20" s="66">
        <v>39</v>
      </c>
      <c r="BQ20" s="66">
        <v>727</v>
      </c>
      <c r="BR20" s="65">
        <f t="shared" si="28"/>
        <v>0.6</v>
      </c>
      <c r="BS20" s="66">
        <v>0</v>
      </c>
      <c r="BT20" s="66">
        <v>100</v>
      </c>
      <c r="BU20" s="66">
        <v>9369</v>
      </c>
      <c r="BV20" s="65">
        <f t="shared" si="29"/>
        <v>2.3</v>
      </c>
      <c r="BW20" s="66">
        <v>0</v>
      </c>
      <c r="BX20" s="66">
        <v>27</v>
      </c>
      <c r="BY20" s="66">
        <v>906</v>
      </c>
      <c r="BZ20" s="65">
        <f t="shared" si="30"/>
        <v>2.5</v>
      </c>
      <c r="CA20" s="66">
        <v>0</v>
      </c>
      <c r="CB20" s="66">
        <v>113</v>
      </c>
      <c r="CC20" s="66">
        <v>2347</v>
      </c>
      <c r="CD20" s="65">
        <f t="shared" si="31"/>
        <v>1.1</v>
      </c>
      <c r="CE20" s="51"/>
      <c r="CF20" s="12" t="s">
        <v>62</v>
      </c>
      <c r="CG20" s="14" t="s">
        <v>115</v>
      </c>
      <c r="CH20" s="14"/>
    </row>
    <row r="21" spans="1:86" s="11" customFormat="1" ht="16.5" customHeight="1">
      <c r="A21" s="2"/>
      <c r="B21" s="12" t="s">
        <v>61</v>
      </c>
      <c r="C21" s="14" t="s">
        <v>60</v>
      </c>
      <c r="D21" s="13"/>
      <c r="E21" s="66">
        <v>16</v>
      </c>
      <c r="F21" s="66">
        <v>317</v>
      </c>
      <c r="G21" s="65">
        <f t="shared" si="16"/>
        <v>1.8</v>
      </c>
      <c r="H21" s="66"/>
      <c r="I21" s="66">
        <v>1</v>
      </c>
      <c r="J21" s="66" t="s">
        <v>121</v>
      </c>
      <c r="K21" s="65" t="s">
        <v>120</v>
      </c>
      <c r="L21" s="66"/>
      <c r="M21" s="66">
        <v>190</v>
      </c>
      <c r="N21" s="66">
        <v>3949</v>
      </c>
      <c r="O21" s="65">
        <f t="shared" si="17"/>
        <v>1</v>
      </c>
      <c r="P21" s="66"/>
      <c r="Q21" s="66">
        <v>117</v>
      </c>
      <c r="R21" s="66">
        <v>16457</v>
      </c>
      <c r="S21" s="65">
        <f t="shared" si="18"/>
        <v>3.1</v>
      </c>
      <c r="T21" s="66"/>
      <c r="U21" s="2"/>
      <c r="V21" s="12" t="s">
        <v>61</v>
      </c>
      <c r="W21" s="14" t="s">
        <v>60</v>
      </c>
      <c r="X21" s="13"/>
      <c r="Y21" s="66">
        <v>1</v>
      </c>
      <c r="Z21" s="66" t="s">
        <v>121</v>
      </c>
      <c r="AA21" s="65" t="s">
        <v>120</v>
      </c>
      <c r="AB21" s="66"/>
      <c r="AC21" s="66">
        <v>4</v>
      </c>
      <c r="AD21" s="66">
        <v>59</v>
      </c>
      <c r="AE21" s="65">
        <f t="shared" si="20"/>
        <v>0</v>
      </c>
      <c r="AF21" s="66"/>
      <c r="AG21" s="66">
        <v>37</v>
      </c>
      <c r="AH21" s="66">
        <v>2158</v>
      </c>
      <c r="AI21" s="65">
        <f t="shared" si="21"/>
        <v>0.9</v>
      </c>
      <c r="AJ21" s="66"/>
      <c r="AK21" s="66">
        <v>386</v>
      </c>
      <c r="AL21" s="66">
        <v>7646</v>
      </c>
      <c r="AM21" s="65">
        <f t="shared" si="22"/>
        <v>0.7</v>
      </c>
      <c r="AN21" s="66"/>
      <c r="AO21" s="66">
        <v>28</v>
      </c>
      <c r="AP21" s="66">
        <v>1827</v>
      </c>
      <c r="AQ21" s="65">
        <f t="shared" si="23"/>
        <v>0.6</v>
      </c>
      <c r="AR21" s="66"/>
      <c r="AS21" s="66">
        <v>77</v>
      </c>
      <c r="AT21" s="66">
        <v>366</v>
      </c>
      <c r="AU21" s="65">
        <f t="shared" si="24"/>
        <v>0.3</v>
      </c>
      <c r="AV21" s="66"/>
      <c r="AW21" s="66">
        <v>38</v>
      </c>
      <c r="AX21" s="66">
        <v>-605</v>
      </c>
      <c r="AY21" s="72">
        <f t="shared" si="25"/>
        <v>-0.6</v>
      </c>
      <c r="AZ21" s="66"/>
      <c r="BA21" s="66">
        <v>165</v>
      </c>
      <c r="BB21" s="66">
        <v>1768</v>
      </c>
      <c r="BC21" s="65">
        <f t="shared" si="26"/>
        <v>1.4</v>
      </c>
      <c r="BD21" s="51"/>
      <c r="BE21" s="12" t="s">
        <v>61</v>
      </c>
      <c r="BF21" s="14" t="s">
        <v>60</v>
      </c>
      <c r="BG21" s="14"/>
      <c r="BH21" s="2"/>
      <c r="BI21" s="12" t="s">
        <v>61</v>
      </c>
      <c r="BJ21" s="14" t="s">
        <v>60</v>
      </c>
      <c r="BK21" s="13"/>
      <c r="BL21" s="66">
        <v>148</v>
      </c>
      <c r="BM21" s="66">
        <v>1171</v>
      </c>
      <c r="BN21" s="65">
        <f t="shared" si="27"/>
        <v>1.3</v>
      </c>
      <c r="BO21" s="66"/>
      <c r="BP21" s="66">
        <v>57</v>
      </c>
      <c r="BQ21" s="66">
        <v>407</v>
      </c>
      <c r="BR21" s="65">
        <f t="shared" si="28"/>
        <v>0.3</v>
      </c>
      <c r="BS21" s="66"/>
      <c r="BT21" s="66">
        <v>78</v>
      </c>
      <c r="BU21" s="66">
        <v>4600</v>
      </c>
      <c r="BV21" s="65">
        <f t="shared" si="29"/>
        <v>1.1</v>
      </c>
      <c r="BW21" s="66"/>
      <c r="BX21" s="66">
        <v>19</v>
      </c>
      <c r="BY21" s="66">
        <v>352</v>
      </c>
      <c r="BZ21" s="65">
        <f t="shared" si="30"/>
        <v>1</v>
      </c>
      <c r="CA21" s="66"/>
      <c r="CB21" s="66">
        <v>100</v>
      </c>
      <c r="CC21" s="66">
        <v>1442</v>
      </c>
      <c r="CD21" s="65">
        <f t="shared" si="31"/>
        <v>0.6</v>
      </c>
      <c r="CE21" s="51"/>
      <c r="CF21" s="12" t="s">
        <v>61</v>
      </c>
      <c r="CG21" s="14" t="s">
        <v>60</v>
      </c>
      <c r="CH21" s="14"/>
    </row>
    <row r="22" spans="1:86" s="11" customFormat="1" ht="16.5" customHeight="1">
      <c r="A22" s="2"/>
      <c r="B22" s="12" t="s">
        <v>59</v>
      </c>
      <c r="C22" s="14" t="s">
        <v>58</v>
      </c>
      <c r="D22" s="13"/>
      <c r="E22" s="66">
        <v>2</v>
      </c>
      <c r="F22" s="66" t="s">
        <v>119</v>
      </c>
      <c r="G22" s="65" t="s">
        <v>120</v>
      </c>
      <c r="H22" s="66"/>
      <c r="I22" s="66">
        <v>1</v>
      </c>
      <c r="J22" s="66" t="s">
        <v>121</v>
      </c>
      <c r="K22" s="65" t="s">
        <v>120</v>
      </c>
      <c r="L22" s="66"/>
      <c r="M22" s="66">
        <v>220</v>
      </c>
      <c r="N22" s="66">
        <v>11015</v>
      </c>
      <c r="O22" s="65">
        <f t="shared" si="17"/>
        <v>2.9</v>
      </c>
      <c r="P22" s="66"/>
      <c r="Q22" s="66">
        <v>125</v>
      </c>
      <c r="R22" s="66">
        <v>13901</v>
      </c>
      <c r="S22" s="65">
        <f t="shared" si="18"/>
        <v>2.6</v>
      </c>
      <c r="T22" s="66"/>
      <c r="U22" s="2"/>
      <c r="V22" s="12" t="s">
        <v>59</v>
      </c>
      <c r="W22" s="14" t="s">
        <v>58</v>
      </c>
      <c r="X22" s="13"/>
      <c r="Y22" s="66">
        <v>0</v>
      </c>
      <c r="Z22" s="66">
        <v>0</v>
      </c>
      <c r="AA22" s="65">
        <f t="shared" si="19"/>
        <v>0</v>
      </c>
      <c r="AB22" s="66"/>
      <c r="AC22" s="66">
        <v>5</v>
      </c>
      <c r="AD22" s="66">
        <v>75</v>
      </c>
      <c r="AE22" s="65">
        <f t="shared" si="20"/>
        <v>0</v>
      </c>
      <c r="AF22" s="66"/>
      <c r="AG22" s="66">
        <v>70</v>
      </c>
      <c r="AH22" s="66">
        <v>7616</v>
      </c>
      <c r="AI22" s="65">
        <f t="shared" si="21"/>
        <v>3.3</v>
      </c>
      <c r="AJ22" s="66"/>
      <c r="AK22" s="66">
        <v>615</v>
      </c>
      <c r="AL22" s="66">
        <v>28899</v>
      </c>
      <c r="AM22" s="65">
        <f t="shared" si="22"/>
        <v>2.6</v>
      </c>
      <c r="AN22" s="66"/>
      <c r="AO22" s="66">
        <v>38</v>
      </c>
      <c r="AP22" s="66">
        <v>3539</v>
      </c>
      <c r="AQ22" s="65">
        <f t="shared" si="23"/>
        <v>1.1</v>
      </c>
      <c r="AR22" s="66"/>
      <c r="AS22" s="66">
        <v>292</v>
      </c>
      <c r="AT22" s="66">
        <v>3494</v>
      </c>
      <c r="AU22" s="65">
        <f t="shared" si="24"/>
        <v>2.9</v>
      </c>
      <c r="AV22" s="66"/>
      <c r="AW22" s="66">
        <v>54</v>
      </c>
      <c r="AX22" s="66">
        <v>3120</v>
      </c>
      <c r="AY22" s="65">
        <f t="shared" si="25"/>
        <v>3</v>
      </c>
      <c r="AZ22" s="66"/>
      <c r="BA22" s="66">
        <v>203</v>
      </c>
      <c r="BB22" s="66">
        <v>3340</v>
      </c>
      <c r="BC22" s="65">
        <f t="shared" si="26"/>
        <v>2.6</v>
      </c>
      <c r="BD22" s="51"/>
      <c r="BE22" s="12" t="s">
        <v>59</v>
      </c>
      <c r="BF22" s="14" t="s">
        <v>58</v>
      </c>
      <c r="BG22" s="14"/>
      <c r="BH22" s="2"/>
      <c r="BI22" s="12" t="s">
        <v>59</v>
      </c>
      <c r="BJ22" s="14" t="s">
        <v>58</v>
      </c>
      <c r="BK22" s="13"/>
      <c r="BL22" s="66">
        <v>173</v>
      </c>
      <c r="BM22" s="66">
        <v>3986</v>
      </c>
      <c r="BN22" s="65">
        <f t="shared" si="27"/>
        <v>4.3</v>
      </c>
      <c r="BO22" s="66"/>
      <c r="BP22" s="66">
        <v>59</v>
      </c>
      <c r="BQ22" s="66">
        <v>3817</v>
      </c>
      <c r="BR22" s="65">
        <f t="shared" si="28"/>
        <v>3.2</v>
      </c>
      <c r="BS22" s="66"/>
      <c r="BT22" s="66">
        <v>130</v>
      </c>
      <c r="BU22" s="66">
        <v>7506</v>
      </c>
      <c r="BV22" s="65">
        <f t="shared" si="29"/>
        <v>1.9</v>
      </c>
      <c r="BW22" s="66"/>
      <c r="BX22" s="66">
        <v>9</v>
      </c>
      <c r="BY22" s="66">
        <v>460</v>
      </c>
      <c r="BZ22" s="65">
        <f t="shared" si="30"/>
        <v>1.2</v>
      </c>
      <c r="CA22" s="66"/>
      <c r="CB22" s="66">
        <v>120</v>
      </c>
      <c r="CC22" s="66">
        <v>6491</v>
      </c>
      <c r="CD22" s="65">
        <f t="shared" si="31"/>
        <v>2.9</v>
      </c>
      <c r="CE22" s="51"/>
      <c r="CF22" s="12" t="s">
        <v>59</v>
      </c>
      <c r="CG22" s="14" t="s">
        <v>58</v>
      </c>
      <c r="CH22" s="14"/>
    </row>
    <row r="23" spans="1:86" s="11" customFormat="1" ht="16.5" customHeight="1">
      <c r="A23" s="2"/>
      <c r="B23" s="12" t="s">
        <v>57</v>
      </c>
      <c r="C23" s="14" t="s">
        <v>56</v>
      </c>
      <c r="D23" s="13"/>
      <c r="E23" s="66">
        <v>12</v>
      </c>
      <c r="F23" s="66">
        <v>377</v>
      </c>
      <c r="G23" s="65">
        <f t="shared" si="16"/>
        <v>2.2</v>
      </c>
      <c r="H23" s="66"/>
      <c r="I23" s="66">
        <v>2</v>
      </c>
      <c r="J23" s="66" t="s">
        <v>121</v>
      </c>
      <c r="K23" s="65" t="s">
        <v>120</v>
      </c>
      <c r="L23" s="66"/>
      <c r="M23" s="66">
        <v>157</v>
      </c>
      <c r="N23" s="66">
        <v>3108</v>
      </c>
      <c r="O23" s="65">
        <f t="shared" si="17"/>
        <v>0.8</v>
      </c>
      <c r="P23" s="66"/>
      <c r="Q23" s="66">
        <v>96</v>
      </c>
      <c r="R23" s="66">
        <v>27134</v>
      </c>
      <c r="S23" s="65">
        <f t="shared" si="18"/>
        <v>5</v>
      </c>
      <c r="T23" s="66"/>
      <c r="U23" s="2"/>
      <c r="V23" s="12" t="s">
        <v>57</v>
      </c>
      <c r="W23" s="14" t="s">
        <v>56</v>
      </c>
      <c r="X23" s="13"/>
      <c r="Y23" s="66">
        <v>0</v>
      </c>
      <c r="Z23" s="66">
        <v>0</v>
      </c>
      <c r="AA23" s="65">
        <f t="shared" si="19"/>
        <v>0</v>
      </c>
      <c r="AB23" s="66"/>
      <c r="AC23" s="66">
        <v>3</v>
      </c>
      <c r="AD23" s="66">
        <v>11</v>
      </c>
      <c r="AE23" s="65">
        <f t="shared" si="20"/>
        <v>0</v>
      </c>
      <c r="AF23" s="66"/>
      <c r="AG23" s="66">
        <v>17</v>
      </c>
      <c r="AH23" s="66">
        <v>1398</v>
      </c>
      <c r="AI23" s="65">
        <f t="shared" si="21"/>
        <v>0.6</v>
      </c>
      <c r="AJ23" s="66"/>
      <c r="AK23" s="66">
        <v>304</v>
      </c>
      <c r="AL23" s="66">
        <v>5571</v>
      </c>
      <c r="AM23" s="65">
        <f t="shared" si="22"/>
        <v>0.5</v>
      </c>
      <c r="AN23" s="66"/>
      <c r="AO23" s="66">
        <v>15</v>
      </c>
      <c r="AP23" s="66">
        <v>1754</v>
      </c>
      <c r="AQ23" s="65">
        <f t="shared" si="23"/>
        <v>0.5</v>
      </c>
      <c r="AR23" s="66"/>
      <c r="AS23" s="66">
        <v>48</v>
      </c>
      <c r="AT23" s="66">
        <v>428</v>
      </c>
      <c r="AU23" s="65">
        <f t="shared" si="24"/>
        <v>0.4</v>
      </c>
      <c r="AV23" s="66"/>
      <c r="AW23" s="66">
        <v>29</v>
      </c>
      <c r="AX23" s="66">
        <v>541</v>
      </c>
      <c r="AY23" s="65">
        <f t="shared" si="25"/>
        <v>0.5</v>
      </c>
      <c r="AZ23" s="66"/>
      <c r="BA23" s="66">
        <v>124</v>
      </c>
      <c r="BB23" s="66">
        <v>778</v>
      </c>
      <c r="BC23" s="65">
        <f t="shared" si="26"/>
        <v>0.6</v>
      </c>
      <c r="BD23" s="51"/>
      <c r="BE23" s="12" t="s">
        <v>57</v>
      </c>
      <c r="BF23" s="14" t="s">
        <v>56</v>
      </c>
      <c r="BG23" s="14"/>
      <c r="BH23" s="2"/>
      <c r="BI23" s="12" t="s">
        <v>57</v>
      </c>
      <c r="BJ23" s="14" t="s">
        <v>56</v>
      </c>
      <c r="BK23" s="13"/>
      <c r="BL23" s="66">
        <v>128</v>
      </c>
      <c r="BM23" s="66">
        <v>1063</v>
      </c>
      <c r="BN23" s="65">
        <f t="shared" si="27"/>
        <v>1.2</v>
      </c>
      <c r="BO23" s="66"/>
      <c r="BP23" s="66">
        <v>36</v>
      </c>
      <c r="BQ23" s="66">
        <v>208</v>
      </c>
      <c r="BR23" s="65">
        <f t="shared" si="28"/>
        <v>0.2</v>
      </c>
      <c r="BS23" s="66"/>
      <c r="BT23" s="66">
        <v>77</v>
      </c>
      <c r="BU23" s="66">
        <v>4088</v>
      </c>
      <c r="BV23" s="65">
        <f t="shared" si="29"/>
        <v>1</v>
      </c>
      <c r="BW23" s="66"/>
      <c r="BX23" s="66">
        <v>14</v>
      </c>
      <c r="BY23" s="66">
        <v>277</v>
      </c>
      <c r="BZ23" s="65">
        <f t="shared" si="30"/>
        <v>0.8</v>
      </c>
      <c r="CA23" s="66"/>
      <c r="CB23" s="66">
        <v>89</v>
      </c>
      <c r="CC23" s="66">
        <v>1724</v>
      </c>
      <c r="CD23" s="65">
        <f t="shared" si="31"/>
        <v>0.8</v>
      </c>
      <c r="CE23" s="51"/>
      <c r="CF23" s="12" t="s">
        <v>57</v>
      </c>
      <c r="CG23" s="14" t="s">
        <v>56</v>
      </c>
      <c r="CH23" s="14"/>
    </row>
    <row r="24" spans="1:86" s="11" customFormat="1" ht="16.5" customHeight="1">
      <c r="A24" s="2"/>
      <c r="B24" s="12" t="s">
        <v>55</v>
      </c>
      <c r="C24" s="14" t="s">
        <v>54</v>
      </c>
      <c r="D24" s="13"/>
      <c r="E24" s="66">
        <v>1</v>
      </c>
      <c r="F24" s="66" t="s">
        <v>119</v>
      </c>
      <c r="G24" s="65" t="s">
        <v>120</v>
      </c>
      <c r="H24" s="66"/>
      <c r="I24" s="66">
        <v>0</v>
      </c>
      <c r="J24" s="66">
        <v>0</v>
      </c>
      <c r="K24" s="65">
        <f t="shared" si="32"/>
        <v>0</v>
      </c>
      <c r="L24" s="66"/>
      <c r="M24" s="66">
        <v>210</v>
      </c>
      <c r="N24" s="66">
        <v>5245</v>
      </c>
      <c r="O24" s="65">
        <f t="shared" si="17"/>
        <v>1.4</v>
      </c>
      <c r="P24" s="66"/>
      <c r="Q24" s="66">
        <v>61</v>
      </c>
      <c r="R24" s="66">
        <v>13543</v>
      </c>
      <c r="S24" s="65">
        <f t="shared" si="18"/>
        <v>2.5</v>
      </c>
      <c r="T24" s="66"/>
      <c r="U24" s="2"/>
      <c r="V24" s="12" t="s">
        <v>55</v>
      </c>
      <c r="W24" s="14" t="s">
        <v>54</v>
      </c>
      <c r="X24" s="13"/>
      <c r="Y24" s="66">
        <v>3</v>
      </c>
      <c r="Z24" s="66">
        <v>465</v>
      </c>
      <c r="AA24" s="65">
        <f t="shared" si="19"/>
        <v>3.1</v>
      </c>
      <c r="AB24" s="66"/>
      <c r="AC24" s="66">
        <v>6</v>
      </c>
      <c r="AD24" s="66">
        <v>57</v>
      </c>
      <c r="AE24" s="65">
        <f t="shared" si="20"/>
        <v>0</v>
      </c>
      <c r="AF24" s="66"/>
      <c r="AG24" s="66">
        <v>59</v>
      </c>
      <c r="AH24" s="66">
        <v>5746</v>
      </c>
      <c r="AI24" s="65">
        <f t="shared" si="21"/>
        <v>2.5</v>
      </c>
      <c r="AJ24" s="66"/>
      <c r="AK24" s="66">
        <v>382</v>
      </c>
      <c r="AL24" s="66">
        <v>14406</v>
      </c>
      <c r="AM24" s="65">
        <f t="shared" si="22"/>
        <v>1.3</v>
      </c>
      <c r="AN24" s="66"/>
      <c r="AO24" s="66">
        <v>22</v>
      </c>
      <c r="AP24" s="66">
        <v>1129</v>
      </c>
      <c r="AQ24" s="65">
        <f t="shared" si="23"/>
        <v>0.3</v>
      </c>
      <c r="AR24" s="66"/>
      <c r="AS24" s="66">
        <v>273</v>
      </c>
      <c r="AT24" s="66">
        <v>1383</v>
      </c>
      <c r="AU24" s="65">
        <f t="shared" si="24"/>
        <v>1.1</v>
      </c>
      <c r="AV24" s="66"/>
      <c r="AW24" s="66">
        <v>36</v>
      </c>
      <c r="AX24" s="66">
        <v>1486</v>
      </c>
      <c r="AY24" s="65">
        <f t="shared" si="25"/>
        <v>1.5</v>
      </c>
      <c r="AZ24" s="66"/>
      <c r="BA24" s="66">
        <v>174</v>
      </c>
      <c r="BB24" s="66">
        <v>2174</v>
      </c>
      <c r="BC24" s="65">
        <f t="shared" si="26"/>
        <v>1.7</v>
      </c>
      <c r="BD24" s="51"/>
      <c r="BE24" s="12" t="s">
        <v>55</v>
      </c>
      <c r="BF24" s="14" t="s">
        <v>54</v>
      </c>
      <c r="BG24" s="14"/>
      <c r="BH24" s="2"/>
      <c r="BI24" s="12" t="s">
        <v>55</v>
      </c>
      <c r="BJ24" s="14" t="s">
        <v>54</v>
      </c>
      <c r="BK24" s="13"/>
      <c r="BL24" s="66">
        <v>168</v>
      </c>
      <c r="BM24" s="66">
        <v>1180</v>
      </c>
      <c r="BN24" s="65">
        <f t="shared" si="27"/>
        <v>1.3</v>
      </c>
      <c r="BO24" s="66"/>
      <c r="BP24" s="66">
        <v>77</v>
      </c>
      <c r="BQ24" s="66">
        <v>3510</v>
      </c>
      <c r="BR24" s="65">
        <f t="shared" si="28"/>
        <v>2.9</v>
      </c>
      <c r="BS24" s="66"/>
      <c r="BT24" s="66">
        <v>117</v>
      </c>
      <c r="BU24" s="66">
        <v>9522</v>
      </c>
      <c r="BV24" s="65">
        <f t="shared" si="29"/>
        <v>2.4</v>
      </c>
      <c r="BW24" s="66"/>
      <c r="BX24" s="66">
        <v>10</v>
      </c>
      <c r="BY24" s="66">
        <v>127</v>
      </c>
      <c r="BZ24" s="65">
        <f t="shared" si="30"/>
        <v>0.3</v>
      </c>
      <c r="CA24" s="66"/>
      <c r="CB24" s="66">
        <v>95</v>
      </c>
      <c r="CC24" s="66">
        <v>2880</v>
      </c>
      <c r="CD24" s="65">
        <f t="shared" si="31"/>
        <v>1.3</v>
      </c>
      <c r="CE24" s="51"/>
      <c r="CF24" s="12" t="s">
        <v>55</v>
      </c>
      <c r="CG24" s="14" t="s">
        <v>54</v>
      </c>
      <c r="CH24" s="14"/>
    </row>
    <row r="25" spans="1:86" s="11" customFormat="1" ht="16.5" customHeight="1">
      <c r="A25" s="2"/>
      <c r="B25" s="12" t="s">
        <v>53</v>
      </c>
      <c r="C25" s="14" t="s">
        <v>52</v>
      </c>
      <c r="D25" s="13"/>
      <c r="E25" s="66">
        <v>4</v>
      </c>
      <c r="F25" s="66">
        <v>90</v>
      </c>
      <c r="G25" s="65">
        <f t="shared" si="16"/>
        <v>0.5</v>
      </c>
      <c r="H25" s="66"/>
      <c r="I25" s="66">
        <v>3</v>
      </c>
      <c r="J25" s="66">
        <v>191</v>
      </c>
      <c r="K25" s="65">
        <f t="shared" si="32"/>
        <v>14.3</v>
      </c>
      <c r="L25" s="66"/>
      <c r="M25" s="66">
        <v>133</v>
      </c>
      <c r="N25" s="66">
        <v>5135</v>
      </c>
      <c r="O25" s="65">
        <f t="shared" si="17"/>
        <v>1.4</v>
      </c>
      <c r="P25" s="66"/>
      <c r="Q25" s="66">
        <v>108</v>
      </c>
      <c r="R25" s="66">
        <v>20873</v>
      </c>
      <c r="S25" s="65">
        <f t="shared" si="18"/>
        <v>3.9</v>
      </c>
      <c r="T25" s="66"/>
      <c r="U25" s="2"/>
      <c r="V25" s="12" t="s">
        <v>53</v>
      </c>
      <c r="W25" s="14" t="s">
        <v>52</v>
      </c>
      <c r="X25" s="13"/>
      <c r="Y25" s="66">
        <v>1</v>
      </c>
      <c r="Z25" s="66" t="s">
        <v>121</v>
      </c>
      <c r="AA25" s="65" t="s">
        <v>120</v>
      </c>
      <c r="AB25" s="66"/>
      <c r="AC25" s="66">
        <v>8</v>
      </c>
      <c r="AD25" s="66">
        <v>133</v>
      </c>
      <c r="AE25" s="65">
        <f t="shared" si="20"/>
        <v>0.1</v>
      </c>
      <c r="AF25" s="66"/>
      <c r="AG25" s="66">
        <v>84</v>
      </c>
      <c r="AH25" s="66">
        <v>10990</v>
      </c>
      <c r="AI25" s="65">
        <f t="shared" si="21"/>
        <v>4.7</v>
      </c>
      <c r="AJ25" s="66"/>
      <c r="AK25" s="66">
        <v>365</v>
      </c>
      <c r="AL25" s="66">
        <v>17295</v>
      </c>
      <c r="AM25" s="65">
        <f t="shared" si="22"/>
        <v>1.6</v>
      </c>
      <c r="AN25" s="66"/>
      <c r="AO25" s="66">
        <v>32</v>
      </c>
      <c r="AP25" s="66">
        <v>2159</v>
      </c>
      <c r="AQ25" s="65">
        <f t="shared" si="23"/>
        <v>0.7</v>
      </c>
      <c r="AR25" s="66"/>
      <c r="AS25" s="66">
        <v>166</v>
      </c>
      <c r="AT25" s="66">
        <v>1731</v>
      </c>
      <c r="AU25" s="65">
        <f t="shared" si="24"/>
        <v>1.4</v>
      </c>
      <c r="AV25" s="66"/>
      <c r="AW25" s="66">
        <v>41</v>
      </c>
      <c r="AX25" s="66">
        <v>703</v>
      </c>
      <c r="AY25" s="65">
        <f t="shared" si="25"/>
        <v>0.7</v>
      </c>
      <c r="AZ25" s="66"/>
      <c r="BA25" s="66">
        <v>178</v>
      </c>
      <c r="BB25" s="66">
        <v>1862</v>
      </c>
      <c r="BC25" s="65">
        <f t="shared" si="26"/>
        <v>1.5</v>
      </c>
      <c r="BD25" s="51"/>
      <c r="BE25" s="12" t="s">
        <v>53</v>
      </c>
      <c r="BF25" s="14" t="s">
        <v>52</v>
      </c>
      <c r="BG25" s="14"/>
      <c r="BH25" s="2"/>
      <c r="BI25" s="12" t="s">
        <v>53</v>
      </c>
      <c r="BJ25" s="14" t="s">
        <v>52</v>
      </c>
      <c r="BK25" s="13"/>
      <c r="BL25" s="66">
        <v>122</v>
      </c>
      <c r="BM25" s="66">
        <v>980</v>
      </c>
      <c r="BN25" s="65">
        <f t="shared" si="27"/>
        <v>1.1</v>
      </c>
      <c r="BO25" s="66"/>
      <c r="BP25" s="66">
        <v>57</v>
      </c>
      <c r="BQ25" s="66">
        <v>972</v>
      </c>
      <c r="BR25" s="65">
        <f t="shared" si="28"/>
        <v>0.8</v>
      </c>
      <c r="BS25" s="66"/>
      <c r="BT25" s="66">
        <v>106</v>
      </c>
      <c r="BU25" s="66">
        <v>9679</v>
      </c>
      <c r="BV25" s="65">
        <f t="shared" si="29"/>
        <v>2.4</v>
      </c>
      <c r="BW25" s="66"/>
      <c r="BX25" s="66">
        <v>7</v>
      </c>
      <c r="BY25" s="66">
        <v>463</v>
      </c>
      <c r="BZ25" s="65">
        <f t="shared" si="30"/>
        <v>1.3</v>
      </c>
      <c r="CA25" s="66"/>
      <c r="CB25" s="66">
        <v>76</v>
      </c>
      <c r="CC25" s="66">
        <v>2568</v>
      </c>
      <c r="CD25" s="65">
        <f t="shared" si="31"/>
        <v>1.1</v>
      </c>
      <c r="CE25" s="51"/>
      <c r="CF25" s="12" t="s">
        <v>53</v>
      </c>
      <c r="CG25" s="14" t="s">
        <v>52</v>
      </c>
      <c r="CH25" s="14"/>
    </row>
    <row r="26" spans="1:86" s="11" customFormat="1" ht="16.5" customHeight="1">
      <c r="A26" s="2"/>
      <c r="B26" s="12" t="s">
        <v>51</v>
      </c>
      <c r="C26" s="14" t="s">
        <v>50</v>
      </c>
      <c r="D26" s="13"/>
      <c r="E26" s="66">
        <v>82</v>
      </c>
      <c r="F26" s="66">
        <v>3462</v>
      </c>
      <c r="G26" s="65">
        <f t="shared" si="16"/>
        <v>20.2</v>
      </c>
      <c r="H26" s="66"/>
      <c r="I26" s="66">
        <v>4</v>
      </c>
      <c r="J26" s="66">
        <v>211</v>
      </c>
      <c r="K26" s="65">
        <f t="shared" si="32"/>
        <v>15.7</v>
      </c>
      <c r="L26" s="66"/>
      <c r="M26" s="66">
        <v>588</v>
      </c>
      <c r="N26" s="66">
        <v>10662</v>
      </c>
      <c r="O26" s="65">
        <f t="shared" si="17"/>
        <v>2.8</v>
      </c>
      <c r="P26" s="66"/>
      <c r="Q26" s="66">
        <v>296</v>
      </c>
      <c r="R26" s="66">
        <v>23941</v>
      </c>
      <c r="S26" s="65">
        <f t="shared" si="18"/>
        <v>4.4</v>
      </c>
      <c r="T26" s="66"/>
      <c r="U26" s="2"/>
      <c r="V26" s="12" t="s">
        <v>51</v>
      </c>
      <c r="W26" s="14" t="s">
        <v>50</v>
      </c>
      <c r="X26" s="13"/>
      <c r="Y26" s="66">
        <v>2</v>
      </c>
      <c r="Z26" s="66" t="s">
        <v>121</v>
      </c>
      <c r="AA26" s="65" t="s">
        <v>120</v>
      </c>
      <c r="AB26" s="66"/>
      <c r="AC26" s="66">
        <v>14</v>
      </c>
      <c r="AD26" s="66">
        <v>260</v>
      </c>
      <c r="AE26" s="65">
        <f t="shared" si="20"/>
        <v>0.1</v>
      </c>
      <c r="AF26" s="66"/>
      <c r="AG26" s="66">
        <v>120</v>
      </c>
      <c r="AH26" s="66">
        <v>4128</v>
      </c>
      <c r="AI26" s="65">
        <f t="shared" si="21"/>
        <v>1.8</v>
      </c>
      <c r="AJ26" s="66"/>
      <c r="AK26" s="66">
        <v>997</v>
      </c>
      <c r="AL26" s="66">
        <v>27982</v>
      </c>
      <c r="AM26" s="65">
        <f t="shared" si="22"/>
        <v>2.6</v>
      </c>
      <c r="AN26" s="66"/>
      <c r="AO26" s="66">
        <v>49</v>
      </c>
      <c r="AP26" s="66">
        <v>3076</v>
      </c>
      <c r="AQ26" s="65">
        <f t="shared" si="23"/>
        <v>0.9</v>
      </c>
      <c r="AR26" s="66"/>
      <c r="AS26" s="66">
        <v>262</v>
      </c>
      <c r="AT26" s="66">
        <v>1268</v>
      </c>
      <c r="AU26" s="65">
        <f t="shared" si="24"/>
        <v>1.1</v>
      </c>
      <c r="AV26" s="66"/>
      <c r="AW26" s="66">
        <v>88</v>
      </c>
      <c r="AX26" s="66">
        <v>1944</v>
      </c>
      <c r="AY26" s="65">
        <f t="shared" si="25"/>
        <v>1.9</v>
      </c>
      <c r="AZ26" s="66"/>
      <c r="BA26" s="66">
        <v>381</v>
      </c>
      <c r="BB26" s="66">
        <v>3031</v>
      </c>
      <c r="BC26" s="65">
        <f t="shared" si="26"/>
        <v>2.4</v>
      </c>
      <c r="BD26" s="51"/>
      <c r="BE26" s="12" t="s">
        <v>51</v>
      </c>
      <c r="BF26" s="14" t="s">
        <v>50</v>
      </c>
      <c r="BG26" s="14"/>
      <c r="BH26" s="2"/>
      <c r="BI26" s="12" t="s">
        <v>51</v>
      </c>
      <c r="BJ26" s="14" t="s">
        <v>50</v>
      </c>
      <c r="BK26" s="13"/>
      <c r="BL26" s="66">
        <v>388</v>
      </c>
      <c r="BM26" s="66">
        <v>3747</v>
      </c>
      <c r="BN26" s="65">
        <f t="shared" si="27"/>
        <v>4.1</v>
      </c>
      <c r="BO26" s="66"/>
      <c r="BP26" s="66">
        <v>91</v>
      </c>
      <c r="BQ26" s="66">
        <v>387</v>
      </c>
      <c r="BR26" s="65">
        <f t="shared" si="28"/>
        <v>0.3</v>
      </c>
      <c r="BS26" s="66"/>
      <c r="BT26" s="66">
        <v>201</v>
      </c>
      <c r="BU26" s="66">
        <v>10968</v>
      </c>
      <c r="BV26" s="65">
        <f t="shared" si="29"/>
        <v>2.7</v>
      </c>
      <c r="BW26" s="66"/>
      <c r="BX26" s="66">
        <v>44</v>
      </c>
      <c r="BY26" s="66">
        <v>12287</v>
      </c>
      <c r="BZ26" s="65">
        <f t="shared" si="30"/>
        <v>33.3</v>
      </c>
      <c r="CA26" s="66"/>
      <c r="CB26" s="66">
        <v>239</v>
      </c>
      <c r="CC26" s="66">
        <v>3868</v>
      </c>
      <c r="CD26" s="65">
        <f t="shared" si="31"/>
        <v>1.7</v>
      </c>
      <c r="CE26" s="51"/>
      <c r="CF26" s="12" t="s">
        <v>51</v>
      </c>
      <c r="CG26" s="14" t="s">
        <v>50</v>
      </c>
      <c r="CH26" s="14"/>
    </row>
    <row r="27" spans="1:86" s="11" customFormat="1" ht="16.5" customHeight="1">
      <c r="A27" s="2"/>
      <c r="B27" s="12" t="s">
        <v>49</v>
      </c>
      <c r="C27" s="14" t="s">
        <v>48</v>
      </c>
      <c r="D27" s="13"/>
      <c r="E27" s="67">
        <v>48</v>
      </c>
      <c r="F27" s="67">
        <v>1108</v>
      </c>
      <c r="G27" s="65">
        <f t="shared" si="16"/>
        <v>6.5</v>
      </c>
      <c r="H27" s="67"/>
      <c r="I27" s="67">
        <v>0</v>
      </c>
      <c r="J27" s="67">
        <v>0</v>
      </c>
      <c r="K27" s="65">
        <f t="shared" si="32"/>
        <v>0</v>
      </c>
      <c r="L27" s="67"/>
      <c r="M27" s="67">
        <v>391</v>
      </c>
      <c r="N27" s="67">
        <v>8211</v>
      </c>
      <c r="O27" s="65">
        <f t="shared" si="17"/>
        <v>2.2</v>
      </c>
      <c r="P27" s="67"/>
      <c r="Q27" s="67">
        <v>253</v>
      </c>
      <c r="R27" s="67">
        <v>29049</v>
      </c>
      <c r="S27" s="65">
        <f t="shared" si="18"/>
        <v>5.4</v>
      </c>
      <c r="T27" s="67"/>
      <c r="U27" s="2"/>
      <c r="V27" s="12" t="s">
        <v>49</v>
      </c>
      <c r="W27" s="14" t="s">
        <v>48</v>
      </c>
      <c r="X27" s="13"/>
      <c r="Y27" s="67">
        <v>1</v>
      </c>
      <c r="Z27" s="67" t="s">
        <v>121</v>
      </c>
      <c r="AA27" s="65" t="s">
        <v>120</v>
      </c>
      <c r="AB27" s="67"/>
      <c r="AC27" s="67">
        <v>8</v>
      </c>
      <c r="AD27" s="67">
        <v>81</v>
      </c>
      <c r="AE27" s="65">
        <f t="shared" si="20"/>
        <v>0</v>
      </c>
      <c r="AF27" s="67"/>
      <c r="AG27" s="67">
        <v>68</v>
      </c>
      <c r="AH27" s="67">
        <v>3270</v>
      </c>
      <c r="AI27" s="65">
        <f t="shared" si="21"/>
        <v>1.4</v>
      </c>
      <c r="AJ27" s="67"/>
      <c r="AK27" s="67">
        <v>913</v>
      </c>
      <c r="AL27" s="67">
        <v>18140</v>
      </c>
      <c r="AM27" s="65">
        <f t="shared" si="22"/>
        <v>1.7</v>
      </c>
      <c r="AN27" s="67"/>
      <c r="AO27" s="67">
        <v>30</v>
      </c>
      <c r="AP27" s="67">
        <v>2478</v>
      </c>
      <c r="AQ27" s="65">
        <f t="shared" si="23"/>
        <v>0.8</v>
      </c>
      <c r="AR27" s="67"/>
      <c r="AS27" s="67">
        <v>73</v>
      </c>
      <c r="AT27" s="67">
        <v>563</v>
      </c>
      <c r="AU27" s="65">
        <f t="shared" si="24"/>
        <v>0.5</v>
      </c>
      <c r="AV27" s="67"/>
      <c r="AW27" s="67">
        <v>96</v>
      </c>
      <c r="AX27" s="67">
        <v>1451</v>
      </c>
      <c r="AY27" s="65">
        <f t="shared" si="25"/>
        <v>1.4</v>
      </c>
      <c r="AZ27" s="67"/>
      <c r="BA27" s="67">
        <v>316</v>
      </c>
      <c r="BB27" s="67">
        <v>4029</v>
      </c>
      <c r="BC27" s="65">
        <f t="shared" si="26"/>
        <v>3.2</v>
      </c>
      <c r="BD27" s="51"/>
      <c r="BE27" s="12" t="s">
        <v>49</v>
      </c>
      <c r="BF27" s="14" t="s">
        <v>48</v>
      </c>
      <c r="BG27" s="14"/>
      <c r="BH27" s="2"/>
      <c r="BI27" s="12" t="s">
        <v>49</v>
      </c>
      <c r="BJ27" s="14" t="s">
        <v>48</v>
      </c>
      <c r="BK27" s="13"/>
      <c r="BL27" s="67">
        <v>326</v>
      </c>
      <c r="BM27" s="67">
        <v>1802</v>
      </c>
      <c r="BN27" s="65">
        <f t="shared" si="27"/>
        <v>2</v>
      </c>
      <c r="BO27" s="67"/>
      <c r="BP27" s="67">
        <v>47</v>
      </c>
      <c r="BQ27" s="67">
        <v>482</v>
      </c>
      <c r="BR27" s="65">
        <f t="shared" si="28"/>
        <v>0.4</v>
      </c>
      <c r="BS27" s="67"/>
      <c r="BT27" s="67">
        <v>178</v>
      </c>
      <c r="BU27" s="67">
        <v>9398</v>
      </c>
      <c r="BV27" s="65">
        <f t="shared" si="29"/>
        <v>2.3</v>
      </c>
      <c r="BW27" s="67"/>
      <c r="BX27" s="67">
        <v>47</v>
      </c>
      <c r="BY27" s="67">
        <v>2110</v>
      </c>
      <c r="BZ27" s="65">
        <f t="shared" si="30"/>
        <v>5.7</v>
      </c>
      <c r="CA27" s="67"/>
      <c r="CB27" s="67">
        <v>229</v>
      </c>
      <c r="CC27" s="67">
        <v>3240</v>
      </c>
      <c r="CD27" s="65">
        <f t="shared" si="31"/>
        <v>1.4</v>
      </c>
      <c r="CE27" s="51"/>
      <c r="CF27" s="12" t="s">
        <v>49</v>
      </c>
      <c r="CG27" s="14" t="s">
        <v>48</v>
      </c>
      <c r="CH27" s="14"/>
    </row>
    <row r="28" spans="1:86" s="11" customFormat="1" ht="16.5" customHeight="1">
      <c r="A28" s="2"/>
      <c r="B28" s="12" t="s">
        <v>47</v>
      </c>
      <c r="C28" s="14" t="s">
        <v>46</v>
      </c>
      <c r="D28" s="13"/>
      <c r="E28" s="67">
        <v>8</v>
      </c>
      <c r="F28" s="67">
        <v>60</v>
      </c>
      <c r="G28" s="65">
        <f t="shared" si="16"/>
        <v>0.3</v>
      </c>
      <c r="H28" s="67"/>
      <c r="I28" s="67">
        <v>0</v>
      </c>
      <c r="J28" s="67">
        <v>0</v>
      </c>
      <c r="K28" s="65">
        <f t="shared" si="32"/>
        <v>0</v>
      </c>
      <c r="L28" s="67"/>
      <c r="M28" s="67">
        <v>109</v>
      </c>
      <c r="N28" s="67">
        <v>3676</v>
      </c>
      <c r="O28" s="65">
        <f t="shared" si="17"/>
        <v>1</v>
      </c>
      <c r="P28" s="67"/>
      <c r="Q28" s="67">
        <v>54</v>
      </c>
      <c r="R28" s="67">
        <v>3155</v>
      </c>
      <c r="S28" s="65">
        <f t="shared" si="18"/>
        <v>0.6</v>
      </c>
      <c r="T28" s="67"/>
      <c r="U28" s="2"/>
      <c r="V28" s="12" t="s">
        <v>47</v>
      </c>
      <c r="W28" s="14" t="s">
        <v>46</v>
      </c>
      <c r="X28" s="13"/>
      <c r="Y28" s="67">
        <v>0</v>
      </c>
      <c r="Z28" s="67">
        <v>0</v>
      </c>
      <c r="AA28" s="65">
        <f t="shared" si="19"/>
        <v>0</v>
      </c>
      <c r="AB28" s="67"/>
      <c r="AC28" s="67">
        <v>5</v>
      </c>
      <c r="AD28" s="67">
        <v>161</v>
      </c>
      <c r="AE28" s="65">
        <f t="shared" si="20"/>
        <v>0.1</v>
      </c>
      <c r="AF28" s="67"/>
      <c r="AG28" s="67">
        <v>27</v>
      </c>
      <c r="AH28" s="67">
        <v>1350</v>
      </c>
      <c r="AI28" s="65">
        <f t="shared" si="21"/>
        <v>0.6</v>
      </c>
      <c r="AJ28" s="67"/>
      <c r="AK28" s="67">
        <v>195</v>
      </c>
      <c r="AL28" s="67">
        <v>4161</v>
      </c>
      <c r="AM28" s="65">
        <f t="shared" si="22"/>
        <v>0.4</v>
      </c>
      <c r="AN28" s="67"/>
      <c r="AO28" s="67">
        <v>14</v>
      </c>
      <c r="AP28" s="67">
        <v>681</v>
      </c>
      <c r="AQ28" s="65">
        <f t="shared" si="23"/>
        <v>0.2</v>
      </c>
      <c r="AR28" s="67"/>
      <c r="AS28" s="67">
        <v>77</v>
      </c>
      <c r="AT28" s="67">
        <v>344</v>
      </c>
      <c r="AU28" s="65">
        <f t="shared" si="24"/>
        <v>0.3</v>
      </c>
      <c r="AV28" s="67"/>
      <c r="AW28" s="67">
        <v>19</v>
      </c>
      <c r="AX28" s="67">
        <v>202</v>
      </c>
      <c r="AY28" s="65">
        <f t="shared" si="25"/>
        <v>0.2</v>
      </c>
      <c r="AZ28" s="67"/>
      <c r="BA28" s="67">
        <v>85</v>
      </c>
      <c r="BB28" s="67">
        <v>760</v>
      </c>
      <c r="BC28" s="65">
        <f t="shared" si="26"/>
        <v>0.6</v>
      </c>
      <c r="BD28" s="51"/>
      <c r="BE28" s="12" t="s">
        <v>47</v>
      </c>
      <c r="BF28" s="14" t="s">
        <v>46</v>
      </c>
      <c r="BG28" s="14"/>
      <c r="BH28" s="2"/>
      <c r="BI28" s="12" t="s">
        <v>47</v>
      </c>
      <c r="BJ28" s="14" t="s">
        <v>46</v>
      </c>
      <c r="BK28" s="13"/>
      <c r="BL28" s="67">
        <v>94</v>
      </c>
      <c r="BM28" s="67">
        <v>1047</v>
      </c>
      <c r="BN28" s="65">
        <f t="shared" si="27"/>
        <v>1.1</v>
      </c>
      <c r="BO28" s="67"/>
      <c r="BP28" s="67">
        <v>23</v>
      </c>
      <c r="BQ28" s="67">
        <v>192</v>
      </c>
      <c r="BR28" s="65">
        <f t="shared" si="28"/>
        <v>0.2</v>
      </c>
      <c r="BS28" s="67"/>
      <c r="BT28" s="67">
        <v>44</v>
      </c>
      <c r="BU28" s="67">
        <v>5105</v>
      </c>
      <c r="BV28" s="65">
        <f t="shared" si="29"/>
        <v>1.3</v>
      </c>
      <c r="BW28" s="67"/>
      <c r="BX28" s="67">
        <v>10</v>
      </c>
      <c r="BY28" s="67">
        <v>347</v>
      </c>
      <c r="BZ28" s="65">
        <f t="shared" si="30"/>
        <v>0.9</v>
      </c>
      <c r="CA28" s="67"/>
      <c r="CB28" s="67">
        <v>46</v>
      </c>
      <c r="CC28" s="67">
        <v>857</v>
      </c>
      <c r="CD28" s="65">
        <f t="shared" si="31"/>
        <v>0.4</v>
      </c>
      <c r="CE28" s="51"/>
      <c r="CF28" s="12" t="s">
        <v>47</v>
      </c>
      <c r="CG28" s="14" t="s">
        <v>46</v>
      </c>
      <c r="CH28" s="14"/>
    </row>
    <row r="29" spans="1:86" s="11" customFormat="1" ht="16.5" customHeight="1">
      <c r="A29" s="2"/>
      <c r="B29" s="12" t="s">
        <v>45</v>
      </c>
      <c r="C29" s="14" t="s">
        <v>44</v>
      </c>
      <c r="D29" s="13"/>
      <c r="E29" s="67">
        <v>53</v>
      </c>
      <c r="F29" s="67">
        <v>2070</v>
      </c>
      <c r="G29" s="65">
        <f t="shared" si="16"/>
        <v>12.1</v>
      </c>
      <c r="H29" s="67"/>
      <c r="I29" s="67">
        <v>6</v>
      </c>
      <c r="J29" s="67">
        <v>103</v>
      </c>
      <c r="K29" s="65">
        <f t="shared" si="32"/>
        <v>7.7</v>
      </c>
      <c r="L29" s="67"/>
      <c r="M29" s="67">
        <v>620</v>
      </c>
      <c r="N29" s="67">
        <v>16018</v>
      </c>
      <c r="O29" s="65">
        <f t="shared" si="17"/>
        <v>4.2</v>
      </c>
      <c r="P29" s="67"/>
      <c r="Q29" s="67">
        <v>381</v>
      </c>
      <c r="R29" s="67">
        <v>55159</v>
      </c>
      <c r="S29" s="65">
        <f t="shared" si="18"/>
        <v>10.2</v>
      </c>
      <c r="T29" s="67"/>
      <c r="U29" s="2"/>
      <c r="V29" s="12" t="s">
        <v>45</v>
      </c>
      <c r="W29" s="14" t="s">
        <v>44</v>
      </c>
      <c r="X29" s="13"/>
      <c r="Y29" s="67">
        <v>4</v>
      </c>
      <c r="Z29" s="67">
        <v>775</v>
      </c>
      <c r="AA29" s="65">
        <f t="shared" si="19"/>
        <v>5.1</v>
      </c>
      <c r="AB29" s="67"/>
      <c r="AC29" s="67">
        <v>23</v>
      </c>
      <c r="AD29" s="67">
        <v>551</v>
      </c>
      <c r="AE29" s="65">
        <f t="shared" si="20"/>
        <v>0.3</v>
      </c>
      <c r="AF29" s="67"/>
      <c r="AG29" s="67">
        <v>145</v>
      </c>
      <c r="AH29" s="67">
        <v>9578</v>
      </c>
      <c r="AI29" s="65">
        <f t="shared" si="21"/>
        <v>4.1</v>
      </c>
      <c r="AJ29" s="67"/>
      <c r="AK29" s="67">
        <v>1474</v>
      </c>
      <c r="AL29" s="67">
        <v>36278</v>
      </c>
      <c r="AM29" s="65">
        <f t="shared" si="22"/>
        <v>3.3</v>
      </c>
      <c r="AN29" s="67"/>
      <c r="AO29" s="67">
        <v>109</v>
      </c>
      <c r="AP29" s="67">
        <v>7636</v>
      </c>
      <c r="AQ29" s="65">
        <f t="shared" si="23"/>
        <v>2.3</v>
      </c>
      <c r="AR29" s="67"/>
      <c r="AS29" s="67">
        <v>237</v>
      </c>
      <c r="AT29" s="67">
        <v>2883</v>
      </c>
      <c r="AU29" s="65">
        <f t="shared" si="24"/>
        <v>2.4</v>
      </c>
      <c r="AV29" s="67"/>
      <c r="AW29" s="67">
        <v>153</v>
      </c>
      <c r="AX29" s="67">
        <v>1686</v>
      </c>
      <c r="AY29" s="65">
        <f t="shared" si="25"/>
        <v>1.6</v>
      </c>
      <c r="AZ29" s="67"/>
      <c r="BA29" s="67">
        <v>679</v>
      </c>
      <c r="BB29" s="67">
        <v>7647</v>
      </c>
      <c r="BC29" s="65">
        <f t="shared" si="26"/>
        <v>6</v>
      </c>
      <c r="BD29" s="51"/>
      <c r="BE29" s="12" t="s">
        <v>45</v>
      </c>
      <c r="BF29" s="14" t="s">
        <v>44</v>
      </c>
      <c r="BG29" s="14"/>
      <c r="BH29" s="2"/>
      <c r="BI29" s="12" t="s">
        <v>45</v>
      </c>
      <c r="BJ29" s="14" t="s">
        <v>44</v>
      </c>
      <c r="BK29" s="13"/>
      <c r="BL29" s="67">
        <v>552</v>
      </c>
      <c r="BM29" s="67">
        <v>5766</v>
      </c>
      <c r="BN29" s="65">
        <f t="shared" si="27"/>
        <v>6.3</v>
      </c>
      <c r="BO29" s="67"/>
      <c r="BP29" s="67">
        <v>126</v>
      </c>
      <c r="BQ29" s="67">
        <v>1656</v>
      </c>
      <c r="BR29" s="65">
        <f t="shared" si="28"/>
        <v>1.4</v>
      </c>
      <c r="BS29" s="67"/>
      <c r="BT29" s="67">
        <v>308</v>
      </c>
      <c r="BU29" s="67">
        <v>18747</v>
      </c>
      <c r="BV29" s="65">
        <f t="shared" si="29"/>
        <v>4.7</v>
      </c>
      <c r="BW29" s="67"/>
      <c r="BX29" s="67">
        <v>33</v>
      </c>
      <c r="BY29" s="67">
        <v>1072</v>
      </c>
      <c r="BZ29" s="65">
        <f t="shared" si="30"/>
        <v>2.9</v>
      </c>
      <c r="CA29" s="67"/>
      <c r="CB29" s="67">
        <v>388</v>
      </c>
      <c r="CC29" s="67">
        <v>8674</v>
      </c>
      <c r="CD29" s="65">
        <f t="shared" si="31"/>
        <v>3.9</v>
      </c>
      <c r="CE29" s="51"/>
      <c r="CF29" s="12" t="s">
        <v>45</v>
      </c>
      <c r="CG29" s="14" t="s">
        <v>44</v>
      </c>
      <c r="CH29" s="14"/>
    </row>
    <row r="30" spans="1:86" s="11" customFormat="1" ht="16.5" customHeight="1">
      <c r="A30" s="2"/>
      <c r="B30" s="12" t="s">
        <v>43</v>
      </c>
      <c r="C30" s="14" t="s">
        <v>42</v>
      </c>
      <c r="D30" s="13"/>
      <c r="E30" s="67">
        <v>17</v>
      </c>
      <c r="F30" s="67">
        <v>572</v>
      </c>
      <c r="G30" s="65">
        <f>ROUND(F30/F$10*100,1)</f>
        <v>3.3</v>
      </c>
      <c r="H30" s="67"/>
      <c r="I30" s="67">
        <v>1</v>
      </c>
      <c r="J30" s="67" t="s">
        <v>121</v>
      </c>
      <c r="K30" s="65" t="s">
        <v>120</v>
      </c>
      <c r="L30" s="67"/>
      <c r="M30" s="67">
        <v>86</v>
      </c>
      <c r="N30" s="67">
        <v>1137</v>
      </c>
      <c r="O30" s="65">
        <f aca="true" t="shared" si="33" ref="O30:O51">ROUND(N30/N$10*100,1)</f>
        <v>0.3</v>
      </c>
      <c r="P30" s="67"/>
      <c r="Q30" s="67">
        <v>63</v>
      </c>
      <c r="R30" s="67">
        <v>3958</v>
      </c>
      <c r="S30" s="65">
        <f aca="true" t="shared" si="34" ref="S30:S51">ROUND(R30/R$10*100,1)</f>
        <v>0.7</v>
      </c>
      <c r="T30" s="67"/>
      <c r="U30" s="2"/>
      <c r="V30" s="12" t="s">
        <v>43</v>
      </c>
      <c r="W30" s="14" t="s">
        <v>42</v>
      </c>
      <c r="X30" s="13"/>
      <c r="Y30" s="67">
        <v>0</v>
      </c>
      <c r="Z30" s="67">
        <v>0</v>
      </c>
      <c r="AA30" s="65">
        <f aca="true" t="shared" si="35" ref="AA30:AA39">ROUND(Z30/Z$10*100,1)</f>
        <v>0</v>
      </c>
      <c r="AB30" s="67"/>
      <c r="AC30" s="67">
        <v>0</v>
      </c>
      <c r="AD30" s="67">
        <v>0</v>
      </c>
      <c r="AE30" s="65">
        <f>ROUND(AD30/AD$10*100,1)</f>
        <v>0</v>
      </c>
      <c r="AF30" s="67"/>
      <c r="AG30" s="67">
        <v>18</v>
      </c>
      <c r="AH30" s="67">
        <v>965</v>
      </c>
      <c r="AI30" s="65">
        <f aca="true" t="shared" si="36" ref="AI30:AI51">ROUND(AH30/AH$10*100,1)</f>
        <v>0.4</v>
      </c>
      <c r="AJ30" s="67"/>
      <c r="AK30" s="67">
        <v>124</v>
      </c>
      <c r="AL30" s="67">
        <v>2635</v>
      </c>
      <c r="AM30" s="65">
        <f aca="true" t="shared" si="37" ref="AM30:AM51">ROUND(AL30/AL$10*100,1)</f>
        <v>0.2</v>
      </c>
      <c r="AN30" s="67"/>
      <c r="AO30" s="67">
        <v>6</v>
      </c>
      <c r="AP30" s="67">
        <v>323</v>
      </c>
      <c r="AQ30" s="65">
        <f>ROUND(AP30/AP$10*100,1)</f>
        <v>0.1</v>
      </c>
      <c r="AR30" s="67"/>
      <c r="AS30" s="67">
        <v>17</v>
      </c>
      <c r="AT30" s="67">
        <v>220</v>
      </c>
      <c r="AU30" s="65">
        <f aca="true" t="shared" si="38" ref="AU30:AU45">ROUND(AT30/AT$10*100,1)</f>
        <v>0.2</v>
      </c>
      <c r="AV30" s="67"/>
      <c r="AW30" s="67">
        <v>3</v>
      </c>
      <c r="AX30" s="67">
        <v>22</v>
      </c>
      <c r="AY30" s="65">
        <f>ROUND(AX30/AX$10*100,1)</f>
        <v>0</v>
      </c>
      <c r="AZ30" s="67"/>
      <c r="BA30" s="67">
        <v>82</v>
      </c>
      <c r="BB30" s="67">
        <v>1336</v>
      </c>
      <c r="BC30" s="65">
        <f aca="true" t="shared" si="39" ref="BC30:BC51">ROUND(BB30/BB$10*100,1)</f>
        <v>1.1</v>
      </c>
      <c r="BD30" s="51"/>
      <c r="BE30" s="12" t="s">
        <v>43</v>
      </c>
      <c r="BF30" s="14" t="s">
        <v>42</v>
      </c>
      <c r="BG30" s="14"/>
      <c r="BH30" s="2"/>
      <c r="BI30" s="12" t="s">
        <v>43</v>
      </c>
      <c r="BJ30" s="14" t="s">
        <v>42</v>
      </c>
      <c r="BK30" s="13"/>
      <c r="BL30" s="67">
        <v>52</v>
      </c>
      <c r="BM30" s="67">
        <v>256</v>
      </c>
      <c r="BN30" s="65">
        <f aca="true" t="shared" si="40" ref="BN30:BN51">ROUND(BM30/BM$10*100,1)</f>
        <v>0.3</v>
      </c>
      <c r="BO30" s="67"/>
      <c r="BP30" s="67">
        <v>8</v>
      </c>
      <c r="BQ30" s="67">
        <v>54</v>
      </c>
      <c r="BR30" s="65">
        <f aca="true" t="shared" si="41" ref="BR30:BR37">ROUND(BQ30/BQ$10*100,1)</f>
        <v>0</v>
      </c>
      <c r="BS30" s="67"/>
      <c r="BT30" s="67">
        <v>22</v>
      </c>
      <c r="BU30" s="67">
        <v>1513</v>
      </c>
      <c r="BV30" s="65">
        <f aca="true" t="shared" si="42" ref="BV30:BV51">ROUND(BU30/BU$10*100,1)</f>
        <v>0.4</v>
      </c>
      <c r="BW30" s="67"/>
      <c r="BX30" s="67">
        <v>6</v>
      </c>
      <c r="BY30" s="67">
        <v>128</v>
      </c>
      <c r="BZ30" s="65">
        <f aca="true" t="shared" si="43" ref="BZ30:BZ36">ROUND(BY30/BY$10*100,1)</f>
        <v>0.3</v>
      </c>
      <c r="CA30" s="67"/>
      <c r="CB30" s="67">
        <v>40</v>
      </c>
      <c r="CC30" s="67">
        <v>696</v>
      </c>
      <c r="CD30" s="65">
        <f aca="true" t="shared" si="44" ref="CD30:CD51">ROUND(CC30/CC$10*100,1)</f>
        <v>0.3</v>
      </c>
      <c r="CE30" s="51"/>
      <c r="CF30" s="12" t="s">
        <v>43</v>
      </c>
      <c r="CG30" s="14" t="s">
        <v>42</v>
      </c>
      <c r="CH30" s="14"/>
    </row>
    <row r="31" spans="1:86" s="11" customFormat="1" ht="16.5" customHeight="1">
      <c r="A31" s="2"/>
      <c r="B31" s="12" t="s">
        <v>41</v>
      </c>
      <c r="C31" s="14" t="s">
        <v>40</v>
      </c>
      <c r="D31" s="13"/>
      <c r="E31" s="67">
        <v>8</v>
      </c>
      <c r="F31" s="67">
        <v>186</v>
      </c>
      <c r="G31" s="65">
        <f>ROUND(F31/F$10*100,1)</f>
        <v>1.1</v>
      </c>
      <c r="H31" s="67"/>
      <c r="I31" s="67">
        <v>0</v>
      </c>
      <c r="J31" s="67">
        <v>0</v>
      </c>
      <c r="K31" s="65">
        <f>ROUND(J31/J$10*100,1)</f>
        <v>0</v>
      </c>
      <c r="L31" s="67"/>
      <c r="M31" s="67">
        <v>9</v>
      </c>
      <c r="N31" s="67">
        <v>93</v>
      </c>
      <c r="O31" s="65">
        <f t="shared" si="33"/>
        <v>0</v>
      </c>
      <c r="P31" s="67"/>
      <c r="Q31" s="67">
        <v>4</v>
      </c>
      <c r="R31" s="67">
        <v>109</v>
      </c>
      <c r="S31" s="65">
        <f t="shared" si="34"/>
        <v>0</v>
      </c>
      <c r="T31" s="67"/>
      <c r="U31" s="2"/>
      <c r="V31" s="12" t="s">
        <v>41</v>
      </c>
      <c r="W31" s="14" t="s">
        <v>40</v>
      </c>
      <c r="X31" s="13"/>
      <c r="Y31" s="67">
        <v>0</v>
      </c>
      <c r="Z31" s="67">
        <v>0</v>
      </c>
      <c r="AA31" s="65">
        <f t="shared" si="35"/>
        <v>0</v>
      </c>
      <c r="AB31" s="67"/>
      <c r="AC31" s="67">
        <v>0</v>
      </c>
      <c r="AD31" s="67">
        <v>0</v>
      </c>
      <c r="AE31" s="65">
        <f>ROUND(AD31/AD$10*100,1)</f>
        <v>0</v>
      </c>
      <c r="AF31" s="67"/>
      <c r="AG31" s="67">
        <v>3</v>
      </c>
      <c r="AH31" s="67">
        <v>59</v>
      </c>
      <c r="AI31" s="65">
        <f t="shared" si="36"/>
        <v>0</v>
      </c>
      <c r="AJ31" s="67"/>
      <c r="AK31" s="67">
        <v>17</v>
      </c>
      <c r="AL31" s="67">
        <v>91</v>
      </c>
      <c r="AM31" s="65">
        <f t="shared" si="37"/>
        <v>0</v>
      </c>
      <c r="AN31" s="67"/>
      <c r="AO31" s="67">
        <v>1</v>
      </c>
      <c r="AP31" s="67" t="s">
        <v>121</v>
      </c>
      <c r="AQ31" s="65" t="s">
        <v>120</v>
      </c>
      <c r="AR31" s="67"/>
      <c r="AS31" s="67">
        <v>0</v>
      </c>
      <c r="AT31" s="67">
        <v>0</v>
      </c>
      <c r="AU31" s="65">
        <f t="shared" si="38"/>
        <v>0</v>
      </c>
      <c r="AV31" s="67"/>
      <c r="AW31" s="67">
        <v>1</v>
      </c>
      <c r="AX31" s="66" t="s">
        <v>119</v>
      </c>
      <c r="AY31" s="65" t="s">
        <v>120</v>
      </c>
      <c r="AZ31" s="67"/>
      <c r="BA31" s="67">
        <v>11</v>
      </c>
      <c r="BB31" s="67">
        <v>27</v>
      </c>
      <c r="BC31" s="65">
        <f t="shared" si="39"/>
        <v>0</v>
      </c>
      <c r="BD31" s="51"/>
      <c r="BE31" s="12" t="s">
        <v>41</v>
      </c>
      <c r="BF31" s="14" t="s">
        <v>40</v>
      </c>
      <c r="BG31" s="14"/>
      <c r="BH31" s="2"/>
      <c r="BI31" s="12" t="s">
        <v>41</v>
      </c>
      <c r="BJ31" s="14" t="s">
        <v>40</v>
      </c>
      <c r="BK31" s="13"/>
      <c r="BL31" s="67">
        <v>5</v>
      </c>
      <c r="BM31" s="67">
        <v>0</v>
      </c>
      <c r="BN31" s="65">
        <f t="shared" si="40"/>
        <v>0</v>
      </c>
      <c r="BO31" s="67"/>
      <c r="BP31" s="67">
        <v>0</v>
      </c>
      <c r="BQ31" s="67">
        <v>0</v>
      </c>
      <c r="BR31" s="65">
        <f t="shared" si="41"/>
        <v>0</v>
      </c>
      <c r="BS31" s="67"/>
      <c r="BT31" s="67">
        <v>4</v>
      </c>
      <c r="BU31" s="67">
        <v>398</v>
      </c>
      <c r="BV31" s="65">
        <f t="shared" si="42"/>
        <v>0.1</v>
      </c>
      <c r="BW31" s="67"/>
      <c r="BX31" s="67">
        <v>3</v>
      </c>
      <c r="BY31" s="67">
        <v>50</v>
      </c>
      <c r="BZ31" s="65">
        <f t="shared" si="43"/>
        <v>0.1</v>
      </c>
      <c r="CA31" s="67"/>
      <c r="CB31" s="67">
        <v>3</v>
      </c>
      <c r="CC31" s="67">
        <v>0</v>
      </c>
      <c r="CD31" s="65">
        <f t="shared" si="44"/>
        <v>0</v>
      </c>
      <c r="CE31" s="51"/>
      <c r="CF31" s="12" t="s">
        <v>41</v>
      </c>
      <c r="CG31" s="14" t="s">
        <v>40</v>
      </c>
      <c r="CH31" s="14"/>
    </row>
    <row r="32" spans="1:86" s="11" customFormat="1" ht="16.5" customHeight="1">
      <c r="A32" s="2"/>
      <c r="B32" s="12" t="s">
        <v>39</v>
      </c>
      <c r="C32" s="14" t="s">
        <v>38</v>
      </c>
      <c r="D32" s="13"/>
      <c r="E32" s="67">
        <v>5</v>
      </c>
      <c r="F32" s="67">
        <v>124</v>
      </c>
      <c r="G32" s="65">
        <f>ROUND(F32/F$10*100,1)</f>
        <v>0.7</v>
      </c>
      <c r="H32" s="67"/>
      <c r="I32" s="67">
        <v>1</v>
      </c>
      <c r="J32" s="67" t="s">
        <v>121</v>
      </c>
      <c r="K32" s="65" t="s">
        <v>120</v>
      </c>
      <c r="L32" s="67"/>
      <c r="M32" s="67">
        <v>94</v>
      </c>
      <c r="N32" s="67">
        <v>2273</v>
      </c>
      <c r="O32" s="65">
        <f t="shared" si="33"/>
        <v>0.6</v>
      </c>
      <c r="P32" s="67"/>
      <c r="Q32" s="67">
        <v>67</v>
      </c>
      <c r="R32" s="67">
        <v>3917</v>
      </c>
      <c r="S32" s="65">
        <f t="shared" si="34"/>
        <v>0.7</v>
      </c>
      <c r="T32" s="67"/>
      <c r="U32" s="2"/>
      <c r="V32" s="12" t="s">
        <v>39</v>
      </c>
      <c r="W32" s="14" t="s">
        <v>38</v>
      </c>
      <c r="X32" s="13"/>
      <c r="Y32" s="67">
        <v>0</v>
      </c>
      <c r="Z32" s="67">
        <v>0</v>
      </c>
      <c r="AA32" s="65">
        <f t="shared" si="35"/>
        <v>0</v>
      </c>
      <c r="AB32" s="67"/>
      <c r="AC32" s="67">
        <v>5</v>
      </c>
      <c r="AD32" s="67">
        <v>65</v>
      </c>
      <c r="AE32" s="65">
        <f>ROUND(AD32/AD$10*100,1)</f>
        <v>0</v>
      </c>
      <c r="AF32" s="67"/>
      <c r="AG32" s="67">
        <v>23</v>
      </c>
      <c r="AH32" s="67">
        <v>1072</v>
      </c>
      <c r="AI32" s="65">
        <f t="shared" si="36"/>
        <v>0.5</v>
      </c>
      <c r="AJ32" s="67"/>
      <c r="AK32" s="67">
        <v>311</v>
      </c>
      <c r="AL32" s="67">
        <v>9705</v>
      </c>
      <c r="AM32" s="65">
        <f t="shared" si="37"/>
        <v>0.9</v>
      </c>
      <c r="AN32" s="67"/>
      <c r="AO32" s="67">
        <v>30</v>
      </c>
      <c r="AP32" s="67">
        <v>2742</v>
      </c>
      <c r="AQ32" s="65">
        <f>ROUND(AP32/AP$10*100,1)</f>
        <v>0.8</v>
      </c>
      <c r="AR32" s="67"/>
      <c r="AS32" s="67">
        <v>79</v>
      </c>
      <c r="AT32" s="67">
        <v>740</v>
      </c>
      <c r="AU32" s="65">
        <f t="shared" si="38"/>
        <v>0.6</v>
      </c>
      <c r="AV32" s="67"/>
      <c r="AW32" s="67">
        <v>43</v>
      </c>
      <c r="AX32" s="67">
        <v>442</v>
      </c>
      <c r="AY32" s="65">
        <f aca="true" t="shared" si="45" ref="AY32:AY42">ROUND(AX32/AX$10*100,1)</f>
        <v>0.4</v>
      </c>
      <c r="AZ32" s="67"/>
      <c r="BA32" s="67">
        <v>112</v>
      </c>
      <c r="BB32" s="67">
        <v>1189</v>
      </c>
      <c r="BC32" s="65">
        <f t="shared" si="39"/>
        <v>0.9</v>
      </c>
      <c r="BD32" s="51"/>
      <c r="BE32" s="12" t="s">
        <v>39</v>
      </c>
      <c r="BF32" s="14" t="s">
        <v>38</v>
      </c>
      <c r="BG32" s="14"/>
      <c r="BH32" s="2"/>
      <c r="BI32" s="12" t="s">
        <v>39</v>
      </c>
      <c r="BJ32" s="14" t="s">
        <v>38</v>
      </c>
      <c r="BK32" s="13"/>
      <c r="BL32" s="67">
        <v>142</v>
      </c>
      <c r="BM32" s="67">
        <v>1237</v>
      </c>
      <c r="BN32" s="65">
        <f t="shared" si="40"/>
        <v>1.3</v>
      </c>
      <c r="BO32" s="67"/>
      <c r="BP32" s="67">
        <v>37</v>
      </c>
      <c r="BQ32" s="67">
        <v>453</v>
      </c>
      <c r="BR32" s="65">
        <f t="shared" si="41"/>
        <v>0.4</v>
      </c>
      <c r="BS32" s="67"/>
      <c r="BT32" s="67">
        <v>70</v>
      </c>
      <c r="BU32" s="67">
        <v>2893</v>
      </c>
      <c r="BV32" s="65">
        <f t="shared" si="42"/>
        <v>0.7</v>
      </c>
      <c r="BW32" s="67"/>
      <c r="BX32" s="67">
        <v>8</v>
      </c>
      <c r="BY32" s="67">
        <v>239</v>
      </c>
      <c r="BZ32" s="65">
        <f t="shared" si="43"/>
        <v>0.6</v>
      </c>
      <c r="CA32" s="67"/>
      <c r="CB32" s="67">
        <v>72</v>
      </c>
      <c r="CC32" s="67">
        <v>1733</v>
      </c>
      <c r="CD32" s="65">
        <f t="shared" si="44"/>
        <v>0.8</v>
      </c>
      <c r="CE32" s="51"/>
      <c r="CF32" s="12" t="s">
        <v>39</v>
      </c>
      <c r="CG32" s="14" t="s">
        <v>38</v>
      </c>
      <c r="CH32" s="14"/>
    </row>
    <row r="33" spans="1:86" s="11" customFormat="1" ht="16.5" customHeight="1">
      <c r="A33" s="2"/>
      <c r="B33" s="12" t="s">
        <v>37</v>
      </c>
      <c r="C33" s="14" t="s">
        <v>36</v>
      </c>
      <c r="D33" s="13"/>
      <c r="E33" s="16">
        <v>6</v>
      </c>
      <c r="F33" s="16">
        <v>51</v>
      </c>
      <c r="G33" s="65">
        <f>ROUND(F33/F$10*100,1)</f>
        <v>0.3</v>
      </c>
      <c r="H33" s="16"/>
      <c r="I33" s="16">
        <v>0</v>
      </c>
      <c r="J33" s="16">
        <v>0</v>
      </c>
      <c r="K33" s="65">
        <f>ROUND(J33/J$10*100,1)</f>
        <v>0</v>
      </c>
      <c r="L33" s="16"/>
      <c r="M33" s="16">
        <v>87</v>
      </c>
      <c r="N33" s="16">
        <v>1115</v>
      </c>
      <c r="O33" s="65">
        <f t="shared" si="33"/>
        <v>0.3</v>
      </c>
      <c r="P33" s="16"/>
      <c r="Q33" s="16">
        <v>49</v>
      </c>
      <c r="R33" s="16">
        <v>11082</v>
      </c>
      <c r="S33" s="65">
        <f t="shared" si="34"/>
        <v>2.1</v>
      </c>
      <c r="T33" s="16"/>
      <c r="U33" s="2"/>
      <c r="V33" s="12" t="s">
        <v>37</v>
      </c>
      <c r="W33" s="14" t="s">
        <v>36</v>
      </c>
      <c r="X33" s="13"/>
      <c r="Y33" s="16">
        <v>0</v>
      </c>
      <c r="Z33" s="16">
        <v>0</v>
      </c>
      <c r="AA33" s="65">
        <f t="shared" si="35"/>
        <v>0</v>
      </c>
      <c r="AB33" s="16"/>
      <c r="AC33" s="16">
        <v>1</v>
      </c>
      <c r="AD33" s="16" t="s">
        <v>121</v>
      </c>
      <c r="AE33" s="65" t="s">
        <v>120</v>
      </c>
      <c r="AF33" s="16"/>
      <c r="AG33" s="16">
        <v>21</v>
      </c>
      <c r="AH33" s="16">
        <v>691</v>
      </c>
      <c r="AI33" s="65">
        <f t="shared" si="36"/>
        <v>0.3</v>
      </c>
      <c r="AJ33" s="16"/>
      <c r="AK33" s="16">
        <v>125</v>
      </c>
      <c r="AL33" s="16">
        <v>4067</v>
      </c>
      <c r="AM33" s="65">
        <f t="shared" si="37"/>
        <v>0.4</v>
      </c>
      <c r="AN33" s="16"/>
      <c r="AO33" s="16">
        <v>6</v>
      </c>
      <c r="AP33" s="16">
        <v>231</v>
      </c>
      <c r="AQ33" s="65">
        <f>ROUND(AP33/AP$10*100,1)</f>
        <v>0.1</v>
      </c>
      <c r="AR33" s="16"/>
      <c r="AS33" s="16">
        <v>8</v>
      </c>
      <c r="AT33" s="16">
        <v>83</v>
      </c>
      <c r="AU33" s="65">
        <f t="shared" si="38"/>
        <v>0.1</v>
      </c>
      <c r="AV33" s="16"/>
      <c r="AW33" s="16">
        <v>5</v>
      </c>
      <c r="AX33" s="16">
        <v>44</v>
      </c>
      <c r="AY33" s="65">
        <f t="shared" si="45"/>
        <v>0</v>
      </c>
      <c r="AZ33" s="16"/>
      <c r="BA33" s="16">
        <v>37</v>
      </c>
      <c r="BB33" s="16">
        <v>507</v>
      </c>
      <c r="BC33" s="65">
        <f t="shared" si="39"/>
        <v>0.4</v>
      </c>
      <c r="BD33" s="51"/>
      <c r="BE33" s="12" t="s">
        <v>37</v>
      </c>
      <c r="BF33" s="14" t="s">
        <v>36</v>
      </c>
      <c r="BG33" s="14"/>
      <c r="BH33" s="2"/>
      <c r="BI33" s="12" t="s">
        <v>37</v>
      </c>
      <c r="BJ33" s="14" t="s">
        <v>36</v>
      </c>
      <c r="BK33" s="13"/>
      <c r="BL33" s="16">
        <v>48</v>
      </c>
      <c r="BM33" s="16">
        <v>437</v>
      </c>
      <c r="BN33" s="65">
        <f t="shared" si="40"/>
        <v>0.5</v>
      </c>
      <c r="BO33" s="16"/>
      <c r="BP33" s="16">
        <v>5</v>
      </c>
      <c r="BQ33" s="16">
        <v>3</v>
      </c>
      <c r="BR33" s="65">
        <f t="shared" si="41"/>
        <v>0</v>
      </c>
      <c r="BS33" s="16"/>
      <c r="BT33" s="16">
        <v>17</v>
      </c>
      <c r="BU33" s="16">
        <v>1046</v>
      </c>
      <c r="BV33" s="65">
        <f t="shared" si="42"/>
        <v>0.3</v>
      </c>
      <c r="BW33" s="16"/>
      <c r="BX33" s="16">
        <v>4</v>
      </c>
      <c r="BY33" s="16">
        <v>61</v>
      </c>
      <c r="BZ33" s="65">
        <f t="shared" si="43"/>
        <v>0.2</v>
      </c>
      <c r="CA33" s="16"/>
      <c r="CB33" s="16">
        <v>38</v>
      </c>
      <c r="CC33" s="16">
        <v>1199</v>
      </c>
      <c r="CD33" s="65">
        <f t="shared" si="44"/>
        <v>0.5</v>
      </c>
      <c r="CE33" s="51"/>
      <c r="CF33" s="12" t="s">
        <v>37</v>
      </c>
      <c r="CG33" s="14" t="s">
        <v>36</v>
      </c>
      <c r="CH33" s="14"/>
    </row>
    <row r="34" spans="1:86" s="11" customFormat="1" ht="16.5" customHeight="1">
      <c r="A34" s="2"/>
      <c r="B34" s="12" t="s">
        <v>35</v>
      </c>
      <c r="C34" s="14" t="s">
        <v>34</v>
      </c>
      <c r="D34" s="13"/>
      <c r="E34" s="67">
        <v>1</v>
      </c>
      <c r="F34" s="67" t="s">
        <v>119</v>
      </c>
      <c r="G34" s="65" t="s">
        <v>120</v>
      </c>
      <c r="H34" s="67"/>
      <c r="I34" s="67">
        <v>1</v>
      </c>
      <c r="J34" s="67" t="s">
        <v>121</v>
      </c>
      <c r="K34" s="65" t="s">
        <v>120</v>
      </c>
      <c r="L34" s="67"/>
      <c r="M34" s="67">
        <v>110</v>
      </c>
      <c r="N34" s="67">
        <v>1945</v>
      </c>
      <c r="O34" s="65">
        <f t="shared" si="33"/>
        <v>0.5</v>
      </c>
      <c r="P34" s="67"/>
      <c r="Q34" s="67">
        <v>79</v>
      </c>
      <c r="R34" s="67">
        <v>15440</v>
      </c>
      <c r="S34" s="65">
        <f t="shared" si="34"/>
        <v>2.9</v>
      </c>
      <c r="T34" s="67"/>
      <c r="U34" s="2"/>
      <c r="V34" s="12" t="s">
        <v>35</v>
      </c>
      <c r="W34" s="14" t="s">
        <v>34</v>
      </c>
      <c r="X34" s="13"/>
      <c r="Y34" s="67">
        <v>0</v>
      </c>
      <c r="Z34" s="67">
        <v>0</v>
      </c>
      <c r="AA34" s="65">
        <f t="shared" si="35"/>
        <v>0</v>
      </c>
      <c r="AB34" s="67"/>
      <c r="AC34" s="67">
        <v>2</v>
      </c>
      <c r="AD34" s="67" t="s">
        <v>120</v>
      </c>
      <c r="AE34" s="65" t="s">
        <v>120</v>
      </c>
      <c r="AF34" s="67"/>
      <c r="AG34" s="67">
        <v>25</v>
      </c>
      <c r="AH34" s="67">
        <v>1429</v>
      </c>
      <c r="AI34" s="65">
        <f t="shared" si="36"/>
        <v>0.6</v>
      </c>
      <c r="AJ34" s="67"/>
      <c r="AK34" s="67">
        <v>279</v>
      </c>
      <c r="AL34" s="67">
        <v>7049</v>
      </c>
      <c r="AM34" s="65">
        <f t="shared" si="37"/>
        <v>0.6</v>
      </c>
      <c r="AN34" s="67"/>
      <c r="AO34" s="67">
        <v>16</v>
      </c>
      <c r="AP34" s="67">
        <v>837</v>
      </c>
      <c r="AQ34" s="65">
        <f>ROUND(AP34/AP$10*100,1)</f>
        <v>0.3</v>
      </c>
      <c r="AR34" s="67"/>
      <c r="AS34" s="67">
        <v>80</v>
      </c>
      <c r="AT34" s="67">
        <v>450</v>
      </c>
      <c r="AU34" s="65">
        <f t="shared" si="38"/>
        <v>0.4</v>
      </c>
      <c r="AV34" s="67"/>
      <c r="AW34" s="67">
        <v>40</v>
      </c>
      <c r="AX34" s="67">
        <v>225</v>
      </c>
      <c r="AY34" s="65">
        <f t="shared" si="45"/>
        <v>0.2</v>
      </c>
      <c r="AZ34" s="67"/>
      <c r="BA34" s="67">
        <v>121</v>
      </c>
      <c r="BB34" s="67">
        <v>994</v>
      </c>
      <c r="BC34" s="65">
        <f t="shared" si="39"/>
        <v>0.8</v>
      </c>
      <c r="BD34" s="51"/>
      <c r="BE34" s="12" t="s">
        <v>35</v>
      </c>
      <c r="BF34" s="14" t="s">
        <v>34</v>
      </c>
      <c r="BG34" s="14"/>
      <c r="BH34" s="2"/>
      <c r="BI34" s="12" t="s">
        <v>35</v>
      </c>
      <c r="BJ34" s="14" t="s">
        <v>34</v>
      </c>
      <c r="BK34" s="13"/>
      <c r="BL34" s="67">
        <v>130</v>
      </c>
      <c r="BM34" s="67">
        <v>1417</v>
      </c>
      <c r="BN34" s="65">
        <f t="shared" si="40"/>
        <v>1.5</v>
      </c>
      <c r="BO34" s="67"/>
      <c r="BP34" s="67">
        <v>50</v>
      </c>
      <c r="BQ34" s="67">
        <v>2139</v>
      </c>
      <c r="BR34" s="65">
        <f t="shared" si="41"/>
        <v>1.8</v>
      </c>
      <c r="BS34" s="67"/>
      <c r="BT34" s="67">
        <v>90</v>
      </c>
      <c r="BU34" s="67">
        <v>3943</v>
      </c>
      <c r="BV34" s="65">
        <f t="shared" si="42"/>
        <v>1</v>
      </c>
      <c r="BW34" s="67"/>
      <c r="BX34" s="67">
        <v>7</v>
      </c>
      <c r="BY34" s="67">
        <v>1220</v>
      </c>
      <c r="BZ34" s="65">
        <f t="shared" si="43"/>
        <v>3.3</v>
      </c>
      <c r="CA34" s="67"/>
      <c r="CB34" s="67">
        <v>74</v>
      </c>
      <c r="CC34" s="67">
        <v>800</v>
      </c>
      <c r="CD34" s="65">
        <f t="shared" si="44"/>
        <v>0.4</v>
      </c>
      <c r="CE34" s="51"/>
      <c r="CF34" s="12" t="s">
        <v>35</v>
      </c>
      <c r="CG34" s="14" t="s">
        <v>34</v>
      </c>
      <c r="CH34" s="14"/>
    </row>
    <row r="35" spans="1:86" s="11" customFormat="1" ht="16.5" customHeight="1">
      <c r="A35" s="2"/>
      <c r="B35" s="12" t="s">
        <v>33</v>
      </c>
      <c r="C35" s="14" t="s">
        <v>32</v>
      </c>
      <c r="D35" s="13"/>
      <c r="E35" s="67">
        <v>11</v>
      </c>
      <c r="F35" s="67">
        <v>216</v>
      </c>
      <c r="G35" s="65">
        <f>ROUND(F35/F$10*100,1)</f>
        <v>1.3</v>
      </c>
      <c r="H35" s="67"/>
      <c r="I35" s="67">
        <v>2</v>
      </c>
      <c r="J35" s="67" t="s">
        <v>121</v>
      </c>
      <c r="K35" s="65" t="s">
        <v>120</v>
      </c>
      <c r="L35" s="67"/>
      <c r="M35" s="67">
        <v>79</v>
      </c>
      <c r="N35" s="67">
        <v>1233</v>
      </c>
      <c r="O35" s="65">
        <f t="shared" si="33"/>
        <v>0.3</v>
      </c>
      <c r="P35" s="67"/>
      <c r="Q35" s="67">
        <v>40</v>
      </c>
      <c r="R35" s="67">
        <v>2772</v>
      </c>
      <c r="S35" s="65">
        <f t="shared" si="34"/>
        <v>0.5</v>
      </c>
      <c r="T35" s="67"/>
      <c r="U35" s="2"/>
      <c r="V35" s="12" t="s">
        <v>33</v>
      </c>
      <c r="W35" s="14" t="s">
        <v>32</v>
      </c>
      <c r="X35" s="13"/>
      <c r="Y35" s="67">
        <v>0</v>
      </c>
      <c r="Z35" s="67">
        <v>0</v>
      </c>
      <c r="AA35" s="65">
        <f t="shared" si="35"/>
        <v>0</v>
      </c>
      <c r="AB35" s="67"/>
      <c r="AC35" s="67">
        <v>0</v>
      </c>
      <c r="AD35" s="67">
        <v>0</v>
      </c>
      <c r="AE35" s="65">
        <f>ROUND(AD35/AD$10*100,1)</f>
        <v>0</v>
      </c>
      <c r="AF35" s="67"/>
      <c r="AG35" s="67">
        <v>9</v>
      </c>
      <c r="AH35" s="67">
        <v>374</v>
      </c>
      <c r="AI35" s="65">
        <f t="shared" si="36"/>
        <v>0.2</v>
      </c>
      <c r="AJ35" s="67"/>
      <c r="AK35" s="67">
        <v>110</v>
      </c>
      <c r="AL35" s="67">
        <v>955</v>
      </c>
      <c r="AM35" s="65">
        <f t="shared" si="37"/>
        <v>0.1</v>
      </c>
      <c r="AN35" s="67"/>
      <c r="AO35" s="67">
        <v>5</v>
      </c>
      <c r="AP35" s="67">
        <v>171</v>
      </c>
      <c r="AQ35" s="65">
        <f>ROUND(AP35/AP$10*100,1)</f>
        <v>0.1</v>
      </c>
      <c r="AR35" s="67"/>
      <c r="AS35" s="67">
        <v>11</v>
      </c>
      <c r="AT35" s="67">
        <v>88</v>
      </c>
      <c r="AU35" s="65">
        <f t="shared" si="38"/>
        <v>0.1</v>
      </c>
      <c r="AV35" s="67"/>
      <c r="AW35" s="67">
        <v>8</v>
      </c>
      <c r="AX35" s="67">
        <v>15</v>
      </c>
      <c r="AY35" s="65">
        <f t="shared" si="45"/>
        <v>0</v>
      </c>
      <c r="AZ35" s="67"/>
      <c r="BA35" s="67">
        <v>35</v>
      </c>
      <c r="BB35" s="67">
        <v>360</v>
      </c>
      <c r="BC35" s="65">
        <f t="shared" si="39"/>
        <v>0.3</v>
      </c>
      <c r="BD35" s="51"/>
      <c r="BE35" s="12" t="s">
        <v>33</v>
      </c>
      <c r="BF35" s="14" t="s">
        <v>32</v>
      </c>
      <c r="BG35" s="14"/>
      <c r="BH35" s="2"/>
      <c r="BI35" s="12" t="s">
        <v>33</v>
      </c>
      <c r="BJ35" s="14" t="s">
        <v>32</v>
      </c>
      <c r="BK35" s="13"/>
      <c r="BL35" s="67">
        <v>41</v>
      </c>
      <c r="BM35" s="67">
        <v>346</v>
      </c>
      <c r="BN35" s="65">
        <f t="shared" si="40"/>
        <v>0.4</v>
      </c>
      <c r="BO35" s="67"/>
      <c r="BP35" s="67">
        <v>3</v>
      </c>
      <c r="BQ35" s="67">
        <v>2</v>
      </c>
      <c r="BR35" s="65">
        <f t="shared" si="41"/>
        <v>0</v>
      </c>
      <c r="BS35" s="67"/>
      <c r="BT35" s="67">
        <v>17</v>
      </c>
      <c r="BU35" s="67">
        <v>2167</v>
      </c>
      <c r="BV35" s="65">
        <f t="shared" si="42"/>
        <v>0.5</v>
      </c>
      <c r="BW35" s="67"/>
      <c r="BX35" s="67">
        <v>5</v>
      </c>
      <c r="BY35" s="67">
        <v>100</v>
      </c>
      <c r="BZ35" s="65">
        <f t="shared" si="43"/>
        <v>0.3</v>
      </c>
      <c r="CA35" s="67"/>
      <c r="CB35" s="67">
        <v>28</v>
      </c>
      <c r="CC35" s="67">
        <v>197</v>
      </c>
      <c r="CD35" s="65">
        <f t="shared" si="44"/>
        <v>0.1</v>
      </c>
      <c r="CE35" s="51"/>
      <c r="CF35" s="12" t="s">
        <v>33</v>
      </c>
      <c r="CG35" s="14" t="s">
        <v>32</v>
      </c>
      <c r="CH35" s="14"/>
    </row>
    <row r="36" spans="1:86" s="11" customFormat="1" ht="16.5" customHeight="1">
      <c r="A36" s="2"/>
      <c r="B36" s="12" t="s">
        <v>31</v>
      </c>
      <c r="C36" s="14" t="s">
        <v>30</v>
      </c>
      <c r="D36" s="13"/>
      <c r="E36" s="67">
        <v>7</v>
      </c>
      <c r="F36" s="67">
        <v>89</v>
      </c>
      <c r="G36" s="65">
        <f>ROUND(F36/F$10*100,1)</f>
        <v>0.5</v>
      </c>
      <c r="H36" s="67"/>
      <c r="I36" s="67">
        <v>0</v>
      </c>
      <c r="J36" s="67">
        <v>0</v>
      </c>
      <c r="K36" s="65">
        <f>ROUND(J36/J$10*100,1)</f>
        <v>0</v>
      </c>
      <c r="L36" s="67"/>
      <c r="M36" s="67">
        <v>101</v>
      </c>
      <c r="N36" s="67">
        <v>1912</v>
      </c>
      <c r="O36" s="65">
        <f t="shared" si="33"/>
        <v>0.5</v>
      </c>
      <c r="P36" s="67"/>
      <c r="Q36" s="67">
        <v>58</v>
      </c>
      <c r="R36" s="67">
        <v>3617</v>
      </c>
      <c r="S36" s="65">
        <f t="shared" si="34"/>
        <v>0.7</v>
      </c>
      <c r="T36" s="67"/>
      <c r="U36" s="2"/>
      <c r="V36" s="12" t="s">
        <v>31</v>
      </c>
      <c r="W36" s="14" t="s">
        <v>30</v>
      </c>
      <c r="X36" s="13"/>
      <c r="Y36" s="67">
        <v>0</v>
      </c>
      <c r="Z36" s="67">
        <v>0</v>
      </c>
      <c r="AA36" s="65">
        <f t="shared" si="35"/>
        <v>0</v>
      </c>
      <c r="AB36" s="67"/>
      <c r="AC36" s="67">
        <v>0</v>
      </c>
      <c r="AD36" s="67">
        <v>0</v>
      </c>
      <c r="AE36" s="65">
        <f>ROUND(AD36/AD$10*100,1)</f>
        <v>0</v>
      </c>
      <c r="AF36" s="67"/>
      <c r="AG36" s="67">
        <v>11</v>
      </c>
      <c r="AH36" s="67">
        <v>314</v>
      </c>
      <c r="AI36" s="65">
        <f t="shared" si="36"/>
        <v>0.1</v>
      </c>
      <c r="AJ36" s="67"/>
      <c r="AK36" s="67">
        <v>146</v>
      </c>
      <c r="AL36" s="67">
        <v>1653</v>
      </c>
      <c r="AM36" s="65">
        <f t="shared" si="37"/>
        <v>0.2</v>
      </c>
      <c r="AN36" s="67"/>
      <c r="AO36" s="67">
        <v>2</v>
      </c>
      <c r="AP36" s="67" t="s">
        <v>121</v>
      </c>
      <c r="AQ36" s="65" t="s">
        <v>120</v>
      </c>
      <c r="AR36" s="67"/>
      <c r="AS36" s="67">
        <v>4</v>
      </c>
      <c r="AT36" s="67">
        <v>5</v>
      </c>
      <c r="AU36" s="65">
        <f t="shared" si="38"/>
        <v>0</v>
      </c>
      <c r="AV36" s="67"/>
      <c r="AW36" s="67">
        <v>7</v>
      </c>
      <c r="AX36" s="67">
        <v>40</v>
      </c>
      <c r="AY36" s="65">
        <f t="shared" si="45"/>
        <v>0</v>
      </c>
      <c r="AZ36" s="67"/>
      <c r="BA36" s="67">
        <v>36</v>
      </c>
      <c r="BB36" s="67">
        <v>156</v>
      </c>
      <c r="BC36" s="65">
        <f t="shared" si="39"/>
        <v>0.1</v>
      </c>
      <c r="BD36" s="51"/>
      <c r="BE36" s="12" t="s">
        <v>31</v>
      </c>
      <c r="BF36" s="14" t="s">
        <v>30</v>
      </c>
      <c r="BG36" s="14"/>
      <c r="BH36" s="2"/>
      <c r="BI36" s="12" t="s">
        <v>31</v>
      </c>
      <c r="BJ36" s="14" t="s">
        <v>30</v>
      </c>
      <c r="BK36" s="13"/>
      <c r="BL36" s="67">
        <v>41</v>
      </c>
      <c r="BM36" s="67">
        <v>73</v>
      </c>
      <c r="BN36" s="65">
        <f t="shared" si="40"/>
        <v>0.1</v>
      </c>
      <c r="BO36" s="67"/>
      <c r="BP36" s="67">
        <v>3</v>
      </c>
      <c r="BQ36" s="67">
        <v>8</v>
      </c>
      <c r="BR36" s="65">
        <f t="shared" si="41"/>
        <v>0</v>
      </c>
      <c r="BS36" s="67"/>
      <c r="BT36" s="67">
        <v>18</v>
      </c>
      <c r="BU36" s="67">
        <v>1340</v>
      </c>
      <c r="BV36" s="65">
        <f t="shared" si="42"/>
        <v>0.3</v>
      </c>
      <c r="BW36" s="67"/>
      <c r="BX36" s="67">
        <v>13</v>
      </c>
      <c r="BY36" s="67">
        <v>267</v>
      </c>
      <c r="BZ36" s="65">
        <f t="shared" si="43"/>
        <v>0.7</v>
      </c>
      <c r="CA36" s="67"/>
      <c r="CB36" s="67">
        <v>33</v>
      </c>
      <c r="CC36" s="67">
        <v>273</v>
      </c>
      <c r="CD36" s="65">
        <f t="shared" si="44"/>
        <v>0.1</v>
      </c>
      <c r="CE36" s="51"/>
      <c r="CF36" s="12" t="s">
        <v>31</v>
      </c>
      <c r="CG36" s="14" t="s">
        <v>30</v>
      </c>
      <c r="CH36" s="14"/>
    </row>
    <row r="37" spans="1:86" s="11" customFormat="1" ht="16.5" customHeight="1">
      <c r="A37" s="2"/>
      <c r="B37" s="12" t="s">
        <v>29</v>
      </c>
      <c r="C37" s="14" t="s">
        <v>28</v>
      </c>
      <c r="D37" s="13"/>
      <c r="E37" s="67">
        <v>3</v>
      </c>
      <c r="F37" s="67">
        <v>288</v>
      </c>
      <c r="G37" s="65">
        <f>ROUND(F37/F$10*100,1)</f>
        <v>1.7</v>
      </c>
      <c r="H37" s="67"/>
      <c r="I37" s="67">
        <v>2</v>
      </c>
      <c r="J37" s="67" t="s">
        <v>121</v>
      </c>
      <c r="K37" s="65" t="s">
        <v>120</v>
      </c>
      <c r="L37" s="67"/>
      <c r="M37" s="67">
        <v>102</v>
      </c>
      <c r="N37" s="67">
        <v>3087</v>
      </c>
      <c r="O37" s="65">
        <f t="shared" si="33"/>
        <v>0.8</v>
      </c>
      <c r="P37" s="67"/>
      <c r="Q37" s="67">
        <v>88</v>
      </c>
      <c r="R37" s="67">
        <v>22365</v>
      </c>
      <c r="S37" s="65">
        <f t="shared" si="34"/>
        <v>4.1</v>
      </c>
      <c r="T37" s="67"/>
      <c r="U37" s="2"/>
      <c r="V37" s="12" t="s">
        <v>29</v>
      </c>
      <c r="W37" s="14" t="s">
        <v>28</v>
      </c>
      <c r="X37" s="13"/>
      <c r="Y37" s="67">
        <v>0</v>
      </c>
      <c r="Z37" s="67">
        <v>0</v>
      </c>
      <c r="AA37" s="65">
        <f t="shared" si="35"/>
        <v>0</v>
      </c>
      <c r="AB37" s="67"/>
      <c r="AC37" s="67">
        <v>7</v>
      </c>
      <c r="AD37" s="67">
        <v>60</v>
      </c>
      <c r="AE37" s="65">
        <f>ROUND(AD37/AD$10*100,1)</f>
        <v>0</v>
      </c>
      <c r="AF37" s="67"/>
      <c r="AG37" s="67">
        <v>24</v>
      </c>
      <c r="AH37" s="67">
        <v>1394</v>
      </c>
      <c r="AI37" s="65">
        <f t="shared" si="36"/>
        <v>0.6</v>
      </c>
      <c r="AJ37" s="67"/>
      <c r="AK37" s="67">
        <v>198</v>
      </c>
      <c r="AL37" s="67">
        <v>6535</v>
      </c>
      <c r="AM37" s="65">
        <f t="shared" si="37"/>
        <v>0.6</v>
      </c>
      <c r="AN37" s="67"/>
      <c r="AO37" s="67">
        <v>14</v>
      </c>
      <c r="AP37" s="67">
        <v>947</v>
      </c>
      <c r="AQ37" s="65">
        <f aca="true" t="shared" si="46" ref="AQ37:AQ42">ROUND(AP37/AP$10*100,1)</f>
        <v>0.3</v>
      </c>
      <c r="AR37" s="67"/>
      <c r="AS37" s="67">
        <v>42</v>
      </c>
      <c r="AT37" s="67">
        <v>341</v>
      </c>
      <c r="AU37" s="65">
        <f t="shared" si="38"/>
        <v>0.3</v>
      </c>
      <c r="AV37" s="67"/>
      <c r="AW37" s="67">
        <v>21</v>
      </c>
      <c r="AX37" s="67">
        <v>183</v>
      </c>
      <c r="AY37" s="65">
        <f t="shared" si="45"/>
        <v>0.2</v>
      </c>
      <c r="AZ37" s="67"/>
      <c r="BA37" s="67">
        <v>47</v>
      </c>
      <c r="BB37" s="67">
        <v>471</v>
      </c>
      <c r="BC37" s="65">
        <f t="shared" si="39"/>
        <v>0.4</v>
      </c>
      <c r="BD37" s="51"/>
      <c r="BE37" s="12" t="s">
        <v>29</v>
      </c>
      <c r="BF37" s="14" t="s">
        <v>28</v>
      </c>
      <c r="BG37" s="14"/>
      <c r="BH37" s="2"/>
      <c r="BI37" s="12" t="s">
        <v>29</v>
      </c>
      <c r="BJ37" s="14" t="s">
        <v>28</v>
      </c>
      <c r="BK37" s="13"/>
      <c r="BL37" s="67">
        <v>81</v>
      </c>
      <c r="BM37" s="67">
        <v>750</v>
      </c>
      <c r="BN37" s="65">
        <f t="shared" si="40"/>
        <v>0.8</v>
      </c>
      <c r="BO37" s="67"/>
      <c r="BP37" s="67">
        <v>25</v>
      </c>
      <c r="BQ37" s="67">
        <v>87</v>
      </c>
      <c r="BR37" s="65">
        <f t="shared" si="41"/>
        <v>0.1</v>
      </c>
      <c r="BS37" s="67"/>
      <c r="BT37" s="67">
        <v>45</v>
      </c>
      <c r="BU37" s="67">
        <v>2920</v>
      </c>
      <c r="BV37" s="65">
        <f t="shared" si="42"/>
        <v>0.7</v>
      </c>
      <c r="BW37" s="67"/>
      <c r="BX37" s="67">
        <v>5</v>
      </c>
      <c r="BY37" s="67" t="s">
        <v>121</v>
      </c>
      <c r="BZ37" s="65" t="s">
        <v>120</v>
      </c>
      <c r="CA37" s="67"/>
      <c r="CB37" s="67">
        <v>38</v>
      </c>
      <c r="CC37" s="67">
        <v>646</v>
      </c>
      <c r="CD37" s="65">
        <f t="shared" si="44"/>
        <v>0.3</v>
      </c>
      <c r="CE37" s="51"/>
      <c r="CF37" s="12" t="s">
        <v>29</v>
      </c>
      <c r="CG37" s="14" t="s">
        <v>28</v>
      </c>
      <c r="CH37" s="14"/>
    </row>
    <row r="38" spans="1:86" s="11" customFormat="1" ht="16.5" customHeight="1">
      <c r="A38" s="2"/>
      <c r="B38" s="12" t="s">
        <v>27</v>
      </c>
      <c r="C38" s="14" t="s">
        <v>26</v>
      </c>
      <c r="D38" s="13"/>
      <c r="E38" s="67">
        <v>3</v>
      </c>
      <c r="F38" s="67">
        <v>58</v>
      </c>
      <c r="G38" s="65">
        <f>ROUND(F38/F$10*100,1)</f>
        <v>0.3</v>
      </c>
      <c r="H38" s="67"/>
      <c r="I38" s="67">
        <v>1</v>
      </c>
      <c r="J38" s="67" t="s">
        <v>121</v>
      </c>
      <c r="K38" s="65" t="s">
        <v>120</v>
      </c>
      <c r="L38" s="67"/>
      <c r="M38" s="67">
        <v>42</v>
      </c>
      <c r="N38" s="67">
        <v>930</v>
      </c>
      <c r="O38" s="65">
        <f t="shared" si="33"/>
        <v>0.2</v>
      </c>
      <c r="P38" s="67"/>
      <c r="Q38" s="67">
        <v>42</v>
      </c>
      <c r="R38" s="67">
        <v>3289</v>
      </c>
      <c r="S38" s="65">
        <f t="shared" si="34"/>
        <v>0.6</v>
      </c>
      <c r="T38" s="67"/>
      <c r="U38" s="2"/>
      <c r="V38" s="12" t="s">
        <v>27</v>
      </c>
      <c r="W38" s="14" t="s">
        <v>26</v>
      </c>
      <c r="X38" s="13"/>
      <c r="Y38" s="67">
        <v>0</v>
      </c>
      <c r="Z38" s="67">
        <v>0</v>
      </c>
      <c r="AA38" s="65">
        <f t="shared" si="35"/>
        <v>0</v>
      </c>
      <c r="AB38" s="67"/>
      <c r="AC38" s="67">
        <v>1</v>
      </c>
      <c r="AD38" s="67" t="s">
        <v>121</v>
      </c>
      <c r="AE38" s="65" t="s">
        <v>120</v>
      </c>
      <c r="AF38" s="67"/>
      <c r="AG38" s="67">
        <v>9</v>
      </c>
      <c r="AH38" s="67">
        <v>192</v>
      </c>
      <c r="AI38" s="65">
        <f t="shared" si="36"/>
        <v>0.1</v>
      </c>
      <c r="AJ38" s="67"/>
      <c r="AK38" s="67">
        <v>79</v>
      </c>
      <c r="AL38" s="67">
        <v>1322</v>
      </c>
      <c r="AM38" s="65">
        <f t="shared" si="37"/>
        <v>0.1</v>
      </c>
      <c r="AN38" s="67"/>
      <c r="AO38" s="67">
        <v>5</v>
      </c>
      <c r="AP38" s="67">
        <v>339</v>
      </c>
      <c r="AQ38" s="65">
        <f t="shared" si="46"/>
        <v>0.1</v>
      </c>
      <c r="AR38" s="67"/>
      <c r="AS38" s="67">
        <v>8</v>
      </c>
      <c r="AT38" s="67">
        <v>31</v>
      </c>
      <c r="AU38" s="65">
        <f t="shared" si="38"/>
        <v>0</v>
      </c>
      <c r="AV38" s="67"/>
      <c r="AW38" s="67">
        <v>8</v>
      </c>
      <c r="AX38" s="67">
        <v>105</v>
      </c>
      <c r="AY38" s="65">
        <f t="shared" si="45"/>
        <v>0.1</v>
      </c>
      <c r="AZ38" s="67"/>
      <c r="BA38" s="67">
        <v>26</v>
      </c>
      <c r="BB38" s="67">
        <v>211</v>
      </c>
      <c r="BC38" s="65">
        <f t="shared" si="39"/>
        <v>0.2</v>
      </c>
      <c r="BD38" s="51"/>
      <c r="BE38" s="12" t="s">
        <v>27</v>
      </c>
      <c r="BF38" s="14" t="s">
        <v>26</v>
      </c>
      <c r="BG38" s="14"/>
      <c r="BH38" s="2"/>
      <c r="BI38" s="12" t="s">
        <v>27</v>
      </c>
      <c r="BJ38" s="14" t="s">
        <v>26</v>
      </c>
      <c r="BK38" s="13"/>
      <c r="BL38" s="67">
        <v>34</v>
      </c>
      <c r="BM38" s="67">
        <v>109</v>
      </c>
      <c r="BN38" s="65">
        <f t="shared" si="40"/>
        <v>0.1</v>
      </c>
      <c r="BO38" s="67"/>
      <c r="BP38" s="67">
        <v>2</v>
      </c>
      <c r="BQ38" s="67" t="s">
        <v>119</v>
      </c>
      <c r="BR38" s="65" t="s">
        <v>120</v>
      </c>
      <c r="BS38" s="67"/>
      <c r="BT38" s="67">
        <v>31</v>
      </c>
      <c r="BU38" s="67">
        <v>4263</v>
      </c>
      <c r="BV38" s="65">
        <f t="shared" si="42"/>
        <v>1.1</v>
      </c>
      <c r="BW38" s="67"/>
      <c r="BX38" s="67">
        <v>3</v>
      </c>
      <c r="BY38" s="67">
        <v>488</v>
      </c>
      <c r="BZ38" s="65">
        <f aca="true" t="shared" si="47" ref="BZ38:BZ49">ROUND(BY38/BY$10*100,1)</f>
        <v>1.3</v>
      </c>
      <c r="CA38" s="67"/>
      <c r="CB38" s="67">
        <v>25</v>
      </c>
      <c r="CC38" s="67">
        <v>138</v>
      </c>
      <c r="CD38" s="65">
        <f t="shared" si="44"/>
        <v>0.1</v>
      </c>
      <c r="CE38" s="51"/>
      <c r="CF38" s="12" t="s">
        <v>27</v>
      </c>
      <c r="CG38" s="14" t="s">
        <v>26</v>
      </c>
      <c r="CH38" s="14"/>
    </row>
    <row r="39" spans="1:86" s="11" customFormat="1" ht="16.5" customHeight="1">
      <c r="A39" s="2"/>
      <c r="B39" s="12" t="s">
        <v>25</v>
      </c>
      <c r="C39" s="14" t="s">
        <v>24</v>
      </c>
      <c r="D39" s="13"/>
      <c r="E39" s="66">
        <v>5</v>
      </c>
      <c r="F39" s="66">
        <v>33</v>
      </c>
      <c r="G39" s="65">
        <f>ROUND(F39/F$10*100,1)</f>
        <v>0.2</v>
      </c>
      <c r="H39" s="66"/>
      <c r="I39" s="66">
        <v>0</v>
      </c>
      <c r="J39" s="66">
        <v>0</v>
      </c>
      <c r="K39" s="65">
        <f>ROUND(J39/J$10*100,1)</f>
        <v>0</v>
      </c>
      <c r="L39" s="66"/>
      <c r="M39" s="66">
        <v>58</v>
      </c>
      <c r="N39" s="66">
        <v>826</v>
      </c>
      <c r="O39" s="65">
        <f t="shared" si="33"/>
        <v>0.2</v>
      </c>
      <c r="P39" s="66"/>
      <c r="Q39" s="66">
        <v>29</v>
      </c>
      <c r="R39" s="66">
        <v>402</v>
      </c>
      <c r="S39" s="65">
        <f t="shared" si="34"/>
        <v>0.1</v>
      </c>
      <c r="T39" s="66"/>
      <c r="U39" s="2"/>
      <c r="V39" s="12" t="s">
        <v>25</v>
      </c>
      <c r="W39" s="14" t="s">
        <v>24</v>
      </c>
      <c r="X39" s="13"/>
      <c r="Y39" s="66">
        <v>0</v>
      </c>
      <c r="Z39" s="66">
        <v>0</v>
      </c>
      <c r="AA39" s="65">
        <f t="shared" si="35"/>
        <v>0</v>
      </c>
      <c r="AB39" s="66"/>
      <c r="AC39" s="66">
        <v>1</v>
      </c>
      <c r="AD39" s="66" t="s">
        <v>121</v>
      </c>
      <c r="AE39" s="65" t="s">
        <v>120</v>
      </c>
      <c r="AF39" s="66"/>
      <c r="AG39" s="66">
        <v>15</v>
      </c>
      <c r="AH39" s="66">
        <v>1220</v>
      </c>
      <c r="AI39" s="65">
        <f t="shared" si="36"/>
        <v>0.5</v>
      </c>
      <c r="AJ39" s="66"/>
      <c r="AK39" s="66">
        <v>148</v>
      </c>
      <c r="AL39" s="66">
        <v>2102</v>
      </c>
      <c r="AM39" s="65">
        <f t="shared" si="37"/>
        <v>0.2</v>
      </c>
      <c r="AN39" s="66"/>
      <c r="AO39" s="66">
        <v>4</v>
      </c>
      <c r="AP39" s="66">
        <v>600</v>
      </c>
      <c r="AQ39" s="65">
        <f t="shared" si="46"/>
        <v>0.2</v>
      </c>
      <c r="AR39" s="66"/>
      <c r="AS39" s="66">
        <v>48</v>
      </c>
      <c r="AT39" s="66">
        <v>133</v>
      </c>
      <c r="AU39" s="65">
        <f t="shared" si="38"/>
        <v>0.1</v>
      </c>
      <c r="AV39" s="66"/>
      <c r="AW39" s="66">
        <v>8</v>
      </c>
      <c r="AX39" s="66">
        <v>19</v>
      </c>
      <c r="AY39" s="65">
        <f t="shared" si="45"/>
        <v>0</v>
      </c>
      <c r="AZ39" s="66"/>
      <c r="BA39" s="66">
        <v>78</v>
      </c>
      <c r="BB39" s="66">
        <v>2769</v>
      </c>
      <c r="BC39" s="65">
        <f t="shared" si="39"/>
        <v>2.2</v>
      </c>
      <c r="BD39" s="51"/>
      <c r="BE39" s="12" t="s">
        <v>25</v>
      </c>
      <c r="BF39" s="14" t="s">
        <v>24</v>
      </c>
      <c r="BG39" s="14"/>
      <c r="BH39" s="2"/>
      <c r="BI39" s="12" t="s">
        <v>25</v>
      </c>
      <c r="BJ39" s="14" t="s">
        <v>24</v>
      </c>
      <c r="BK39" s="13"/>
      <c r="BL39" s="66">
        <v>54</v>
      </c>
      <c r="BM39" s="66">
        <v>138</v>
      </c>
      <c r="BN39" s="65">
        <f t="shared" si="40"/>
        <v>0.1</v>
      </c>
      <c r="BO39" s="66"/>
      <c r="BP39" s="66">
        <v>6</v>
      </c>
      <c r="BQ39" s="66">
        <v>108</v>
      </c>
      <c r="BR39" s="65">
        <f>ROUND(BQ39/BQ$10*100,1)</f>
        <v>0.1</v>
      </c>
      <c r="BS39" s="66"/>
      <c r="BT39" s="66">
        <v>24</v>
      </c>
      <c r="BU39" s="66">
        <v>1851</v>
      </c>
      <c r="BV39" s="65">
        <f t="shared" si="42"/>
        <v>0.5</v>
      </c>
      <c r="BW39" s="66"/>
      <c r="BX39" s="66">
        <v>5</v>
      </c>
      <c r="BY39" s="66">
        <v>88</v>
      </c>
      <c r="BZ39" s="65">
        <f t="shared" si="47"/>
        <v>0.2</v>
      </c>
      <c r="CA39" s="66"/>
      <c r="CB39" s="66">
        <v>32</v>
      </c>
      <c r="CC39" s="66">
        <v>290</v>
      </c>
      <c r="CD39" s="65">
        <f t="shared" si="44"/>
        <v>0.1</v>
      </c>
      <c r="CE39" s="51"/>
      <c r="CF39" s="12" t="s">
        <v>25</v>
      </c>
      <c r="CG39" s="14" t="s">
        <v>24</v>
      </c>
      <c r="CH39" s="14"/>
    </row>
    <row r="40" spans="1:86" s="11" customFormat="1" ht="16.5" customHeight="1">
      <c r="A40" s="2"/>
      <c r="B40" s="12" t="s">
        <v>23</v>
      </c>
      <c r="C40" s="14" t="s">
        <v>22</v>
      </c>
      <c r="D40" s="13"/>
      <c r="E40" s="66">
        <v>1</v>
      </c>
      <c r="F40" s="66" t="s">
        <v>119</v>
      </c>
      <c r="G40" s="65" t="s">
        <v>120</v>
      </c>
      <c r="H40" s="66"/>
      <c r="I40" s="66">
        <v>0</v>
      </c>
      <c r="J40" s="66">
        <v>0</v>
      </c>
      <c r="K40" s="65">
        <f>ROUND(J40/J$10*100,1)</f>
        <v>0</v>
      </c>
      <c r="L40" s="66"/>
      <c r="M40" s="66">
        <v>72</v>
      </c>
      <c r="N40" s="66">
        <v>1742</v>
      </c>
      <c r="O40" s="65">
        <f t="shared" si="33"/>
        <v>0.5</v>
      </c>
      <c r="P40" s="66"/>
      <c r="Q40" s="66">
        <v>15</v>
      </c>
      <c r="R40" s="66">
        <v>345</v>
      </c>
      <c r="S40" s="65">
        <f t="shared" si="34"/>
        <v>0.1</v>
      </c>
      <c r="T40" s="66"/>
      <c r="U40" s="2"/>
      <c r="V40" s="12" t="s">
        <v>23</v>
      </c>
      <c r="W40" s="14" t="s">
        <v>22</v>
      </c>
      <c r="X40" s="13"/>
      <c r="Y40" s="66">
        <v>2</v>
      </c>
      <c r="Z40" s="66" t="s">
        <v>121</v>
      </c>
      <c r="AA40" s="65" t="s">
        <v>120</v>
      </c>
      <c r="AB40" s="66"/>
      <c r="AC40" s="66">
        <v>0</v>
      </c>
      <c r="AD40" s="66">
        <v>0</v>
      </c>
      <c r="AE40" s="65">
        <f aca="true" t="shared" si="48" ref="AE40:AE45">ROUND(AD40/AD$10*100,1)</f>
        <v>0</v>
      </c>
      <c r="AF40" s="66"/>
      <c r="AG40" s="66">
        <v>22</v>
      </c>
      <c r="AH40" s="66">
        <v>924</v>
      </c>
      <c r="AI40" s="65">
        <f t="shared" si="36"/>
        <v>0.4</v>
      </c>
      <c r="AJ40" s="66"/>
      <c r="AK40" s="66">
        <v>80</v>
      </c>
      <c r="AL40" s="66">
        <v>1623</v>
      </c>
      <c r="AM40" s="65">
        <f t="shared" si="37"/>
        <v>0.1</v>
      </c>
      <c r="AN40" s="66"/>
      <c r="AO40" s="66">
        <v>5</v>
      </c>
      <c r="AP40" s="66">
        <v>302</v>
      </c>
      <c r="AQ40" s="65">
        <f t="shared" si="46"/>
        <v>0.1</v>
      </c>
      <c r="AR40" s="66"/>
      <c r="AS40" s="66">
        <v>30</v>
      </c>
      <c r="AT40" s="66">
        <v>79</v>
      </c>
      <c r="AU40" s="65">
        <f t="shared" si="38"/>
        <v>0.1</v>
      </c>
      <c r="AV40" s="66"/>
      <c r="AW40" s="66">
        <v>15</v>
      </c>
      <c r="AX40" s="66">
        <v>76</v>
      </c>
      <c r="AY40" s="65">
        <f t="shared" si="45"/>
        <v>0.1</v>
      </c>
      <c r="AZ40" s="66"/>
      <c r="BA40" s="66">
        <v>21</v>
      </c>
      <c r="BB40" s="66">
        <v>274</v>
      </c>
      <c r="BC40" s="65">
        <f t="shared" si="39"/>
        <v>0.2</v>
      </c>
      <c r="BD40" s="51"/>
      <c r="BE40" s="12" t="s">
        <v>23</v>
      </c>
      <c r="BF40" s="14" t="s">
        <v>22</v>
      </c>
      <c r="BG40" s="14"/>
      <c r="BH40" s="2"/>
      <c r="BI40" s="12" t="s">
        <v>23</v>
      </c>
      <c r="BJ40" s="14" t="s">
        <v>22</v>
      </c>
      <c r="BK40" s="13"/>
      <c r="BL40" s="66">
        <v>42</v>
      </c>
      <c r="BM40" s="66">
        <v>126</v>
      </c>
      <c r="BN40" s="65">
        <f t="shared" si="40"/>
        <v>0.1</v>
      </c>
      <c r="BO40" s="66"/>
      <c r="BP40" s="66">
        <v>23</v>
      </c>
      <c r="BQ40" s="66">
        <v>409</v>
      </c>
      <c r="BR40" s="65">
        <f>ROUND(BQ40/BQ$10*100,1)</f>
        <v>0.3</v>
      </c>
      <c r="BS40" s="66"/>
      <c r="BT40" s="66">
        <v>17</v>
      </c>
      <c r="BU40" s="66">
        <v>460</v>
      </c>
      <c r="BV40" s="65">
        <f t="shared" si="42"/>
        <v>0.1</v>
      </c>
      <c r="BW40" s="66"/>
      <c r="BX40" s="66">
        <v>3</v>
      </c>
      <c r="BY40" s="66">
        <v>55</v>
      </c>
      <c r="BZ40" s="65">
        <f t="shared" si="47"/>
        <v>0.1</v>
      </c>
      <c r="CA40" s="66"/>
      <c r="CB40" s="66">
        <v>28</v>
      </c>
      <c r="CC40" s="66">
        <v>305</v>
      </c>
      <c r="CD40" s="65">
        <f t="shared" si="44"/>
        <v>0.1</v>
      </c>
      <c r="CE40" s="51"/>
      <c r="CF40" s="12" t="s">
        <v>23</v>
      </c>
      <c r="CG40" s="14" t="s">
        <v>22</v>
      </c>
      <c r="CH40" s="14"/>
    </row>
    <row r="41" spans="1:86" s="11" customFormat="1" ht="16.5" customHeight="1">
      <c r="A41" s="2"/>
      <c r="B41" s="12" t="s">
        <v>21</v>
      </c>
      <c r="C41" s="14" t="s">
        <v>20</v>
      </c>
      <c r="D41" s="13"/>
      <c r="E41" s="66">
        <v>0</v>
      </c>
      <c r="F41" s="66">
        <v>0</v>
      </c>
      <c r="G41" s="65">
        <f>ROUND(F41/F$10*100,1)</f>
        <v>0</v>
      </c>
      <c r="H41" s="66"/>
      <c r="I41" s="66">
        <v>1</v>
      </c>
      <c r="J41" s="66" t="s">
        <v>121</v>
      </c>
      <c r="K41" s="65" t="s">
        <v>120</v>
      </c>
      <c r="L41" s="66"/>
      <c r="M41" s="66">
        <v>133</v>
      </c>
      <c r="N41" s="66">
        <v>4284</v>
      </c>
      <c r="O41" s="65">
        <f t="shared" si="33"/>
        <v>1.1</v>
      </c>
      <c r="P41" s="66"/>
      <c r="Q41" s="66">
        <v>73</v>
      </c>
      <c r="R41" s="66">
        <v>9779</v>
      </c>
      <c r="S41" s="65">
        <f t="shared" si="34"/>
        <v>1.8</v>
      </c>
      <c r="T41" s="66"/>
      <c r="U41" s="2"/>
      <c r="V41" s="12" t="s">
        <v>21</v>
      </c>
      <c r="W41" s="14" t="s">
        <v>20</v>
      </c>
      <c r="X41" s="13"/>
      <c r="Y41" s="66">
        <v>0</v>
      </c>
      <c r="Z41" s="66">
        <v>0</v>
      </c>
      <c r="AA41" s="65">
        <f>ROUND(Z41/Z$10*100,1)</f>
        <v>0</v>
      </c>
      <c r="AB41" s="66"/>
      <c r="AC41" s="66">
        <v>5</v>
      </c>
      <c r="AD41" s="66">
        <v>4417</v>
      </c>
      <c r="AE41" s="65">
        <f t="shared" si="48"/>
        <v>2.1</v>
      </c>
      <c r="AF41" s="66"/>
      <c r="AG41" s="66">
        <v>22</v>
      </c>
      <c r="AH41" s="66">
        <v>7624</v>
      </c>
      <c r="AI41" s="65">
        <f t="shared" si="36"/>
        <v>3.3</v>
      </c>
      <c r="AJ41" s="66"/>
      <c r="AK41" s="66">
        <v>191</v>
      </c>
      <c r="AL41" s="66">
        <v>9362</v>
      </c>
      <c r="AM41" s="65">
        <f t="shared" si="37"/>
        <v>0.9</v>
      </c>
      <c r="AN41" s="66"/>
      <c r="AO41" s="66">
        <v>7</v>
      </c>
      <c r="AP41" s="66">
        <v>524</v>
      </c>
      <c r="AQ41" s="65">
        <f t="shared" si="46"/>
        <v>0.2</v>
      </c>
      <c r="AR41" s="66"/>
      <c r="AS41" s="66">
        <v>34</v>
      </c>
      <c r="AT41" s="66">
        <v>148</v>
      </c>
      <c r="AU41" s="65">
        <f t="shared" si="38"/>
        <v>0.1</v>
      </c>
      <c r="AV41" s="66"/>
      <c r="AW41" s="66">
        <v>20</v>
      </c>
      <c r="AX41" s="66">
        <v>235</v>
      </c>
      <c r="AY41" s="65">
        <f t="shared" si="45"/>
        <v>0.2</v>
      </c>
      <c r="AZ41" s="66"/>
      <c r="BA41" s="66">
        <v>76</v>
      </c>
      <c r="BB41" s="66">
        <v>1355</v>
      </c>
      <c r="BC41" s="65">
        <f t="shared" si="39"/>
        <v>1.1</v>
      </c>
      <c r="BD41" s="51"/>
      <c r="BE41" s="12" t="s">
        <v>21</v>
      </c>
      <c r="BF41" s="14" t="s">
        <v>20</v>
      </c>
      <c r="BG41" s="14"/>
      <c r="BH41" s="2"/>
      <c r="BI41" s="12" t="s">
        <v>21</v>
      </c>
      <c r="BJ41" s="14" t="s">
        <v>20</v>
      </c>
      <c r="BK41" s="13"/>
      <c r="BL41" s="66">
        <v>80</v>
      </c>
      <c r="BM41" s="66">
        <v>1233</v>
      </c>
      <c r="BN41" s="65">
        <f t="shared" si="40"/>
        <v>1.3</v>
      </c>
      <c r="BO41" s="66"/>
      <c r="BP41" s="66">
        <v>32</v>
      </c>
      <c r="BQ41" s="66">
        <v>410</v>
      </c>
      <c r="BR41" s="65">
        <f>ROUND(BQ41/BQ$10*100,1)</f>
        <v>0.3</v>
      </c>
      <c r="BS41" s="66"/>
      <c r="BT41" s="66">
        <v>62</v>
      </c>
      <c r="BU41" s="66">
        <v>4344</v>
      </c>
      <c r="BV41" s="65">
        <f t="shared" si="42"/>
        <v>1.1</v>
      </c>
      <c r="BW41" s="66"/>
      <c r="BX41" s="66">
        <v>6</v>
      </c>
      <c r="BY41" s="66">
        <v>113</v>
      </c>
      <c r="BZ41" s="65">
        <f t="shared" si="47"/>
        <v>0.3</v>
      </c>
      <c r="CA41" s="66"/>
      <c r="CB41" s="66">
        <v>52</v>
      </c>
      <c r="CC41" s="66">
        <v>1440</v>
      </c>
      <c r="CD41" s="65">
        <f t="shared" si="44"/>
        <v>0.6</v>
      </c>
      <c r="CE41" s="51"/>
      <c r="CF41" s="12" t="s">
        <v>21</v>
      </c>
      <c r="CG41" s="14" t="s">
        <v>20</v>
      </c>
      <c r="CH41" s="14"/>
    </row>
    <row r="42" spans="1:86" s="11" customFormat="1" ht="16.5" customHeight="1">
      <c r="A42" s="2"/>
      <c r="B42" s="12" t="s">
        <v>19</v>
      </c>
      <c r="C42" s="14" t="s">
        <v>18</v>
      </c>
      <c r="D42" s="13"/>
      <c r="E42" s="66">
        <v>17</v>
      </c>
      <c r="F42" s="66">
        <v>481</v>
      </c>
      <c r="G42" s="65">
        <f>ROUND(F42/F$10*100,1)</f>
        <v>2.8</v>
      </c>
      <c r="H42" s="66"/>
      <c r="I42" s="66">
        <v>2</v>
      </c>
      <c r="J42" s="66" t="s">
        <v>121</v>
      </c>
      <c r="K42" s="65" t="s">
        <v>120</v>
      </c>
      <c r="L42" s="66"/>
      <c r="M42" s="66">
        <v>120</v>
      </c>
      <c r="N42" s="66">
        <v>3298</v>
      </c>
      <c r="O42" s="65">
        <f t="shared" si="33"/>
        <v>0.9</v>
      </c>
      <c r="P42" s="66"/>
      <c r="Q42" s="66">
        <v>83</v>
      </c>
      <c r="R42" s="66">
        <v>32899</v>
      </c>
      <c r="S42" s="65">
        <f t="shared" si="34"/>
        <v>6.1</v>
      </c>
      <c r="T42" s="66"/>
      <c r="U42" s="2"/>
      <c r="V42" s="12" t="s">
        <v>19</v>
      </c>
      <c r="W42" s="14" t="s">
        <v>18</v>
      </c>
      <c r="X42" s="13"/>
      <c r="Y42" s="66">
        <v>0</v>
      </c>
      <c r="Z42" s="66">
        <v>0</v>
      </c>
      <c r="AA42" s="65">
        <f>ROUND(Z42/Z$10*100,1)</f>
        <v>0</v>
      </c>
      <c r="AB42" s="66"/>
      <c r="AC42" s="66">
        <v>6</v>
      </c>
      <c r="AD42" s="66">
        <v>79</v>
      </c>
      <c r="AE42" s="65">
        <f t="shared" si="48"/>
        <v>0</v>
      </c>
      <c r="AF42" s="66"/>
      <c r="AG42" s="66">
        <v>50</v>
      </c>
      <c r="AH42" s="66">
        <v>6417</v>
      </c>
      <c r="AI42" s="65">
        <f t="shared" si="36"/>
        <v>2.8</v>
      </c>
      <c r="AJ42" s="66"/>
      <c r="AK42" s="66">
        <v>240</v>
      </c>
      <c r="AL42" s="66">
        <v>8999</v>
      </c>
      <c r="AM42" s="65">
        <f t="shared" si="37"/>
        <v>0.8</v>
      </c>
      <c r="AN42" s="66"/>
      <c r="AO42" s="66">
        <v>11</v>
      </c>
      <c r="AP42" s="66">
        <v>493</v>
      </c>
      <c r="AQ42" s="65">
        <f t="shared" si="46"/>
        <v>0.2</v>
      </c>
      <c r="AR42" s="66"/>
      <c r="AS42" s="66">
        <v>84</v>
      </c>
      <c r="AT42" s="66">
        <v>894</v>
      </c>
      <c r="AU42" s="65">
        <f t="shared" si="38"/>
        <v>0.7</v>
      </c>
      <c r="AV42" s="66"/>
      <c r="AW42" s="66">
        <v>32</v>
      </c>
      <c r="AX42" s="66">
        <v>605</v>
      </c>
      <c r="AY42" s="65">
        <f t="shared" si="45"/>
        <v>0.6</v>
      </c>
      <c r="AZ42" s="66"/>
      <c r="BA42" s="66">
        <v>101</v>
      </c>
      <c r="BB42" s="66">
        <v>757</v>
      </c>
      <c r="BC42" s="65">
        <f t="shared" si="39"/>
        <v>0.6</v>
      </c>
      <c r="BD42" s="51"/>
      <c r="BE42" s="12" t="s">
        <v>19</v>
      </c>
      <c r="BF42" s="14" t="s">
        <v>18</v>
      </c>
      <c r="BG42" s="14"/>
      <c r="BH42" s="2"/>
      <c r="BI42" s="12" t="s">
        <v>19</v>
      </c>
      <c r="BJ42" s="14" t="s">
        <v>18</v>
      </c>
      <c r="BK42" s="13"/>
      <c r="BL42" s="66">
        <v>97</v>
      </c>
      <c r="BM42" s="66">
        <v>1623</v>
      </c>
      <c r="BN42" s="65">
        <f t="shared" si="40"/>
        <v>1.8</v>
      </c>
      <c r="BO42" s="66"/>
      <c r="BP42" s="66">
        <v>20</v>
      </c>
      <c r="BQ42" s="66">
        <v>1714</v>
      </c>
      <c r="BR42" s="65">
        <f>ROUND(BQ42/BQ$10*100,1)</f>
        <v>1.4</v>
      </c>
      <c r="BS42" s="66"/>
      <c r="BT42" s="66">
        <v>59</v>
      </c>
      <c r="BU42" s="66">
        <v>5695</v>
      </c>
      <c r="BV42" s="65">
        <f t="shared" si="42"/>
        <v>1.4</v>
      </c>
      <c r="BW42" s="66"/>
      <c r="BX42" s="66">
        <v>8</v>
      </c>
      <c r="BY42" s="66">
        <v>399</v>
      </c>
      <c r="BZ42" s="65">
        <f t="shared" si="47"/>
        <v>1.1</v>
      </c>
      <c r="CA42" s="66"/>
      <c r="CB42" s="66">
        <v>71</v>
      </c>
      <c r="CC42" s="66">
        <v>1638</v>
      </c>
      <c r="CD42" s="65">
        <f t="shared" si="44"/>
        <v>0.7</v>
      </c>
      <c r="CE42" s="51"/>
      <c r="CF42" s="12" t="s">
        <v>19</v>
      </c>
      <c r="CG42" s="14" t="s">
        <v>18</v>
      </c>
      <c r="CH42" s="14"/>
    </row>
    <row r="43" spans="1:86" s="11" customFormat="1" ht="16.5" customHeight="1">
      <c r="A43" s="2"/>
      <c r="B43" s="12" t="s">
        <v>17</v>
      </c>
      <c r="C43" s="14" t="s">
        <v>16</v>
      </c>
      <c r="D43" s="13"/>
      <c r="E43" s="66">
        <v>5</v>
      </c>
      <c r="F43" s="66">
        <v>208</v>
      </c>
      <c r="G43" s="65">
        <f>ROUND(F43/F$10*100,1)</f>
        <v>1.2</v>
      </c>
      <c r="H43" s="66"/>
      <c r="I43" s="66">
        <v>2</v>
      </c>
      <c r="J43" s="66" t="s">
        <v>121</v>
      </c>
      <c r="K43" s="65" t="s">
        <v>120</v>
      </c>
      <c r="L43" s="66"/>
      <c r="M43" s="66">
        <v>68</v>
      </c>
      <c r="N43" s="66">
        <v>1314</v>
      </c>
      <c r="O43" s="65">
        <f t="shared" si="33"/>
        <v>0.3</v>
      </c>
      <c r="P43" s="66"/>
      <c r="Q43" s="66">
        <v>54</v>
      </c>
      <c r="R43" s="66">
        <v>5677</v>
      </c>
      <c r="S43" s="65">
        <f t="shared" si="34"/>
        <v>1.1</v>
      </c>
      <c r="T43" s="66"/>
      <c r="U43" s="2"/>
      <c r="V43" s="12" t="s">
        <v>17</v>
      </c>
      <c r="W43" s="14" t="s">
        <v>16</v>
      </c>
      <c r="X43" s="13"/>
      <c r="Y43" s="66">
        <v>0</v>
      </c>
      <c r="Z43" s="66">
        <v>0</v>
      </c>
      <c r="AA43" s="65">
        <f>ROUND(Z43/Z$10*100,1)</f>
        <v>0</v>
      </c>
      <c r="AB43" s="66"/>
      <c r="AC43" s="66">
        <v>0</v>
      </c>
      <c r="AD43" s="66">
        <v>0</v>
      </c>
      <c r="AE43" s="65">
        <f t="shared" si="48"/>
        <v>0</v>
      </c>
      <c r="AF43" s="66"/>
      <c r="AG43" s="66">
        <v>10</v>
      </c>
      <c r="AH43" s="66">
        <v>300</v>
      </c>
      <c r="AI43" s="65">
        <f t="shared" si="36"/>
        <v>0.1</v>
      </c>
      <c r="AJ43" s="66"/>
      <c r="AK43" s="66">
        <v>71</v>
      </c>
      <c r="AL43" s="66">
        <v>1261</v>
      </c>
      <c r="AM43" s="65">
        <f t="shared" si="37"/>
        <v>0.1</v>
      </c>
      <c r="AN43" s="66"/>
      <c r="AO43" s="66">
        <v>2</v>
      </c>
      <c r="AP43" s="66" t="s">
        <v>121</v>
      </c>
      <c r="AQ43" s="65" t="s">
        <v>120</v>
      </c>
      <c r="AR43" s="66"/>
      <c r="AS43" s="66">
        <v>7</v>
      </c>
      <c r="AT43" s="66">
        <v>72</v>
      </c>
      <c r="AU43" s="65">
        <f t="shared" si="38"/>
        <v>0.1</v>
      </c>
      <c r="AV43" s="66"/>
      <c r="AW43" s="66">
        <v>2</v>
      </c>
      <c r="AX43" s="66" t="s">
        <v>119</v>
      </c>
      <c r="AY43" s="65" t="s">
        <v>120</v>
      </c>
      <c r="AZ43" s="66"/>
      <c r="BA43" s="66">
        <v>19</v>
      </c>
      <c r="BB43" s="66">
        <v>140</v>
      </c>
      <c r="BC43" s="65">
        <f t="shared" si="39"/>
        <v>0.1</v>
      </c>
      <c r="BD43" s="51"/>
      <c r="BE43" s="12" t="s">
        <v>17</v>
      </c>
      <c r="BF43" s="14" t="s">
        <v>16</v>
      </c>
      <c r="BG43" s="14"/>
      <c r="BH43" s="2"/>
      <c r="BI43" s="12" t="s">
        <v>17</v>
      </c>
      <c r="BJ43" s="14" t="s">
        <v>16</v>
      </c>
      <c r="BK43" s="13"/>
      <c r="BL43" s="66">
        <v>38</v>
      </c>
      <c r="BM43" s="66">
        <v>1049</v>
      </c>
      <c r="BN43" s="65">
        <f t="shared" si="40"/>
        <v>1.1</v>
      </c>
      <c r="BO43" s="66"/>
      <c r="BP43" s="66">
        <v>2</v>
      </c>
      <c r="BQ43" s="66" t="s">
        <v>119</v>
      </c>
      <c r="BR43" s="65" t="s">
        <v>120</v>
      </c>
      <c r="BS43" s="66"/>
      <c r="BT43" s="66">
        <v>17</v>
      </c>
      <c r="BU43" s="66">
        <v>870</v>
      </c>
      <c r="BV43" s="65">
        <f t="shared" si="42"/>
        <v>0.2</v>
      </c>
      <c r="BW43" s="66"/>
      <c r="BX43" s="66">
        <v>3</v>
      </c>
      <c r="BY43" s="66">
        <v>59</v>
      </c>
      <c r="BZ43" s="65">
        <f t="shared" si="47"/>
        <v>0.2</v>
      </c>
      <c r="CA43" s="66"/>
      <c r="CB43" s="66">
        <v>43</v>
      </c>
      <c r="CC43" s="66">
        <v>789</v>
      </c>
      <c r="CD43" s="65">
        <f t="shared" si="44"/>
        <v>0.4</v>
      </c>
      <c r="CE43" s="51"/>
      <c r="CF43" s="12" t="s">
        <v>17</v>
      </c>
      <c r="CG43" s="14" t="s">
        <v>16</v>
      </c>
      <c r="CH43" s="14"/>
    </row>
    <row r="44" spans="1:86" s="11" customFormat="1" ht="16.5" customHeight="1">
      <c r="A44" s="2"/>
      <c r="B44" s="12" t="s">
        <v>15</v>
      </c>
      <c r="C44" s="14" t="s">
        <v>14</v>
      </c>
      <c r="D44" s="13"/>
      <c r="E44" s="66">
        <v>2</v>
      </c>
      <c r="F44" s="66" t="s">
        <v>119</v>
      </c>
      <c r="G44" s="65" t="s">
        <v>120</v>
      </c>
      <c r="H44" s="66"/>
      <c r="I44" s="66">
        <v>1</v>
      </c>
      <c r="J44" s="66" t="s">
        <v>121</v>
      </c>
      <c r="K44" s="65" t="s">
        <v>120</v>
      </c>
      <c r="L44" s="66"/>
      <c r="M44" s="66">
        <v>166</v>
      </c>
      <c r="N44" s="66">
        <v>5041</v>
      </c>
      <c r="O44" s="65">
        <f t="shared" si="33"/>
        <v>1.3</v>
      </c>
      <c r="P44" s="66"/>
      <c r="Q44" s="66">
        <v>41</v>
      </c>
      <c r="R44" s="66">
        <v>3877</v>
      </c>
      <c r="S44" s="65">
        <f t="shared" si="34"/>
        <v>0.7</v>
      </c>
      <c r="T44" s="66"/>
      <c r="U44" s="2"/>
      <c r="V44" s="12" t="s">
        <v>15</v>
      </c>
      <c r="W44" s="14" t="s">
        <v>14</v>
      </c>
      <c r="X44" s="13"/>
      <c r="Y44" s="66">
        <v>0</v>
      </c>
      <c r="Z44" s="66">
        <v>0</v>
      </c>
      <c r="AA44" s="65">
        <f>ROUND(Z44/Z$10*100,1)</f>
        <v>0</v>
      </c>
      <c r="AB44" s="66"/>
      <c r="AC44" s="66">
        <v>5</v>
      </c>
      <c r="AD44" s="66">
        <v>9075</v>
      </c>
      <c r="AE44" s="65">
        <f t="shared" si="48"/>
        <v>4.2</v>
      </c>
      <c r="AF44" s="66"/>
      <c r="AG44" s="66">
        <v>36</v>
      </c>
      <c r="AH44" s="66">
        <v>4192</v>
      </c>
      <c r="AI44" s="65">
        <f t="shared" si="36"/>
        <v>1.8</v>
      </c>
      <c r="AJ44" s="66"/>
      <c r="AK44" s="66">
        <v>262</v>
      </c>
      <c r="AL44" s="66">
        <v>12816</v>
      </c>
      <c r="AM44" s="65">
        <f t="shared" si="37"/>
        <v>1.2</v>
      </c>
      <c r="AN44" s="66"/>
      <c r="AO44" s="66">
        <v>13</v>
      </c>
      <c r="AP44" s="66">
        <v>926</v>
      </c>
      <c r="AQ44" s="65">
        <f>ROUND(AP44/AP$10*100,1)</f>
        <v>0.3</v>
      </c>
      <c r="AR44" s="66"/>
      <c r="AS44" s="66">
        <v>24</v>
      </c>
      <c r="AT44" s="66">
        <v>432</v>
      </c>
      <c r="AU44" s="65">
        <f t="shared" si="38"/>
        <v>0.4</v>
      </c>
      <c r="AV44" s="66"/>
      <c r="AW44" s="66">
        <v>31</v>
      </c>
      <c r="AX44" s="66">
        <v>441</v>
      </c>
      <c r="AY44" s="65">
        <f>ROUND(AX44/AX$10*100,1)</f>
        <v>0.4</v>
      </c>
      <c r="AZ44" s="66"/>
      <c r="BA44" s="66">
        <v>91</v>
      </c>
      <c r="BB44" s="66">
        <v>1449</v>
      </c>
      <c r="BC44" s="65">
        <f t="shared" si="39"/>
        <v>1.1</v>
      </c>
      <c r="BD44" s="51"/>
      <c r="BE44" s="12" t="s">
        <v>15</v>
      </c>
      <c r="BF44" s="14" t="s">
        <v>14</v>
      </c>
      <c r="BG44" s="14"/>
      <c r="BH44" s="2"/>
      <c r="BI44" s="12" t="s">
        <v>15</v>
      </c>
      <c r="BJ44" s="14" t="s">
        <v>14</v>
      </c>
      <c r="BK44" s="13"/>
      <c r="BL44" s="66">
        <v>131</v>
      </c>
      <c r="BM44" s="66">
        <v>932</v>
      </c>
      <c r="BN44" s="65">
        <f t="shared" si="40"/>
        <v>1</v>
      </c>
      <c r="BO44" s="66"/>
      <c r="BP44" s="66">
        <v>54</v>
      </c>
      <c r="BQ44" s="66">
        <v>822</v>
      </c>
      <c r="BR44" s="65">
        <f>ROUND(BQ44/BQ$10*100,1)</f>
        <v>0.7</v>
      </c>
      <c r="BS44" s="66"/>
      <c r="BT44" s="66">
        <v>77</v>
      </c>
      <c r="BU44" s="66">
        <v>5010</v>
      </c>
      <c r="BV44" s="65">
        <f t="shared" si="42"/>
        <v>1.2</v>
      </c>
      <c r="BW44" s="66"/>
      <c r="BX44" s="66">
        <v>5</v>
      </c>
      <c r="BY44" s="66">
        <v>146</v>
      </c>
      <c r="BZ44" s="65">
        <f t="shared" si="47"/>
        <v>0.4</v>
      </c>
      <c r="CA44" s="66"/>
      <c r="CB44" s="66">
        <v>57</v>
      </c>
      <c r="CC44" s="66">
        <v>2474</v>
      </c>
      <c r="CD44" s="65">
        <f t="shared" si="44"/>
        <v>1.1</v>
      </c>
      <c r="CE44" s="51"/>
      <c r="CF44" s="12" t="s">
        <v>15</v>
      </c>
      <c r="CG44" s="14" t="s">
        <v>14</v>
      </c>
      <c r="CH44" s="14"/>
    </row>
    <row r="45" spans="1:86" s="11" customFormat="1" ht="16.5" customHeight="1">
      <c r="A45" s="2"/>
      <c r="B45" s="12" t="s">
        <v>13</v>
      </c>
      <c r="C45" s="14" t="s">
        <v>12</v>
      </c>
      <c r="D45" s="13"/>
      <c r="E45" s="66">
        <v>2</v>
      </c>
      <c r="F45" s="66" t="s">
        <v>119</v>
      </c>
      <c r="G45" s="65" t="s">
        <v>120</v>
      </c>
      <c r="H45" s="66"/>
      <c r="I45" s="66">
        <v>1</v>
      </c>
      <c r="J45" s="66" t="s">
        <v>121</v>
      </c>
      <c r="K45" s="65" t="s">
        <v>120</v>
      </c>
      <c r="L45" s="66"/>
      <c r="M45" s="66">
        <v>40</v>
      </c>
      <c r="N45" s="66">
        <v>807</v>
      </c>
      <c r="O45" s="65">
        <f t="shared" si="33"/>
        <v>0.2</v>
      </c>
      <c r="P45" s="66"/>
      <c r="Q45" s="66">
        <v>47</v>
      </c>
      <c r="R45" s="66">
        <v>35768</v>
      </c>
      <c r="S45" s="65">
        <f t="shared" si="34"/>
        <v>6.6</v>
      </c>
      <c r="T45" s="66"/>
      <c r="U45" s="2"/>
      <c r="V45" s="12" t="s">
        <v>13</v>
      </c>
      <c r="W45" s="14" t="s">
        <v>12</v>
      </c>
      <c r="X45" s="13"/>
      <c r="Y45" s="66">
        <v>1</v>
      </c>
      <c r="Z45" s="66" t="s">
        <v>121</v>
      </c>
      <c r="AA45" s="65" t="s">
        <v>120</v>
      </c>
      <c r="AB45" s="66"/>
      <c r="AC45" s="66">
        <v>0</v>
      </c>
      <c r="AD45" s="66">
        <v>0</v>
      </c>
      <c r="AE45" s="65">
        <f t="shared" si="48"/>
        <v>0</v>
      </c>
      <c r="AF45" s="66"/>
      <c r="AG45" s="66">
        <v>29</v>
      </c>
      <c r="AH45" s="66">
        <v>3248</v>
      </c>
      <c r="AI45" s="65">
        <f t="shared" si="36"/>
        <v>1.4</v>
      </c>
      <c r="AJ45" s="66"/>
      <c r="AK45" s="66">
        <v>48</v>
      </c>
      <c r="AL45" s="66">
        <v>5765</v>
      </c>
      <c r="AM45" s="65">
        <f t="shared" si="37"/>
        <v>0.5</v>
      </c>
      <c r="AN45" s="66"/>
      <c r="AO45" s="66">
        <v>2</v>
      </c>
      <c r="AP45" s="66" t="s">
        <v>121</v>
      </c>
      <c r="AQ45" s="65" t="s">
        <v>120</v>
      </c>
      <c r="AR45" s="66"/>
      <c r="AS45" s="66">
        <v>12</v>
      </c>
      <c r="AT45" s="66">
        <v>460</v>
      </c>
      <c r="AU45" s="65">
        <f t="shared" si="38"/>
        <v>0.4</v>
      </c>
      <c r="AV45" s="66"/>
      <c r="AW45" s="66">
        <v>1</v>
      </c>
      <c r="AX45" s="66" t="s">
        <v>119</v>
      </c>
      <c r="AY45" s="65" t="s">
        <v>120</v>
      </c>
      <c r="AZ45" s="66"/>
      <c r="BA45" s="66">
        <v>20</v>
      </c>
      <c r="BB45" s="66">
        <v>462</v>
      </c>
      <c r="BC45" s="65">
        <f t="shared" si="39"/>
        <v>0.4</v>
      </c>
      <c r="BD45" s="51"/>
      <c r="BE45" s="12" t="s">
        <v>13</v>
      </c>
      <c r="BF45" s="14" t="s">
        <v>12</v>
      </c>
      <c r="BG45" s="14"/>
      <c r="BH45" s="2"/>
      <c r="BI45" s="12" t="s">
        <v>13</v>
      </c>
      <c r="BJ45" s="14" t="s">
        <v>12</v>
      </c>
      <c r="BK45" s="13"/>
      <c r="BL45" s="66">
        <v>10</v>
      </c>
      <c r="BM45" s="66">
        <v>49</v>
      </c>
      <c r="BN45" s="65">
        <f t="shared" si="40"/>
        <v>0.1</v>
      </c>
      <c r="BO45" s="66"/>
      <c r="BP45" s="66">
        <v>4</v>
      </c>
      <c r="BQ45" s="66">
        <v>10</v>
      </c>
      <c r="BR45" s="65">
        <f>ROUND(BQ45/BQ$10*100,1)</f>
        <v>0</v>
      </c>
      <c r="BS45" s="66"/>
      <c r="BT45" s="66">
        <v>13</v>
      </c>
      <c r="BU45" s="66">
        <v>-267</v>
      </c>
      <c r="BV45" s="65">
        <f t="shared" si="42"/>
        <v>-0.1</v>
      </c>
      <c r="BW45" s="66"/>
      <c r="BX45" s="66">
        <v>3</v>
      </c>
      <c r="BY45" s="66">
        <v>13</v>
      </c>
      <c r="BZ45" s="65">
        <f t="shared" si="47"/>
        <v>0</v>
      </c>
      <c r="CA45" s="66"/>
      <c r="CB45" s="66">
        <v>29</v>
      </c>
      <c r="CC45" s="66">
        <v>1059</v>
      </c>
      <c r="CD45" s="65">
        <f t="shared" si="44"/>
        <v>0.5</v>
      </c>
      <c r="CE45" s="51"/>
      <c r="CF45" s="12" t="s">
        <v>13</v>
      </c>
      <c r="CG45" s="14" t="s">
        <v>12</v>
      </c>
      <c r="CH45" s="14"/>
    </row>
    <row r="46" spans="1:86" s="11" customFormat="1" ht="16.5" customHeight="1">
      <c r="A46" s="2"/>
      <c r="B46" s="12" t="s">
        <v>11</v>
      </c>
      <c r="C46" s="14" t="s">
        <v>10</v>
      </c>
      <c r="D46" s="13"/>
      <c r="E46" s="66">
        <v>10</v>
      </c>
      <c r="F46" s="66">
        <v>1657</v>
      </c>
      <c r="G46" s="65">
        <f>ROUND(F46/F$10*100,1)</f>
        <v>9.7</v>
      </c>
      <c r="H46" s="66"/>
      <c r="I46" s="66">
        <v>0</v>
      </c>
      <c r="J46" s="66">
        <v>0</v>
      </c>
      <c r="K46" s="65">
        <f>ROUND(J46/J$10*100,1)</f>
        <v>0</v>
      </c>
      <c r="L46" s="66"/>
      <c r="M46" s="66">
        <v>48</v>
      </c>
      <c r="N46" s="66">
        <v>701</v>
      </c>
      <c r="O46" s="65">
        <f t="shared" si="33"/>
        <v>0.2</v>
      </c>
      <c r="P46" s="66"/>
      <c r="Q46" s="66">
        <v>23</v>
      </c>
      <c r="R46" s="66">
        <v>2569</v>
      </c>
      <c r="S46" s="65">
        <f t="shared" si="34"/>
        <v>0.5</v>
      </c>
      <c r="T46" s="66"/>
      <c r="U46" s="2"/>
      <c r="V46" s="12" t="s">
        <v>11</v>
      </c>
      <c r="W46" s="14" t="s">
        <v>10</v>
      </c>
      <c r="X46" s="13"/>
      <c r="Y46" s="66">
        <v>0</v>
      </c>
      <c r="Z46" s="66">
        <v>0</v>
      </c>
      <c r="AA46" s="65">
        <f aca="true" t="shared" si="49" ref="AA46:AA51">ROUND(Z46/Z$10*100,1)</f>
        <v>0</v>
      </c>
      <c r="AB46" s="66"/>
      <c r="AC46" s="66">
        <v>1</v>
      </c>
      <c r="AD46" s="66" t="s">
        <v>121</v>
      </c>
      <c r="AE46" s="65" t="s">
        <v>120</v>
      </c>
      <c r="AF46" s="66"/>
      <c r="AG46" s="66">
        <v>14</v>
      </c>
      <c r="AH46" s="66">
        <v>837</v>
      </c>
      <c r="AI46" s="65">
        <f t="shared" si="36"/>
        <v>0.4</v>
      </c>
      <c r="AJ46" s="66"/>
      <c r="AK46" s="66">
        <v>47</v>
      </c>
      <c r="AL46" s="66">
        <v>748</v>
      </c>
      <c r="AM46" s="65">
        <f t="shared" si="37"/>
        <v>0.1</v>
      </c>
      <c r="AN46" s="66"/>
      <c r="AO46" s="66">
        <v>0</v>
      </c>
      <c r="AP46" s="66">
        <v>0</v>
      </c>
      <c r="AQ46" s="65">
        <f aca="true" t="shared" si="50" ref="AQ46:AQ51">ROUND(AP46/AP$10*100,1)</f>
        <v>0</v>
      </c>
      <c r="AR46" s="66"/>
      <c r="AS46" s="66">
        <v>1</v>
      </c>
      <c r="AT46" s="66" t="s">
        <v>121</v>
      </c>
      <c r="AU46" s="65" t="s">
        <v>120</v>
      </c>
      <c r="AV46" s="66"/>
      <c r="AW46" s="66">
        <v>3</v>
      </c>
      <c r="AX46" s="66">
        <v>10</v>
      </c>
      <c r="AY46" s="65">
        <f>ROUND(AX46/AX$10*100,1)</f>
        <v>0</v>
      </c>
      <c r="AZ46" s="66"/>
      <c r="BA46" s="66">
        <v>18</v>
      </c>
      <c r="BB46" s="66">
        <v>131</v>
      </c>
      <c r="BC46" s="65">
        <f t="shared" si="39"/>
        <v>0.1</v>
      </c>
      <c r="BD46" s="51"/>
      <c r="BE46" s="12" t="s">
        <v>11</v>
      </c>
      <c r="BF46" s="14" t="s">
        <v>10</v>
      </c>
      <c r="BG46" s="14"/>
      <c r="BH46" s="2"/>
      <c r="BI46" s="12" t="s">
        <v>11</v>
      </c>
      <c r="BJ46" s="14" t="s">
        <v>10</v>
      </c>
      <c r="BK46" s="13"/>
      <c r="BL46" s="66">
        <v>18</v>
      </c>
      <c r="BM46" s="66">
        <v>40</v>
      </c>
      <c r="BN46" s="65">
        <f t="shared" si="40"/>
        <v>0</v>
      </c>
      <c r="BO46" s="66"/>
      <c r="BP46" s="66">
        <v>2</v>
      </c>
      <c r="BQ46" s="66" t="s">
        <v>119</v>
      </c>
      <c r="BR46" s="65" t="s">
        <v>120</v>
      </c>
      <c r="BS46" s="66"/>
      <c r="BT46" s="66">
        <v>8</v>
      </c>
      <c r="BU46" s="66">
        <v>199</v>
      </c>
      <c r="BV46" s="65">
        <f t="shared" si="42"/>
        <v>0</v>
      </c>
      <c r="BW46" s="66"/>
      <c r="BX46" s="66">
        <v>5</v>
      </c>
      <c r="BY46" s="66">
        <v>856</v>
      </c>
      <c r="BZ46" s="65">
        <f t="shared" si="47"/>
        <v>2.3</v>
      </c>
      <c r="CA46" s="66"/>
      <c r="CB46" s="66">
        <v>16</v>
      </c>
      <c r="CC46" s="66">
        <v>175</v>
      </c>
      <c r="CD46" s="65">
        <f t="shared" si="44"/>
        <v>0.1</v>
      </c>
      <c r="CE46" s="51"/>
      <c r="CF46" s="12" t="s">
        <v>11</v>
      </c>
      <c r="CG46" s="14" t="s">
        <v>10</v>
      </c>
      <c r="CH46" s="14"/>
    </row>
    <row r="47" spans="1:86" s="11" customFormat="1" ht="16.5" customHeight="1">
      <c r="A47" s="2"/>
      <c r="B47" s="12" t="s">
        <v>9</v>
      </c>
      <c r="C47" s="14" t="s">
        <v>8</v>
      </c>
      <c r="D47" s="13"/>
      <c r="E47" s="66">
        <v>15</v>
      </c>
      <c r="F47" s="66">
        <v>352</v>
      </c>
      <c r="G47" s="65">
        <f>ROUND(F47/F$10*100,1)</f>
        <v>2.1</v>
      </c>
      <c r="H47" s="66"/>
      <c r="I47" s="66">
        <v>1</v>
      </c>
      <c r="J47" s="66" t="s">
        <v>121</v>
      </c>
      <c r="K47" s="65" t="s">
        <v>120</v>
      </c>
      <c r="L47" s="66"/>
      <c r="M47" s="66">
        <v>162</v>
      </c>
      <c r="N47" s="66">
        <v>3765</v>
      </c>
      <c r="O47" s="65">
        <f t="shared" si="33"/>
        <v>1</v>
      </c>
      <c r="P47" s="66"/>
      <c r="Q47" s="66">
        <v>95</v>
      </c>
      <c r="R47" s="66">
        <v>9192</v>
      </c>
      <c r="S47" s="65">
        <f t="shared" si="34"/>
        <v>1.7</v>
      </c>
      <c r="T47" s="66"/>
      <c r="U47" s="2"/>
      <c r="V47" s="12" t="s">
        <v>9</v>
      </c>
      <c r="W47" s="14" t="s">
        <v>8</v>
      </c>
      <c r="X47" s="13"/>
      <c r="Y47" s="66">
        <v>0</v>
      </c>
      <c r="Z47" s="66">
        <v>0</v>
      </c>
      <c r="AA47" s="65">
        <f t="shared" si="49"/>
        <v>0</v>
      </c>
      <c r="AB47" s="66"/>
      <c r="AC47" s="66">
        <v>2</v>
      </c>
      <c r="AD47" s="66" t="s">
        <v>121</v>
      </c>
      <c r="AE47" s="65" t="s">
        <v>120</v>
      </c>
      <c r="AF47" s="66"/>
      <c r="AG47" s="66">
        <v>38</v>
      </c>
      <c r="AH47" s="66">
        <v>1113</v>
      </c>
      <c r="AI47" s="65">
        <f t="shared" si="36"/>
        <v>0.5</v>
      </c>
      <c r="AJ47" s="66"/>
      <c r="AK47" s="66">
        <v>301</v>
      </c>
      <c r="AL47" s="66">
        <v>4464</v>
      </c>
      <c r="AM47" s="65">
        <f t="shared" si="37"/>
        <v>0.4</v>
      </c>
      <c r="AN47" s="66"/>
      <c r="AO47" s="66">
        <v>10</v>
      </c>
      <c r="AP47" s="66">
        <v>1367</v>
      </c>
      <c r="AQ47" s="65">
        <f t="shared" si="50"/>
        <v>0.4</v>
      </c>
      <c r="AR47" s="66"/>
      <c r="AS47" s="66">
        <v>14</v>
      </c>
      <c r="AT47" s="66">
        <v>119</v>
      </c>
      <c r="AU47" s="65">
        <f>ROUND(AT47/AT$10*100,1)</f>
        <v>0.1</v>
      </c>
      <c r="AV47" s="66"/>
      <c r="AW47" s="66">
        <v>22</v>
      </c>
      <c r="AX47" s="66">
        <v>255</v>
      </c>
      <c r="AY47" s="65">
        <f>ROUND(AX47/AX$10*100,1)</f>
        <v>0.2</v>
      </c>
      <c r="AZ47" s="66"/>
      <c r="BA47" s="66">
        <v>91</v>
      </c>
      <c r="BB47" s="66">
        <v>610</v>
      </c>
      <c r="BC47" s="65">
        <f t="shared" si="39"/>
        <v>0.5</v>
      </c>
      <c r="BD47" s="51"/>
      <c r="BE47" s="12" t="s">
        <v>9</v>
      </c>
      <c r="BF47" s="14" t="s">
        <v>8</v>
      </c>
      <c r="BG47" s="14"/>
      <c r="BH47" s="2"/>
      <c r="BI47" s="12" t="s">
        <v>9</v>
      </c>
      <c r="BJ47" s="14" t="s">
        <v>8</v>
      </c>
      <c r="BK47" s="13"/>
      <c r="BL47" s="66">
        <v>118</v>
      </c>
      <c r="BM47" s="66">
        <v>950</v>
      </c>
      <c r="BN47" s="65">
        <f t="shared" si="40"/>
        <v>1</v>
      </c>
      <c r="BO47" s="66"/>
      <c r="BP47" s="66">
        <v>24</v>
      </c>
      <c r="BQ47" s="66">
        <v>172</v>
      </c>
      <c r="BR47" s="65">
        <f>ROUND(BQ47/BQ$10*100,1)</f>
        <v>0.1</v>
      </c>
      <c r="BS47" s="66"/>
      <c r="BT47" s="66">
        <v>53</v>
      </c>
      <c r="BU47" s="66">
        <v>1923</v>
      </c>
      <c r="BV47" s="65">
        <f t="shared" si="42"/>
        <v>0.5</v>
      </c>
      <c r="BW47" s="66"/>
      <c r="BX47" s="66">
        <v>11</v>
      </c>
      <c r="BY47" s="66">
        <v>357</v>
      </c>
      <c r="BZ47" s="65">
        <f t="shared" si="47"/>
        <v>1</v>
      </c>
      <c r="CA47" s="66"/>
      <c r="CB47" s="66">
        <v>75</v>
      </c>
      <c r="CC47" s="66">
        <v>950</v>
      </c>
      <c r="CD47" s="65">
        <f t="shared" si="44"/>
        <v>0.4</v>
      </c>
      <c r="CE47" s="51"/>
      <c r="CF47" s="12" t="s">
        <v>9</v>
      </c>
      <c r="CG47" s="14" t="s">
        <v>8</v>
      </c>
      <c r="CH47" s="14"/>
    </row>
    <row r="48" spans="1:86" s="11" customFormat="1" ht="16.5" customHeight="1">
      <c r="A48" s="2"/>
      <c r="B48" s="12" t="s">
        <v>7</v>
      </c>
      <c r="C48" s="14" t="s">
        <v>6</v>
      </c>
      <c r="D48" s="13"/>
      <c r="E48" s="66">
        <v>11</v>
      </c>
      <c r="F48" s="66">
        <v>293</v>
      </c>
      <c r="G48" s="65">
        <f>ROUND(F48/F$10*100,1)</f>
        <v>1.7</v>
      </c>
      <c r="H48" s="66"/>
      <c r="I48" s="66">
        <v>0</v>
      </c>
      <c r="J48" s="66">
        <v>0</v>
      </c>
      <c r="K48" s="65">
        <f>ROUND(J48/J$10*100,1)</f>
        <v>0</v>
      </c>
      <c r="L48" s="66"/>
      <c r="M48" s="66">
        <v>72</v>
      </c>
      <c r="N48" s="66">
        <v>1356</v>
      </c>
      <c r="O48" s="65">
        <f t="shared" si="33"/>
        <v>0.4</v>
      </c>
      <c r="P48" s="66"/>
      <c r="Q48" s="66">
        <v>45</v>
      </c>
      <c r="R48" s="66">
        <v>9066</v>
      </c>
      <c r="S48" s="65">
        <f t="shared" si="34"/>
        <v>1.7</v>
      </c>
      <c r="T48" s="66"/>
      <c r="U48" s="2"/>
      <c r="V48" s="12" t="s">
        <v>7</v>
      </c>
      <c r="W48" s="14" t="s">
        <v>6</v>
      </c>
      <c r="X48" s="13"/>
      <c r="Y48" s="66">
        <v>0</v>
      </c>
      <c r="Z48" s="66">
        <v>0</v>
      </c>
      <c r="AA48" s="65">
        <f t="shared" si="49"/>
        <v>0</v>
      </c>
      <c r="AB48" s="66"/>
      <c r="AC48" s="66">
        <v>4</v>
      </c>
      <c r="AD48" s="66">
        <v>58</v>
      </c>
      <c r="AE48" s="65">
        <f>ROUND(AD48/AD$10*100,1)</f>
        <v>0</v>
      </c>
      <c r="AF48" s="66"/>
      <c r="AG48" s="66">
        <v>11</v>
      </c>
      <c r="AH48" s="66">
        <v>724</v>
      </c>
      <c r="AI48" s="65">
        <f t="shared" si="36"/>
        <v>0.3</v>
      </c>
      <c r="AJ48" s="66"/>
      <c r="AK48" s="66">
        <v>157</v>
      </c>
      <c r="AL48" s="66">
        <v>3775</v>
      </c>
      <c r="AM48" s="65">
        <f t="shared" si="37"/>
        <v>0.3</v>
      </c>
      <c r="AN48" s="66"/>
      <c r="AO48" s="66">
        <v>5</v>
      </c>
      <c r="AP48" s="66">
        <v>484</v>
      </c>
      <c r="AQ48" s="65">
        <f t="shared" si="50"/>
        <v>0.1</v>
      </c>
      <c r="AR48" s="66"/>
      <c r="AS48" s="66">
        <v>17</v>
      </c>
      <c r="AT48" s="66">
        <v>55</v>
      </c>
      <c r="AU48" s="65">
        <f>ROUND(AT48/AT$10*100,1)</f>
        <v>0</v>
      </c>
      <c r="AV48" s="66"/>
      <c r="AW48" s="66">
        <v>14</v>
      </c>
      <c r="AX48" s="66">
        <v>132</v>
      </c>
      <c r="AY48" s="65">
        <f>ROUND(AX48/AX$10*100,1)</f>
        <v>0.1</v>
      </c>
      <c r="AZ48" s="66"/>
      <c r="BA48" s="66">
        <v>67</v>
      </c>
      <c r="BB48" s="66">
        <v>506</v>
      </c>
      <c r="BC48" s="65">
        <f t="shared" si="39"/>
        <v>0.4</v>
      </c>
      <c r="BD48" s="51"/>
      <c r="BE48" s="12" t="s">
        <v>7</v>
      </c>
      <c r="BF48" s="14" t="s">
        <v>6</v>
      </c>
      <c r="BG48" s="14"/>
      <c r="BH48" s="2"/>
      <c r="BI48" s="12" t="s">
        <v>7</v>
      </c>
      <c r="BJ48" s="14" t="s">
        <v>6</v>
      </c>
      <c r="BK48" s="13"/>
      <c r="BL48" s="66">
        <v>62</v>
      </c>
      <c r="BM48" s="66">
        <v>1172</v>
      </c>
      <c r="BN48" s="65">
        <f t="shared" si="40"/>
        <v>1.3</v>
      </c>
      <c r="BO48" s="66"/>
      <c r="BP48" s="66">
        <v>19</v>
      </c>
      <c r="BQ48" s="66">
        <v>121</v>
      </c>
      <c r="BR48" s="65">
        <f>ROUND(BQ48/BQ$10*100,1)</f>
        <v>0.1</v>
      </c>
      <c r="BS48" s="66"/>
      <c r="BT48" s="66">
        <v>25</v>
      </c>
      <c r="BU48" s="66">
        <v>1726</v>
      </c>
      <c r="BV48" s="65">
        <f t="shared" si="42"/>
        <v>0.4</v>
      </c>
      <c r="BW48" s="66"/>
      <c r="BX48" s="66">
        <v>4</v>
      </c>
      <c r="BY48" s="66">
        <v>145</v>
      </c>
      <c r="BZ48" s="65">
        <f t="shared" si="47"/>
        <v>0.4</v>
      </c>
      <c r="CA48" s="66"/>
      <c r="CB48" s="66">
        <v>47</v>
      </c>
      <c r="CC48" s="66">
        <v>465</v>
      </c>
      <c r="CD48" s="65">
        <f t="shared" si="44"/>
        <v>0.2</v>
      </c>
      <c r="CE48" s="51"/>
      <c r="CF48" s="12" t="s">
        <v>7</v>
      </c>
      <c r="CG48" s="14" t="s">
        <v>6</v>
      </c>
      <c r="CH48" s="14"/>
    </row>
    <row r="49" spans="1:86" s="11" customFormat="1" ht="16.5" customHeight="1">
      <c r="A49" s="2"/>
      <c r="B49" s="12" t="s">
        <v>5</v>
      </c>
      <c r="C49" s="14" t="s">
        <v>4</v>
      </c>
      <c r="D49" s="13"/>
      <c r="E49" s="66">
        <v>7</v>
      </c>
      <c r="F49" s="66">
        <v>343</v>
      </c>
      <c r="G49" s="65">
        <f>ROUND(F49/F$10*100,1)</f>
        <v>2</v>
      </c>
      <c r="H49" s="66"/>
      <c r="I49" s="66">
        <v>0</v>
      </c>
      <c r="J49" s="66">
        <v>0</v>
      </c>
      <c r="K49" s="65">
        <f>ROUND(J49/J$10*100,1)</f>
        <v>0</v>
      </c>
      <c r="L49" s="66"/>
      <c r="M49" s="66">
        <v>106</v>
      </c>
      <c r="N49" s="66">
        <v>1673</v>
      </c>
      <c r="O49" s="65">
        <f t="shared" si="33"/>
        <v>0.4</v>
      </c>
      <c r="P49" s="66"/>
      <c r="Q49" s="66">
        <v>83</v>
      </c>
      <c r="R49" s="66">
        <v>4224</v>
      </c>
      <c r="S49" s="65">
        <f t="shared" si="34"/>
        <v>0.8</v>
      </c>
      <c r="T49" s="66"/>
      <c r="U49" s="2"/>
      <c r="V49" s="12" t="s">
        <v>5</v>
      </c>
      <c r="W49" s="14" t="s">
        <v>4</v>
      </c>
      <c r="X49" s="13"/>
      <c r="Y49" s="66">
        <v>0</v>
      </c>
      <c r="Z49" s="66">
        <v>0</v>
      </c>
      <c r="AA49" s="65">
        <f t="shared" si="49"/>
        <v>0</v>
      </c>
      <c r="AB49" s="66"/>
      <c r="AC49" s="66">
        <v>3</v>
      </c>
      <c r="AD49" s="66">
        <v>29</v>
      </c>
      <c r="AE49" s="65">
        <f>ROUND(AD49/AD$10*100,1)</f>
        <v>0</v>
      </c>
      <c r="AF49" s="66"/>
      <c r="AG49" s="66">
        <v>27</v>
      </c>
      <c r="AH49" s="66">
        <v>4246</v>
      </c>
      <c r="AI49" s="65">
        <f t="shared" si="36"/>
        <v>1.8</v>
      </c>
      <c r="AJ49" s="66"/>
      <c r="AK49" s="66">
        <v>202</v>
      </c>
      <c r="AL49" s="66">
        <v>15721</v>
      </c>
      <c r="AM49" s="65">
        <f t="shared" si="37"/>
        <v>1.4</v>
      </c>
      <c r="AN49" s="66"/>
      <c r="AO49" s="66">
        <v>6</v>
      </c>
      <c r="AP49" s="66">
        <v>690</v>
      </c>
      <c r="AQ49" s="65">
        <f t="shared" si="50"/>
        <v>0.2</v>
      </c>
      <c r="AR49" s="66"/>
      <c r="AS49" s="66">
        <v>23</v>
      </c>
      <c r="AT49" s="66">
        <v>89</v>
      </c>
      <c r="AU49" s="65">
        <f>ROUND(AT49/AT$10*100,1)</f>
        <v>0.1</v>
      </c>
      <c r="AV49" s="66"/>
      <c r="AW49" s="66">
        <v>21</v>
      </c>
      <c r="AX49" s="66">
        <v>171</v>
      </c>
      <c r="AY49" s="65">
        <f>ROUND(AX49/AX$10*100,1)</f>
        <v>0.2</v>
      </c>
      <c r="AZ49" s="66"/>
      <c r="BA49" s="66">
        <v>82</v>
      </c>
      <c r="BB49" s="66">
        <v>629</v>
      </c>
      <c r="BC49" s="65">
        <f t="shared" si="39"/>
        <v>0.5</v>
      </c>
      <c r="BD49" s="51"/>
      <c r="BE49" s="12" t="s">
        <v>5</v>
      </c>
      <c r="BF49" s="14" t="s">
        <v>4</v>
      </c>
      <c r="BG49" s="14"/>
      <c r="BH49" s="2"/>
      <c r="BI49" s="12" t="s">
        <v>5</v>
      </c>
      <c r="BJ49" s="14" t="s">
        <v>4</v>
      </c>
      <c r="BK49" s="13"/>
      <c r="BL49" s="66">
        <v>100</v>
      </c>
      <c r="BM49" s="66">
        <v>640</v>
      </c>
      <c r="BN49" s="65">
        <f t="shared" si="40"/>
        <v>0.7</v>
      </c>
      <c r="BO49" s="66"/>
      <c r="BP49" s="66">
        <v>31</v>
      </c>
      <c r="BQ49" s="66">
        <v>69</v>
      </c>
      <c r="BR49" s="65">
        <f>ROUND(BQ49/BQ$10*100,1)</f>
        <v>0.1</v>
      </c>
      <c r="BS49" s="66"/>
      <c r="BT49" s="66">
        <v>60</v>
      </c>
      <c r="BU49" s="66">
        <v>3090</v>
      </c>
      <c r="BV49" s="65">
        <f t="shared" si="42"/>
        <v>0.8</v>
      </c>
      <c r="BW49" s="66"/>
      <c r="BX49" s="66">
        <v>10</v>
      </c>
      <c r="BY49" s="66">
        <v>851</v>
      </c>
      <c r="BZ49" s="65">
        <f t="shared" si="47"/>
        <v>2.3</v>
      </c>
      <c r="CA49" s="66"/>
      <c r="CB49" s="66">
        <v>60</v>
      </c>
      <c r="CC49" s="66">
        <v>1289</v>
      </c>
      <c r="CD49" s="65">
        <f t="shared" si="44"/>
        <v>0.6</v>
      </c>
      <c r="CE49" s="51"/>
      <c r="CF49" s="12" t="s">
        <v>5</v>
      </c>
      <c r="CG49" s="14" t="s">
        <v>4</v>
      </c>
      <c r="CH49" s="14"/>
    </row>
    <row r="50" spans="1:86" s="11" customFormat="1" ht="16.5" customHeight="1">
      <c r="A50" s="2"/>
      <c r="B50" s="12" t="s">
        <v>3</v>
      </c>
      <c r="C50" s="14" t="s">
        <v>2</v>
      </c>
      <c r="D50" s="13"/>
      <c r="E50" s="66">
        <v>1</v>
      </c>
      <c r="F50" s="66" t="s">
        <v>119</v>
      </c>
      <c r="G50" s="65" t="s">
        <v>120</v>
      </c>
      <c r="H50" s="66"/>
      <c r="I50" s="66">
        <v>1</v>
      </c>
      <c r="J50" s="66" t="s">
        <v>121</v>
      </c>
      <c r="K50" s="65" t="s">
        <v>120</v>
      </c>
      <c r="L50" s="66"/>
      <c r="M50" s="66">
        <v>33</v>
      </c>
      <c r="N50" s="66">
        <v>4327</v>
      </c>
      <c r="O50" s="65">
        <f t="shared" si="33"/>
        <v>1.1</v>
      </c>
      <c r="P50" s="66"/>
      <c r="Q50" s="66">
        <v>24</v>
      </c>
      <c r="R50" s="66">
        <v>1848</v>
      </c>
      <c r="S50" s="65">
        <f t="shared" si="34"/>
        <v>0.3</v>
      </c>
      <c r="T50" s="66"/>
      <c r="U50" s="2"/>
      <c r="V50" s="12" t="s">
        <v>3</v>
      </c>
      <c r="W50" s="14" t="s">
        <v>2</v>
      </c>
      <c r="X50" s="13"/>
      <c r="Y50" s="66">
        <v>3</v>
      </c>
      <c r="Z50" s="66">
        <v>975</v>
      </c>
      <c r="AA50" s="65">
        <f t="shared" si="49"/>
        <v>6.4</v>
      </c>
      <c r="AB50" s="66"/>
      <c r="AC50" s="66">
        <v>1</v>
      </c>
      <c r="AD50" s="66" t="s">
        <v>121</v>
      </c>
      <c r="AE50" s="65" t="s">
        <v>120</v>
      </c>
      <c r="AF50" s="66"/>
      <c r="AG50" s="66">
        <v>5</v>
      </c>
      <c r="AH50" s="66">
        <v>247</v>
      </c>
      <c r="AI50" s="65">
        <f t="shared" si="36"/>
        <v>0.1</v>
      </c>
      <c r="AJ50" s="66"/>
      <c r="AK50" s="66">
        <v>24</v>
      </c>
      <c r="AL50" s="66">
        <v>733</v>
      </c>
      <c r="AM50" s="65">
        <f t="shared" si="37"/>
        <v>0.1</v>
      </c>
      <c r="AN50" s="66"/>
      <c r="AO50" s="66">
        <v>4</v>
      </c>
      <c r="AP50" s="66">
        <v>183</v>
      </c>
      <c r="AQ50" s="65">
        <f t="shared" si="50"/>
        <v>0.1</v>
      </c>
      <c r="AR50" s="66"/>
      <c r="AS50" s="66">
        <v>1</v>
      </c>
      <c r="AT50" s="66" t="s">
        <v>121</v>
      </c>
      <c r="AU50" s="65" t="s">
        <v>120</v>
      </c>
      <c r="AV50" s="66"/>
      <c r="AW50" s="66">
        <v>4</v>
      </c>
      <c r="AX50" s="66">
        <v>490</v>
      </c>
      <c r="AY50" s="65">
        <f>ROUND(AX50/AX$10*100,1)</f>
        <v>0.5</v>
      </c>
      <c r="AZ50" s="66"/>
      <c r="BA50" s="66">
        <v>13</v>
      </c>
      <c r="BB50" s="66">
        <v>192</v>
      </c>
      <c r="BC50" s="65">
        <f t="shared" si="39"/>
        <v>0.2</v>
      </c>
      <c r="BD50" s="51"/>
      <c r="BE50" s="12" t="s">
        <v>3</v>
      </c>
      <c r="BF50" s="14" t="s">
        <v>2</v>
      </c>
      <c r="BG50" s="14"/>
      <c r="BH50" s="2"/>
      <c r="BI50" s="12" t="s">
        <v>3</v>
      </c>
      <c r="BJ50" s="14" t="s">
        <v>2</v>
      </c>
      <c r="BK50" s="13"/>
      <c r="BL50" s="66">
        <v>5</v>
      </c>
      <c r="BM50" s="66">
        <v>764</v>
      </c>
      <c r="BN50" s="65">
        <f t="shared" si="40"/>
        <v>0.8</v>
      </c>
      <c r="BO50" s="66"/>
      <c r="BP50" s="66">
        <v>0</v>
      </c>
      <c r="BQ50" s="66">
        <v>0</v>
      </c>
      <c r="BR50" s="65">
        <f>ROUND(BQ50/BQ$10*100,1)</f>
        <v>0</v>
      </c>
      <c r="BS50" s="66"/>
      <c r="BT50" s="66">
        <v>6</v>
      </c>
      <c r="BU50" s="66">
        <v>742</v>
      </c>
      <c r="BV50" s="65">
        <f t="shared" si="42"/>
        <v>0.2</v>
      </c>
      <c r="BW50" s="66"/>
      <c r="BX50" s="66">
        <v>1</v>
      </c>
      <c r="BY50" s="66" t="s">
        <v>121</v>
      </c>
      <c r="BZ50" s="65" t="s">
        <v>120</v>
      </c>
      <c r="CA50" s="66"/>
      <c r="CB50" s="66">
        <v>11</v>
      </c>
      <c r="CC50" s="66">
        <v>466</v>
      </c>
      <c r="CD50" s="65">
        <f t="shared" si="44"/>
        <v>0.2</v>
      </c>
      <c r="CE50" s="51"/>
      <c r="CF50" s="12" t="s">
        <v>3</v>
      </c>
      <c r="CG50" s="14" t="s">
        <v>2</v>
      </c>
      <c r="CH50" s="14"/>
    </row>
    <row r="51" spans="1:86" s="11" customFormat="1" ht="16.5" customHeight="1">
      <c r="A51" s="2"/>
      <c r="B51" s="12" t="s">
        <v>1</v>
      </c>
      <c r="C51" s="14" t="s">
        <v>0</v>
      </c>
      <c r="D51" s="13"/>
      <c r="E51" s="66">
        <v>7</v>
      </c>
      <c r="F51" s="66">
        <v>123</v>
      </c>
      <c r="G51" s="65">
        <f>ROUND(F51/F$10*100,1)</f>
        <v>0.7</v>
      </c>
      <c r="H51" s="66"/>
      <c r="I51" s="66">
        <v>0</v>
      </c>
      <c r="J51" s="66">
        <v>0</v>
      </c>
      <c r="K51" s="65">
        <f>ROUND(J51/J$10*100,1)</f>
        <v>0</v>
      </c>
      <c r="L51" s="66"/>
      <c r="M51" s="66">
        <v>27</v>
      </c>
      <c r="N51" s="66">
        <v>667</v>
      </c>
      <c r="O51" s="65">
        <f t="shared" si="33"/>
        <v>0.2</v>
      </c>
      <c r="P51" s="66"/>
      <c r="Q51" s="66">
        <v>31</v>
      </c>
      <c r="R51" s="66">
        <v>2513</v>
      </c>
      <c r="S51" s="65">
        <f t="shared" si="34"/>
        <v>0.5</v>
      </c>
      <c r="T51" s="66"/>
      <c r="U51" s="2"/>
      <c r="V51" s="12" t="s">
        <v>1</v>
      </c>
      <c r="W51" s="14" t="s">
        <v>0</v>
      </c>
      <c r="X51" s="13"/>
      <c r="Y51" s="66">
        <v>0</v>
      </c>
      <c r="Z51" s="66">
        <v>0</v>
      </c>
      <c r="AA51" s="65">
        <f t="shared" si="49"/>
        <v>0</v>
      </c>
      <c r="AB51" s="66"/>
      <c r="AC51" s="66">
        <v>1</v>
      </c>
      <c r="AD51" s="66" t="s">
        <v>119</v>
      </c>
      <c r="AE51" s="65" t="s">
        <v>120</v>
      </c>
      <c r="AF51" s="66"/>
      <c r="AG51" s="66">
        <v>7</v>
      </c>
      <c r="AH51" s="66">
        <v>143</v>
      </c>
      <c r="AI51" s="65">
        <f t="shared" si="36"/>
        <v>0.1</v>
      </c>
      <c r="AJ51" s="66"/>
      <c r="AK51" s="66">
        <v>48</v>
      </c>
      <c r="AL51" s="66">
        <v>854</v>
      </c>
      <c r="AM51" s="65">
        <f t="shared" si="37"/>
        <v>0.1</v>
      </c>
      <c r="AN51" s="66"/>
      <c r="AO51" s="66">
        <v>3</v>
      </c>
      <c r="AP51" s="66">
        <v>1120</v>
      </c>
      <c r="AQ51" s="65">
        <f t="shared" si="50"/>
        <v>0.3</v>
      </c>
      <c r="AR51" s="66"/>
      <c r="AS51" s="66">
        <v>2</v>
      </c>
      <c r="AT51" s="66" t="s">
        <v>119</v>
      </c>
      <c r="AU51" s="65" t="s">
        <v>120</v>
      </c>
      <c r="AV51" s="66"/>
      <c r="AW51" s="66">
        <v>1</v>
      </c>
      <c r="AX51" s="66" t="s">
        <v>119</v>
      </c>
      <c r="AY51" s="65" t="s">
        <v>120</v>
      </c>
      <c r="AZ51" s="66"/>
      <c r="BA51" s="66">
        <v>12</v>
      </c>
      <c r="BB51" s="66">
        <v>684</v>
      </c>
      <c r="BC51" s="65">
        <f t="shared" si="39"/>
        <v>0.5</v>
      </c>
      <c r="BD51" s="51"/>
      <c r="BE51" s="12" t="s">
        <v>1</v>
      </c>
      <c r="BF51" s="14" t="s">
        <v>0</v>
      </c>
      <c r="BG51" s="14"/>
      <c r="BH51" s="2"/>
      <c r="BI51" s="12" t="s">
        <v>1</v>
      </c>
      <c r="BJ51" s="14" t="s">
        <v>0</v>
      </c>
      <c r="BK51" s="13"/>
      <c r="BL51" s="66">
        <v>9</v>
      </c>
      <c r="BM51" s="66">
        <v>83</v>
      </c>
      <c r="BN51" s="65">
        <f t="shared" si="40"/>
        <v>0.1</v>
      </c>
      <c r="BO51" s="66"/>
      <c r="BP51" s="66">
        <v>0</v>
      </c>
      <c r="BQ51" s="66">
        <v>0</v>
      </c>
      <c r="BR51" s="65">
        <f>ROUND(BQ51/BQ$10*100,1)</f>
        <v>0</v>
      </c>
      <c r="BS51" s="66"/>
      <c r="BT51" s="66">
        <v>8</v>
      </c>
      <c r="BU51" s="66">
        <v>1006</v>
      </c>
      <c r="BV51" s="65">
        <f t="shared" si="42"/>
        <v>0.3</v>
      </c>
      <c r="BW51" s="66"/>
      <c r="BX51" s="66">
        <v>5</v>
      </c>
      <c r="BY51" s="66">
        <v>156</v>
      </c>
      <c r="BZ51" s="65">
        <f>ROUND(BY51/BY$10*100,1)</f>
        <v>0.4</v>
      </c>
      <c r="CA51" s="66"/>
      <c r="CB51" s="66">
        <v>15</v>
      </c>
      <c r="CC51" s="66">
        <v>39</v>
      </c>
      <c r="CD51" s="65">
        <f t="shared" si="44"/>
        <v>0</v>
      </c>
      <c r="CE51" s="51"/>
      <c r="CF51" s="12" t="s">
        <v>1</v>
      </c>
      <c r="CG51" s="14" t="s">
        <v>0</v>
      </c>
      <c r="CH51" s="14"/>
    </row>
    <row r="52" spans="1:86" s="6" customFormat="1" ht="16.5" customHeight="1">
      <c r="A52" s="1"/>
      <c r="B52" s="10"/>
      <c r="C52" s="9"/>
      <c r="D52" s="8"/>
      <c r="E52" s="7"/>
      <c r="F52" s="7"/>
      <c r="G52" s="7"/>
      <c r="H52" s="7"/>
      <c r="I52" s="7"/>
      <c r="J52" s="7"/>
      <c r="K52" s="7"/>
      <c r="L52" s="7"/>
      <c r="M52" s="7"/>
      <c r="N52" s="7"/>
      <c r="O52" s="7"/>
      <c r="P52" s="7"/>
      <c r="Q52" s="7"/>
      <c r="R52" s="7"/>
      <c r="S52" s="7"/>
      <c r="T52" s="7"/>
      <c r="U52" s="1"/>
      <c r="V52" s="10"/>
      <c r="W52" s="9"/>
      <c r="X52" s="8"/>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63"/>
      <c r="BE52" s="10"/>
      <c r="BF52" s="9"/>
      <c r="BG52" s="9"/>
      <c r="BH52" s="1"/>
      <c r="BI52" s="10"/>
      <c r="BJ52" s="9"/>
      <c r="BK52" s="8"/>
      <c r="BL52" s="7"/>
      <c r="BM52" s="7"/>
      <c r="BN52" s="7"/>
      <c r="BO52" s="7"/>
      <c r="BP52" s="7"/>
      <c r="BQ52" s="7"/>
      <c r="BR52" s="7"/>
      <c r="BS52" s="7"/>
      <c r="BT52" s="7"/>
      <c r="BU52" s="7"/>
      <c r="BV52" s="7"/>
      <c r="BW52" s="7"/>
      <c r="BX52" s="7"/>
      <c r="BY52" s="7"/>
      <c r="BZ52" s="7"/>
      <c r="CA52" s="7"/>
      <c r="CB52" s="7"/>
      <c r="CC52" s="7"/>
      <c r="CD52" s="7"/>
      <c r="CE52" s="63"/>
      <c r="CF52" s="10"/>
      <c r="CG52" s="9"/>
      <c r="CH52" s="9"/>
    </row>
    <row r="53" spans="3:82" ht="13.5">
      <c r="C53" s="70" t="s">
        <v>123</v>
      </c>
      <c r="E53" s="5"/>
      <c r="F53" s="5"/>
      <c r="G53" s="5"/>
      <c r="H53" s="5"/>
      <c r="I53" s="5"/>
      <c r="J53" s="5"/>
      <c r="K53" s="5"/>
      <c r="L53" s="5"/>
      <c r="M53" s="5"/>
      <c r="N53" s="5"/>
      <c r="O53" s="5"/>
      <c r="P53" s="5"/>
      <c r="Q53" s="5"/>
      <c r="R53" s="5"/>
      <c r="S53" s="5"/>
      <c r="T53" s="5"/>
      <c r="W53" s="70" t="s">
        <v>123</v>
      </c>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J53" s="70" t="s">
        <v>123</v>
      </c>
      <c r="BL53" s="5"/>
      <c r="BM53" s="5"/>
      <c r="BN53" s="5"/>
      <c r="BO53" s="5"/>
      <c r="BP53" s="5"/>
      <c r="BQ53" s="5"/>
      <c r="BR53" s="5"/>
      <c r="BS53" s="5"/>
      <c r="BT53" s="5"/>
      <c r="BU53" s="5"/>
      <c r="BV53" s="5"/>
      <c r="BW53" s="5"/>
      <c r="BX53" s="5"/>
      <c r="BY53" s="5"/>
      <c r="BZ53" s="5"/>
      <c r="CA53" s="5"/>
      <c r="CB53" s="5"/>
      <c r="CC53" s="5"/>
      <c r="CD53" s="5"/>
    </row>
    <row r="54" spans="3:82" ht="13.5">
      <c r="C54" s="71" t="s">
        <v>127</v>
      </c>
      <c r="E54" s="4"/>
      <c r="F54" s="4"/>
      <c r="G54" s="4"/>
      <c r="H54" s="4"/>
      <c r="I54" s="4"/>
      <c r="J54" s="4"/>
      <c r="K54" s="4"/>
      <c r="L54" s="4"/>
      <c r="M54" s="4"/>
      <c r="N54" s="4"/>
      <c r="O54" s="4"/>
      <c r="P54" s="4"/>
      <c r="Q54" s="4"/>
      <c r="R54" s="4"/>
      <c r="S54" s="4"/>
      <c r="T54" s="4"/>
      <c r="W54" s="71" t="s">
        <v>127</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J54" s="71" t="s">
        <v>127</v>
      </c>
      <c r="BL54" s="4"/>
      <c r="BM54" s="4"/>
      <c r="BN54" s="4"/>
      <c r="BO54" s="4"/>
      <c r="BP54" s="4"/>
      <c r="BQ54" s="4"/>
      <c r="BR54" s="4"/>
      <c r="BS54" s="4"/>
      <c r="BT54" s="4"/>
      <c r="BU54" s="4"/>
      <c r="BV54" s="4"/>
      <c r="BW54" s="4"/>
      <c r="BX54" s="4"/>
      <c r="BY54" s="4"/>
      <c r="BZ54" s="4"/>
      <c r="CA54" s="4"/>
      <c r="CB54" s="4"/>
      <c r="CC54" s="4"/>
      <c r="CD54" s="4"/>
    </row>
    <row r="55" spans="3:62" ht="13.5">
      <c r="C55" s="71" t="s">
        <v>128</v>
      </c>
      <c r="W55" s="73" t="s">
        <v>128</v>
      </c>
      <c r="BJ55" s="71" t="s">
        <v>128</v>
      </c>
    </row>
    <row r="64" spans="5:82" ht="13.5">
      <c r="E64" s="1"/>
      <c r="F64" s="1"/>
      <c r="G64" s="1"/>
      <c r="H64" s="1"/>
      <c r="I64" s="1"/>
      <c r="J64" s="1"/>
      <c r="K64" s="1"/>
      <c r="L64" s="1"/>
      <c r="M64" s="1"/>
      <c r="N64" s="1"/>
      <c r="O64" s="1"/>
      <c r="P64" s="1"/>
      <c r="Q64" s="1"/>
      <c r="R64" s="1"/>
      <c r="S64" s="1"/>
      <c r="T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L64" s="1"/>
      <c r="BM64" s="1"/>
      <c r="BN64" s="1"/>
      <c r="BO64" s="1"/>
      <c r="BP64" s="1"/>
      <c r="BQ64" s="1"/>
      <c r="BR64" s="1"/>
      <c r="BS64" s="1"/>
      <c r="BT64" s="1"/>
      <c r="BU64" s="1"/>
      <c r="BV64" s="1"/>
      <c r="BW64" s="1"/>
      <c r="BX64" s="1"/>
      <c r="BY64" s="1"/>
      <c r="BZ64" s="1"/>
      <c r="CA64" s="1"/>
      <c r="CB64" s="1"/>
      <c r="CC64" s="1"/>
      <c r="CD64" s="1"/>
    </row>
    <row r="65" spans="5:82" ht="13.5">
      <c r="E65" s="1"/>
      <c r="F65" s="1"/>
      <c r="G65" s="1"/>
      <c r="H65" s="1"/>
      <c r="I65" s="1"/>
      <c r="J65" s="1"/>
      <c r="K65" s="1"/>
      <c r="L65" s="1"/>
      <c r="M65" s="1"/>
      <c r="N65" s="1"/>
      <c r="O65" s="1"/>
      <c r="P65" s="1"/>
      <c r="Q65" s="1"/>
      <c r="R65" s="1"/>
      <c r="S65" s="1"/>
      <c r="T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L65" s="1"/>
      <c r="BM65" s="1"/>
      <c r="BN65" s="1"/>
      <c r="BO65" s="1"/>
      <c r="BP65" s="1"/>
      <c r="BQ65" s="1"/>
      <c r="BR65" s="1"/>
      <c r="BS65" s="1"/>
      <c r="BT65" s="1"/>
      <c r="BU65" s="1"/>
      <c r="BV65" s="1"/>
      <c r="BW65" s="1"/>
      <c r="BX65" s="1"/>
      <c r="BY65" s="1"/>
      <c r="BZ65" s="1"/>
      <c r="CA65" s="1"/>
      <c r="CB65" s="1"/>
      <c r="CC65" s="1"/>
      <c r="CD65" s="1"/>
    </row>
    <row r="66" spans="5:82" ht="13.5">
      <c r="E66" s="1"/>
      <c r="F66" s="1"/>
      <c r="G66" s="1"/>
      <c r="H66" s="1"/>
      <c r="I66" s="1"/>
      <c r="J66" s="1"/>
      <c r="K66" s="1"/>
      <c r="L66" s="1"/>
      <c r="M66" s="1"/>
      <c r="N66" s="1"/>
      <c r="O66" s="1"/>
      <c r="P66" s="1"/>
      <c r="Q66" s="1"/>
      <c r="R66" s="1"/>
      <c r="S66" s="1"/>
      <c r="T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L66" s="1"/>
      <c r="BM66" s="1"/>
      <c r="BN66" s="1"/>
      <c r="BO66" s="1"/>
      <c r="BP66" s="1"/>
      <c r="BQ66" s="1"/>
      <c r="BR66" s="1"/>
      <c r="BS66" s="1"/>
      <c r="BT66" s="1"/>
      <c r="BU66" s="1"/>
      <c r="BV66" s="1"/>
      <c r="BW66" s="1"/>
      <c r="BX66" s="1"/>
      <c r="BY66" s="1"/>
      <c r="BZ66" s="1"/>
      <c r="CA66" s="1"/>
      <c r="CB66" s="1"/>
      <c r="CC66" s="1"/>
      <c r="CD66" s="1"/>
    </row>
    <row r="67" spans="5:82" ht="13.5">
      <c r="E67" s="1"/>
      <c r="F67" s="1"/>
      <c r="G67" s="1"/>
      <c r="H67" s="1"/>
      <c r="I67" s="1"/>
      <c r="J67" s="1"/>
      <c r="K67" s="1"/>
      <c r="L67" s="1"/>
      <c r="M67" s="1"/>
      <c r="N67" s="1"/>
      <c r="O67" s="1"/>
      <c r="P67" s="1"/>
      <c r="Q67" s="1"/>
      <c r="R67" s="1"/>
      <c r="S67" s="1"/>
      <c r="T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L67" s="1"/>
      <c r="BM67" s="1"/>
      <c r="BN67" s="1"/>
      <c r="BO67" s="1"/>
      <c r="BP67" s="1"/>
      <c r="BQ67" s="1"/>
      <c r="BR67" s="1"/>
      <c r="BS67" s="1"/>
      <c r="BT67" s="1"/>
      <c r="BU67" s="1"/>
      <c r="BV67" s="1"/>
      <c r="BW67" s="1"/>
      <c r="BX67" s="1"/>
      <c r="BY67" s="1"/>
      <c r="BZ67" s="1"/>
      <c r="CA67" s="1"/>
      <c r="CB67" s="1"/>
      <c r="CC67" s="1"/>
      <c r="CD67" s="1"/>
    </row>
    <row r="68" spans="5:82" ht="13.5">
      <c r="E68" s="1"/>
      <c r="F68" s="1"/>
      <c r="G68" s="1"/>
      <c r="H68" s="1"/>
      <c r="I68" s="1"/>
      <c r="J68" s="1"/>
      <c r="K68" s="1"/>
      <c r="L68" s="1"/>
      <c r="M68" s="1"/>
      <c r="N68" s="1"/>
      <c r="O68" s="1"/>
      <c r="P68" s="1"/>
      <c r="Q68" s="1"/>
      <c r="R68" s="1"/>
      <c r="S68" s="1"/>
      <c r="T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L68" s="1"/>
      <c r="BM68" s="1"/>
      <c r="BN68" s="1"/>
      <c r="BO68" s="1"/>
      <c r="BP68" s="1"/>
      <c r="BQ68" s="1"/>
      <c r="BR68" s="1"/>
      <c r="BS68" s="1"/>
      <c r="BT68" s="1"/>
      <c r="BU68" s="1"/>
      <c r="BV68" s="1"/>
      <c r="BW68" s="1"/>
      <c r="BX68" s="1"/>
      <c r="BY68" s="1"/>
      <c r="BZ68" s="1"/>
      <c r="CA68" s="1"/>
      <c r="CB68" s="1"/>
      <c r="CC68" s="1"/>
      <c r="CD68" s="1"/>
    </row>
    <row r="69" spans="5:82" ht="13.5">
      <c r="E69" s="1"/>
      <c r="F69" s="1"/>
      <c r="G69" s="1"/>
      <c r="H69" s="1"/>
      <c r="I69" s="1"/>
      <c r="J69" s="1"/>
      <c r="K69" s="1"/>
      <c r="L69" s="1"/>
      <c r="M69" s="1"/>
      <c r="N69" s="1"/>
      <c r="O69" s="1"/>
      <c r="P69" s="1"/>
      <c r="Q69" s="1"/>
      <c r="R69" s="1"/>
      <c r="S69" s="1"/>
      <c r="T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L69" s="1"/>
      <c r="BM69" s="1"/>
      <c r="BN69" s="1"/>
      <c r="BO69" s="1"/>
      <c r="BP69" s="1"/>
      <c r="BQ69" s="1"/>
      <c r="BR69" s="1"/>
      <c r="BS69" s="1"/>
      <c r="BT69" s="1"/>
      <c r="BU69" s="1"/>
      <c r="BV69" s="1"/>
      <c r="BW69" s="1"/>
      <c r="BX69" s="1"/>
      <c r="BY69" s="1"/>
      <c r="BZ69" s="1"/>
      <c r="CA69" s="1"/>
      <c r="CB69" s="1"/>
      <c r="CC69" s="1"/>
      <c r="CD69" s="1"/>
    </row>
    <row r="70" spans="5:82" ht="13.5">
      <c r="E70" s="1"/>
      <c r="F70" s="1"/>
      <c r="G70" s="1"/>
      <c r="H70" s="1"/>
      <c r="I70" s="1"/>
      <c r="J70" s="1"/>
      <c r="K70" s="1"/>
      <c r="L70" s="1"/>
      <c r="M70" s="1"/>
      <c r="N70" s="1"/>
      <c r="O70" s="1"/>
      <c r="P70" s="1"/>
      <c r="Q70" s="1"/>
      <c r="R70" s="1"/>
      <c r="S70" s="1"/>
      <c r="T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L70" s="1"/>
      <c r="BM70" s="1"/>
      <c r="BN70" s="1"/>
      <c r="BO70" s="1"/>
      <c r="BP70" s="1"/>
      <c r="BQ70" s="1"/>
      <c r="BR70" s="1"/>
      <c r="BS70" s="1"/>
      <c r="BT70" s="1"/>
      <c r="BU70" s="1"/>
      <c r="BV70" s="1"/>
      <c r="BW70" s="1"/>
      <c r="BX70" s="1"/>
      <c r="BY70" s="1"/>
      <c r="BZ70" s="1"/>
      <c r="CA70" s="1"/>
      <c r="CB70" s="1"/>
      <c r="CC70" s="1"/>
      <c r="CD70" s="1"/>
    </row>
    <row r="71" spans="5:82" ht="13.5">
      <c r="E71" s="1"/>
      <c r="F71" s="1"/>
      <c r="G71" s="1"/>
      <c r="H71" s="1"/>
      <c r="I71" s="1"/>
      <c r="J71" s="1"/>
      <c r="K71" s="1"/>
      <c r="L71" s="1"/>
      <c r="M71" s="1"/>
      <c r="N71" s="1"/>
      <c r="O71" s="1"/>
      <c r="P71" s="1"/>
      <c r="Q71" s="1"/>
      <c r="R71" s="1"/>
      <c r="S71" s="1"/>
      <c r="T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L71" s="1"/>
      <c r="BM71" s="1"/>
      <c r="BN71" s="1"/>
      <c r="BO71" s="1"/>
      <c r="BP71" s="1"/>
      <c r="BQ71" s="1"/>
      <c r="BR71" s="1"/>
      <c r="BS71" s="1"/>
      <c r="BT71" s="1"/>
      <c r="BU71" s="1"/>
      <c r="BV71" s="1"/>
      <c r="BW71" s="1"/>
      <c r="BX71" s="1"/>
      <c r="BY71" s="1"/>
      <c r="BZ71" s="1"/>
      <c r="CA71" s="1"/>
      <c r="CB71" s="1"/>
      <c r="CC71" s="1"/>
      <c r="CD71" s="1"/>
    </row>
    <row r="72" spans="5:82" ht="13.5">
      <c r="E72" s="1"/>
      <c r="F72" s="1"/>
      <c r="G72" s="1"/>
      <c r="H72" s="1"/>
      <c r="I72" s="1"/>
      <c r="J72" s="1"/>
      <c r="K72" s="1"/>
      <c r="L72" s="1"/>
      <c r="M72" s="1"/>
      <c r="N72" s="1"/>
      <c r="O72" s="1"/>
      <c r="P72" s="1"/>
      <c r="Q72" s="1"/>
      <c r="R72" s="1"/>
      <c r="S72" s="1"/>
      <c r="T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L72" s="1"/>
      <c r="BM72" s="1"/>
      <c r="BN72" s="1"/>
      <c r="BO72" s="1"/>
      <c r="BP72" s="1"/>
      <c r="BQ72" s="1"/>
      <c r="BR72" s="1"/>
      <c r="BS72" s="1"/>
      <c r="BT72" s="1"/>
      <c r="BU72" s="1"/>
      <c r="BV72" s="1"/>
      <c r="BW72" s="1"/>
      <c r="BX72" s="1"/>
      <c r="BY72" s="1"/>
      <c r="BZ72" s="1"/>
      <c r="CA72" s="1"/>
      <c r="CB72" s="1"/>
      <c r="CC72" s="1"/>
      <c r="CD72" s="1"/>
    </row>
    <row r="73" spans="5:82" ht="13.5">
      <c r="E73" s="1"/>
      <c r="F73" s="1"/>
      <c r="G73" s="1"/>
      <c r="H73" s="1"/>
      <c r="I73" s="1"/>
      <c r="J73" s="1"/>
      <c r="K73" s="1"/>
      <c r="L73" s="1"/>
      <c r="M73" s="1"/>
      <c r="N73" s="1"/>
      <c r="O73" s="1"/>
      <c r="P73" s="1"/>
      <c r="Q73" s="1"/>
      <c r="R73" s="1"/>
      <c r="S73" s="1"/>
      <c r="T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L73" s="1"/>
      <c r="BM73" s="1"/>
      <c r="BN73" s="1"/>
      <c r="BO73" s="1"/>
      <c r="BP73" s="1"/>
      <c r="BQ73" s="1"/>
      <c r="BR73" s="1"/>
      <c r="BS73" s="1"/>
      <c r="BT73" s="1"/>
      <c r="BU73" s="1"/>
      <c r="BV73" s="1"/>
      <c r="BW73" s="1"/>
      <c r="BX73" s="1"/>
      <c r="BY73" s="1"/>
      <c r="BZ73" s="1"/>
      <c r="CA73" s="1"/>
      <c r="CB73" s="1"/>
      <c r="CC73" s="1"/>
      <c r="CD73" s="1"/>
    </row>
    <row r="74" spans="5:82" ht="13.5">
      <c r="E74" s="1"/>
      <c r="F74" s="1"/>
      <c r="G74" s="1"/>
      <c r="H74" s="1"/>
      <c r="I74" s="1"/>
      <c r="J74" s="1"/>
      <c r="K74" s="1"/>
      <c r="L74" s="1"/>
      <c r="M74" s="1"/>
      <c r="N74" s="1"/>
      <c r="O74" s="1"/>
      <c r="P74" s="1"/>
      <c r="Q74" s="1"/>
      <c r="R74" s="1"/>
      <c r="S74" s="1"/>
      <c r="T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L74" s="1"/>
      <c r="BM74" s="1"/>
      <c r="BN74" s="1"/>
      <c r="BO74" s="1"/>
      <c r="BP74" s="1"/>
      <c r="BQ74" s="1"/>
      <c r="BR74" s="1"/>
      <c r="BS74" s="1"/>
      <c r="BT74" s="1"/>
      <c r="BU74" s="1"/>
      <c r="BV74" s="1"/>
      <c r="BW74" s="1"/>
      <c r="BX74" s="1"/>
      <c r="BY74" s="1"/>
      <c r="BZ74" s="1"/>
      <c r="CA74" s="1"/>
      <c r="CB74" s="1"/>
      <c r="CC74" s="1"/>
      <c r="CD74" s="1"/>
    </row>
    <row r="75" spans="5:82" ht="13.5">
      <c r="E75" s="1"/>
      <c r="F75" s="1"/>
      <c r="G75" s="1"/>
      <c r="H75" s="1"/>
      <c r="I75" s="1"/>
      <c r="J75" s="1"/>
      <c r="K75" s="1"/>
      <c r="L75" s="1"/>
      <c r="M75" s="1"/>
      <c r="N75" s="1"/>
      <c r="O75" s="1"/>
      <c r="P75" s="1"/>
      <c r="Q75" s="1"/>
      <c r="R75" s="1"/>
      <c r="S75" s="1"/>
      <c r="T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L75" s="1"/>
      <c r="BM75" s="1"/>
      <c r="BN75" s="1"/>
      <c r="BO75" s="1"/>
      <c r="BP75" s="1"/>
      <c r="BQ75" s="1"/>
      <c r="BR75" s="1"/>
      <c r="BS75" s="1"/>
      <c r="BT75" s="1"/>
      <c r="BU75" s="1"/>
      <c r="BV75" s="1"/>
      <c r="BW75" s="1"/>
      <c r="BX75" s="1"/>
      <c r="BY75" s="1"/>
      <c r="BZ75" s="1"/>
      <c r="CA75" s="1"/>
      <c r="CB75" s="1"/>
      <c r="CC75" s="1"/>
      <c r="CD75" s="1"/>
    </row>
    <row r="76" spans="5:82" ht="13.5">
      <c r="E76" s="1"/>
      <c r="F76" s="1"/>
      <c r="G76" s="1"/>
      <c r="H76" s="1"/>
      <c r="I76" s="1"/>
      <c r="J76" s="1"/>
      <c r="K76" s="1"/>
      <c r="L76" s="1"/>
      <c r="M76" s="1"/>
      <c r="N76" s="1"/>
      <c r="O76" s="1"/>
      <c r="P76" s="1"/>
      <c r="Q76" s="1"/>
      <c r="R76" s="1"/>
      <c r="S76" s="1"/>
      <c r="T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L76" s="1"/>
      <c r="BM76" s="1"/>
      <c r="BN76" s="1"/>
      <c r="BO76" s="1"/>
      <c r="BP76" s="1"/>
      <c r="BQ76" s="1"/>
      <c r="BR76" s="1"/>
      <c r="BS76" s="1"/>
      <c r="BT76" s="1"/>
      <c r="BU76" s="1"/>
      <c r="BV76" s="1"/>
      <c r="BW76" s="1"/>
      <c r="BX76" s="1"/>
      <c r="BY76" s="1"/>
      <c r="BZ76" s="1"/>
      <c r="CA76" s="1"/>
      <c r="CB76" s="1"/>
      <c r="CC76" s="1"/>
      <c r="CD76" s="1"/>
    </row>
    <row r="77" spans="5:82" ht="13.5">
      <c r="E77" s="1"/>
      <c r="F77" s="1"/>
      <c r="G77" s="1"/>
      <c r="H77" s="1"/>
      <c r="I77" s="1"/>
      <c r="J77" s="1"/>
      <c r="K77" s="1"/>
      <c r="L77" s="1"/>
      <c r="M77" s="1"/>
      <c r="N77" s="1"/>
      <c r="O77" s="1"/>
      <c r="P77" s="1"/>
      <c r="Q77" s="1"/>
      <c r="R77" s="1"/>
      <c r="S77" s="1"/>
      <c r="T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L77" s="1"/>
      <c r="BM77" s="1"/>
      <c r="BN77" s="1"/>
      <c r="BO77" s="1"/>
      <c r="BP77" s="1"/>
      <c r="BQ77" s="1"/>
      <c r="BR77" s="1"/>
      <c r="BS77" s="1"/>
      <c r="BT77" s="1"/>
      <c r="BU77" s="1"/>
      <c r="BV77" s="1"/>
      <c r="BW77" s="1"/>
      <c r="BX77" s="1"/>
      <c r="BY77" s="1"/>
      <c r="BZ77" s="1"/>
      <c r="CA77" s="1"/>
      <c r="CB77" s="1"/>
      <c r="CC77" s="1"/>
      <c r="CD77" s="1"/>
    </row>
    <row r="78" spans="5:82" ht="13.5">
      <c r="E78" s="1"/>
      <c r="F78" s="1"/>
      <c r="G78" s="1"/>
      <c r="H78" s="1"/>
      <c r="I78" s="1"/>
      <c r="J78" s="1"/>
      <c r="K78" s="1"/>
      <c r="L78" s="1"/>
      <c r="M78" s="1"/>
      <c r="N78" s="1"/>
      <c r="O78" s="1"/>
      <c r="P78" s="1"/>
      <c r="Q78" s="1"/>
      <c r="R78" s="1"/>
      <c r="S78" s="1"/>
      <c r="T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L78" s="1"/>
      <c r="BM78" s="1"/>
      <c r="BN78" s="1"/>
      <c r="BO78" s="1"/>
      <c r="BP78" s="1"/>
      <c r="BQ78" s="1"/>
      <c r="BR78" s="1"/>
      <c r="BS78" s="1"/>
      <c r="BT78" s="1"/>
      <c r="BU78" s="1"/>
      <c r="BV78" s="1"/>
      <c r="BW78" s="1"/>
      <c r="BX78" s="1"/>
      <c r="BY78" s="1"/>
      <c r="BZ78" s="1"/>
      <c r="CA78" s="1"/>
      <c r="CB78" s="1"/>
      <c r="CC78" s="1"/>
      <c r="CD78" s="1"/>
    </row>
    <row r="79" spans="5:82" ht="13.5">
      <c r="E79" s="1"/>
      <c r="F79" s="1"/>
      <c r="G79" s="1"/>
      <c r="H79" s="1"/>
      <c r="I79" s="1"/>
      <c r="J79" s="1"/>
      <c r="K79" s="1"/>
      <c r="L79" s="1"/>
      <c r="M79" s="1"/>
      <c r="N79" s="1"/>
      <c r="O79" s="1"/>
      <c r="P79" s="1"/>
      <c r="Q79" s="1"/>
      <c r="R79" s="1"/>
      <c r="S79" s="1"/>
      <c r="T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L79" s="1"/>
      <c r="BM79" s="1"/>
      <c r="BN79" s="1"/>
      <c r="BO79" s="1"/>
      <c r="BP79" s="1"/>
      <c r="BQ79" s="1"/>
      <c r="BR79" s="1"/>
      <c r="BS79" s="1"/>
      <c r="BT79" s="1"/>
      <c r="BU79" s="1"/>
      <c r="BV79" s="1"/>
      <c r="BW79" s="1"/>
      <c r="BX79" s="1"/>
      <c r="BY79" s="1"/>
      <c r="BZ79" s="1"/>
      <c r="CA79" s="1"/>
      <c r="CB79" s="1"/>
      <c r="CC79" s="1"/>
      <c r="CD79" s="1"/>
    </row>
    <row r="80" spans="5:82" ht="13.5">
      <c r="E80" s="1"/>
      <c r="F80" s="1"/>
      <c r="G80" s="1"/>
      <c r="H80" s="1"/>
      <c r="I80" s="1"/>
      <c r="J80" s="1"/>
      <c r="K80" s="1"/>
      <c r="L80" s="1"/>
      <c r="M80" s="1"/>
      <c r="N80" s="1"/>
      <c r="O80" s="1"/>
      <c r="P80" s="1"/>
      <c r="Q80" s="1"/>
      <c r="R80" s="1"/>
      <c r="S80" s="1"/>
      <c r="T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L80" s="1"/>
      <c r="BM80" s="1"/>
      <c r="BN80" s="1"/>
      <c r="BO80" s="1"/>
      <c r="BP80" s="1"/>
      <c r="BQ80" s="1"/>
      <c r="BR80" s="1"/>
      <c r="BS80" s="1"/>
      <c r="BT80" s="1"/>
      <c r="BU80" s="1"/>
      <c r="BV80" s="1"/>
      <c r="BW80" s="1"/>
      <c r="BX80" s="1"/>
      <c r="BY80" s="1"/>
      <c r="BZ80" s="1"/>
      <c r="CA80" s="1"/>
      <c r="CB80" s="1"/>
      <c r="CC80" s="1"/>
      <c r="CD80" s="1"/>
    </row>
    <row r="81" spans="5:82" ht="13.5">
      <c r="E81" s="1"/>
      <c r="F81" s="1"/>
      <c r="G81" s="1"/>
      <c r="H81" s="1"/>
      <c r="I81" s="1"/>
      <c r="J81" s="1"/>
      <c r="K81" s="1"/>
      <c r="L81" s="1"/>
      <c r="M81" s="1"/>
      <c r="N81" s="1"/>
      <c r="O81" s="1"/>
      <c r="P81" s="1"/>
      <c r="Q81" s="1"/>
      <c r="R81" s="1"/>
      <c r="S81" s="1"/>
      <c r="T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L81" s="1"/>
      <c r="BM81" s="1"/>
      <c r="BN81" s="1"/>
      <c r="BO81" s="1"/>
      <c r="BP81" s="1"/>
      <c r="BQ81" s="1"/>
      <c r="BR81" s="1"/>
      <c r="BS81" s="1"/>
      <c r="BT81" s="1"/>
      <c r="BU81" s="1"/>
      <c r="BV81" s="1"/>
      <c r="BW81" s="1"/>
      <c r="BX81" s="1"/>
      <c r="BY81" s="1"/>
      <c r="BZ81" s="1"/>
      <c r="CA81" s="1"/>
      <c r="CB81" s="1"/>
      <c r="CC81" s="1"/>
      <c r="CD81" s="1"/>
    </row>
    <row r="82" spans="5:82" ht="13.5">
      <c r="E82" s="1"/>
      <c r="F82" s="1"/>
      <c r="G82" s="1"/>
      <c r="H82" s="1"/>
      <c r="I82" s="1"/>
      <c r="J82" s="1"/>
      <c r="K82" s="1"/>
      <c r="L82" s="1"/>
      <c r="M82" s="1"/>
      <c r="N82" s="1"/>
      <c r="O82" s="1"/>
      <c r="P82" s="1"/>
      <c r="Q82" s="1"/>
      <c r="R82" s="1"/>
      <c r="S82" s="1"/>
      <c r="T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L82" s="1"/>
      <c r="BM82" s="1"/>
      <c r="BN82" s="1"/>
      <c r="BO82" s="1"/>
      <c r="BP82" s="1"/>
      <c r="BQ82" s="1"/>
      <c r="BR82" s="1"/>
      <c r="BS82" s="1"/>
      <c r="BT82" s="1"/>
      <c r="BU82" s="1"/>
      <c r="BV82" s="1"/>
      <c r="BW82" s="1"/>
      <c r="BX82" s="1"/>
      <c r="BY82" s="1"/>
      <c r="BZ82" s="1"/>
      <c r="CA82" s="1"/>
      <c r="CB82" s="1"/>
      <c r="CC82" s="1"/>
      <c r="CD82" s="1"/>
    </row>
    <row r="83" spans="5:82" ht="13.5">
      <c r="E83" s="1"/>
      <c r="F83" s="1"/>
      <c r="G83" s="1"/>
      <c r="H83" s="1"/>
      <c r="I83" s="1"/>
      <c r="J83" s="1"/>
      <c r="K83" s="1"/>
      <c r="L83" s="1"/>
      <c r="M83" s="1"/>
      <c r="N83" s="1"/>
      <c r="O83" s="1"/>
      <c r="P83" s="1"/>
      <c r="Q83" s="1"/>
      <c r="R83" s="1"/>
      <c r="S83" s="1"/>
      <c r="T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L83" s="1"/>
      <c r="BM83" s="1"/>
      <c r="BN83" s="1"/>
      <c r="BO83" s="1"/>
      <c r="BP83" s="1"/>
      <c r="BQ83" s="1"/>
      <c r="BR83" s="1"/>
      <c r="BS83" s="1"/>
      <c r="BT83" s="1"/>
      <c r="BU83" s="1"/>
      <c r="BV83" s="1"/>
      <c r="BW83" s="1"/>
      <c r="BX83" s="1"/>
      <c r="BY83" s="1"/>
      <c r="BZ83" s="1"/>
      <c r="CA83" s="1"/>
      <c r="CB83" s="1"/>
      <c r="CC83" s="1"/>
      <c r="CD83" s="1"/>
    </row>
    <row r="84" spans="5:82" ht="13.5">
      <c r="E84" s="1"/>
      <c r="F84" s="1"/>
      <c r="G84" s="1"/>
      <c r="H84" s="1"/>
      <c r="I84" s="1"/>
      <c r="J84" s="1"/>
      <c r="K84" s="1"/>
      <c r="L84" s="1"/>
      <c r="M84" s="1"/>
      <c r="N84" s="1"/>
      <c r="O84" s="1"/>
      <c r="P84" s="1"/>
      <c r="Q84" s="1"/>
      <c r="R84" s="1"/>
      <c r="S84" s="1"/>
      <c r="T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L84" s="1"/>
      <c r="BM84" s="1"/>
      <c r="BN84" s="1"/>
      <c r="BO84" s="1"/>
      <c r="BP84" s="1"/>
      <c r="BQ84" s="1"/>
      <c r="BR84" s="1"/>
      <c r="BS84" s="1"/>
      <c r="BT84" s="1"/>
      <c r="BU84" s="1"/>
      <c r="BV84" s="1"/>
      <c r="BW84" s="1"/>
      <c r="BX84" s="1"/>
      <c r="BY84" s="1"/>
      <c r="BZ84" s="1"/>
      <c r="CA84" s="1"/>
      <c r="CB84" s="1"/>
      <c r="CC84" s="1"/>
      <c r="CD84" s="1"/>
    </row>
    <row r="85" spans="5:82" ht="13.5">
      <c r="E85" s="1"/>
      <c r="F85" s="1"/>
      <c r="G85" s="1"/>
      <c r="H85" s="1"/>
      <c r="I85" s="1"/>
      <c r="J85" s="1"/>
      <c r="K85" s="1"/>
      <c r="L85" s="1"/>
      <c r="M85" s="1"/>
      <c r="N85" s="1"/>
      <c r="O85" s="1"/>
      <c r="P85" s="1"/>
      <c r="Q85" s="1"/>
      <c r="R85" s="1"/>
      <c r="S85" s="1"/>
      <c r="T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L85" s="1"/>
      <c r="BM85" s="1"/>
      <c r="BN85" s="1"/>
      <c r="BO85" s="1"/>
      <c r="BP85" s="1"/>
      <c r="BQ85" s="1"/>
      <c r="BR85" s="1"/>
      <c r="BS85" s="1"/>
      <c r="BT85" s="1"/>
      <c r="BU85" s="1"/>
      <c r="BV85" s="1"/>
      <c r="BW85" s="1"/>
      <c r="BX85" s="1"/>
      <c r="BY85" s="1"/>
      <c r="BZ85" s="1"/>
      <c r="CA85" s="1"/>
      <c r="CB85" s="1"/>
      <c r="CC85" s="1"/>
      <c r="CD85" s="1"/>
    </row>
    <row r="86" spans="5:82" ht="13.5">
      <c r="E86" s="1"/>
      <c r="F86" s="1"/>
      <c r="G86" s="1"/>
      <c r="H86" s="1"/>
      <c r="I86" s="1"/>
      <c r="J86" s="1"/>
      <c r="K86" s="1"/>
      <c r="L86" s="1"/>
      <c r="M86" s="1"/>
      <c r="N86" s="1"/>
      <c r="O86" s="1"/>
      <c r="P86" s="1"/>
      <c r="Q86" s="1"/>
      <c r="R86" s="1"/>
      <c r="S86" s="1"/>
      <c r="T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L86" s="1"/>
      <c r="BM86" s="1"/>
      <c r="BN86" s="1"/>
      <c r="BO86" s="1"/>
      <c r="BP86" s="1"/>
      <c r="BQ86" s="1"/>
      <c r="BR86" s="1"/>
      <c r="BS86" s="1"/>
      <c r="BT86" s="1"/>
      <c r="BU86" s="1"/>
      <c r="BV86" s="1"/>
      <c r="BW86" s="1"/>
      <c r="BX86" s="1"/>
      <c r="BY86" s="1"/>
      <c r="BZ86" s="1"/>
      <c r="CA86" s="1"/>
      <c r="CB86" s="1"/>
      <c r="CC86" s="1"/>
      <c r="CD86" s="1"/>
    </row>
    <row r="87" spans="5:82" ht="13.5">
      <c r="E87" s="1"/>
      <c r="F87" s="1"/>
      <c r="G87" s="1"/>
      <c r="H87" s="1"/>
      <c r="I87" s="1"/>
      <c r="J87" s="1"/>
      <c r="K87" s="1"/>
      <c r="L87" s="1"/>
      <c r="M87" s="1"/>
      <c r="N87" s="1"/>
      <c r="O87" s="1"/>
      <c r="P87" s="1"/>
      <c r="Q87" s="1"/>
      <c r="R87" s="1"/>
      <c r="S87" s="1"/>
      <c r="T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L87" s="1"/>
      <c r="BM87" s="1"/>
      <c r="BN87" s="1"/>
      <c r="BO87" s="1"/>
      <c r="BP87" s="1"/>
      <c r="BQ87" s="1"/>
      <c r="BR87" s="1"/>
      <c r="BS87" s="1"/>
      <c r="BT87" s="1"/>
      <c r="BU87" s="1"/>
      <c r="BV87" s="1"/>
      <c r="BW87" s="1"/>
      <c r="BX87" s="1"/>
      <c r="BY87" s="1"/>
      <c r="BZ87" s="1"/>
      <c r="CA87" s="1"/>
      <c r="CB87" s="1"/>
      <c r="CC87" s="1"/>
      <c r="CD87" s="1"/>
    </row>
    <row r="88" spans="5:82" ht="13.5">
      <c r="E88" s="1"/>
      <c r="F88" s="1"/>
      <c r="G88" s="1"/>
      <c r="H88" s="1"/>
      <c r="I88" s="1"/>
      <c r="J88" s="1"/>
      <c r="K88" s="1"/>
      <c r="L88" s="1"/>
      <c r="M88" s="1"/>
      <c r="N88" s="1"/>
      <c r="O88" s="1"/>
      <c r="P88" s="1"/>
      <c r="Q88" s="1"/>
      <c r="R88" s="1"/>
      <c r="S88" s="1"/>
      <c r="T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L88" s="1"/>
      <c r="BM88" s="1"/>
      <c r="BN88" s="1"/>
      <c r="BO88" s="1"/>
      <c r="BP88" s="1"/>
      <c r="BQ88" s="1"/>
      <c r="BR88" s="1"/>
      <c r="BS88" s="1"/>
      <c r="BT88" s="1"/>
      <c r="BU88" s="1"/>
      <c r="BV88" s="1"/>
      <c r="BW88" s="1"/>
      <c r="BX88" s="1"/>
      <c r="BY88" s="1"/>
      <c r="BZ88" s="1"/>
      <c r="CA88" s="1"/>
      <c r="CB88" s="1"/>
      <c r="CC88" s="1"/>
      <c r="CD88" s="1"/>
    </row>
    <row r="89" spans="5:82" ht="13.5">
      <c r="E89" s="1"/>
      <c r="F89" s="1"/>
      <c r="G89" s="1"/>
      <c r="H89" s="1"/>
      <c r="I89" s="1"/>
      <c r="J89" s="1"/>
      <c r="K89" s="1"/>
      <c r="L89" s="1"/>
      <c r="M89" s="1"/>
      <c r="N89" s="1"/>
      <c r="O89" s="1"/>
      <c r="P89" s="1"/>
      <c r="Q89" s="1"/>
      <c r="R89" s="1"/>
      <c r="S89" s="1"/>
      <c r="T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L89" s="1"/>
      <c r="BM89" s="1"/>
      <c r="BN89" s="1"/>
      <c r="BO89" s="1"/>
      <c r="BP89" s="1"/>
      <c r="BQ89" s="1"/>
      <c r="BR89" s="1"/>
      <c r="BS89" s="1"/>
      <c r="BT89" s="1"/>
      <c r="BU89" s="1"/>
      <c r="BV89" s="1"/>
      <c r="BW89" s="1"/>
      <c r="BX89" s="1"/>
      <c r="BY89" s="1"/>
      <c r="BZ89" s="1"/>
      <c r="CA89" s="1"/>
      <c r="CB89" s="1"/>
      <c r="CC89" s="1"/>
      <c r="CD89" s="1"/>
    </row>
    <row r="90" spans="5:82" ht="13.5">
      <c r="E90" s="1"/>
      <c r="F90" s="1"/>
      <c r="G90" s="1"/>
      <c r="H90" s="1"/>
      <c r="I90" s="1"/>
      <c r="J90" s="1"/>
      <c r="K90" s="1"/>
      <c r="L90" s="1"/>
      <c r="M90" s="1"/>
      <c r="N90" s="1"/>
      <c r="O90" s="1"/>
      <c r="P90" s="1"/>
      <c r="Q90" s="1"/>
      <c r="R90" s="1"/>
      <c r="S90" s="1"/>
      <c r="T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L90" s="1"/>
      <c r="BM90" s="1"/>
      <c r="BN90" s="1"/>
      <c r="BO90" s="1"/>
      <c r="BP90" s="1"/>
      <c r="BQ90" s="1"/>
      <c r="BR90" s="1"/>
      <c r="BS90" s="1"/>
      <c r="BT90" s="1"/>
      <c r="BU90" s="1"/>
      <c r="BV90" s="1"/>
      <c r="BW90" s="1"/>
      <c r="BX90" s="1"/>
      <c r="BY90" s="1"/>
      <c r="BZ90" s="1"/>
      <c r="CA90" s="1"/>
      <c r="CB90" s="1"/>
      <c r="CC90" s="1"/>
      <c r="CD90" s="1"/>
    </row>
    <row r="91" spans="5:82" ht="13.5">
      <c r="E91" s="1"/>
      <c r="F91" s="1"/>
      <c r="G91" s="1"/>
      <c r="H91" s="1"/>
      <c r="I91" s="1"/>
      <c r="J91" s="1"/>
      <c r="K91" s="1"/>
      <c r="L91" s="1"/>
      <c r="M91" s="1"/>
      <c r="N91" s="1"/>
      <c r="O91" s="1"/>
      <c r="P91" s="1"/>
      <c r="Q91" s="1"/>
      <c r="R91" s="1"/>
      <c r="S91" s="1"/>
      <c r="T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L91" s="1"/>
      <c r="BM91" s="1"/>
      <c r="BN91" s="1"/>
      <c r="BO91" s="1"/>
      <c r="BP91" s="1"/>
      <c r="BQ91" s="1"/>
      <c r="BR91" s="1"/>
      <c r="BS91" s="1"/>
      <c r="BT91" s="1"/>
      <c r="BU91" s="1"/>
      <c r="BV91" s="1"/>
      <c r="BW91" s="1"/>
      <c r="BX91" s="1"/>
      <c r="BY91" s="1"/>
      <c r="BZ91" s="1"/>
      <c r="CA91" s="1"/>
      <c r="CB91" s="1"/>
      <c r="CC91" s="1"/>
      <c r="CD91" s="1"/>
    </row>
    <row r="92" spans="5:82" ht="13.5">
      <c r="E92" s="1"/>
      <c r="F92" s="1"/>
      <c r="G92" s="1"/>
      <c r="H92" s="1"/>
      <c r="I92" s="1"/>
      <c r="J92" s="1"/>
      <c r="K92" s="1"/>
      <c r="L92" s="1"/>
      <c r="M92" s="1"/>
      <c r="N92" s="1"/>
      <c r="O92" s="1"/>
      <c r="P92" s="1"/>
      <c r="Q92" s="1"/>
      <c r="R92" s="1"/>
      <c r="S92" s="1"/>
      <c r="T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L92" s="1"/>
      <c r="BM92" s="1"/>
      <c r="BN92" s="1"/>
      <c r="BO92" s="1"/>
      <c r="BP92" s="1"/>
      <c r="BQ92" s="1"/>
      <c r="BR92" s="1"/>
      <c r="BS92" s="1"/>
      <c r="BT92" s="1"/>
      <c r="BU92" s="1"/>
      <c r="BV92" s="1"/>
      <c r="BW92" s="1"/>
      <c r="BX92" s="1"/>
      <c r="BY92" s="1"/>
      <c r="BZ92" s="1"/>
      <c r="CA92" s="1"/>
      <c r="CB92" s="1"/>
      <c r="CC92" s="1"/>
      <c r="CD92" s="1"/>
    </row>
    <row r="93" spans="5:82" ht="13.5">
      <c r="E93" s="1"/>
      <c r="F93" s="1"/>
      <c r="G93" s="1"/>
      <c r="H93" s="1"/>
      <c r="I93" s="1"/>
      <c r="J93" s="1"/>
      <c r="K93" s="1"/>
      <c r="L93" s="1"/>
      <c r="M93" s="1"/>
      <c r="N93" s="1"/>
      <c r="O93" s="1"/>
      <c r="P93" s="1"/>
      <c r="Q93" s="1"/>
      <c r="R93" s="1"/>
      <c r="S93" s="1"/>
      <c r="T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L93" s="1"/>
      <c r="BM93" s="1"/>
      <c r="BN93" s="1"/>
      <c r="BO93" s="1"/>
      <c r="BP93" s="1"/>
      <c r="BQ93" s="1"/>
      <c r="BR93" s="1"/>
      <c r="BS93" s="1"/>
      <c r="BT93" s="1"/>
      <c r="BU93" s="1"/>
      <c r="BV93" s="1"/>
      <c r="BW93" s="1"/>
      <c r="BX93" s="1"/>
      <c r="BY93" s="1"/>
      <c r="BZ93" s="1"/>
      <c r="CA93" s="1"/>
      <c r="CB93" s="1"/>
      <c r="CC93" s="1"/>
      <c r="CD93" s="1"/>
    </row>
    <row r="94" spans="5:82" ht="13.5">
      <c r="E94" s="1"/>
      <c r="F94" s="1"/>
      <c r="G94" s="1"/>
      <c r="H94" s="1"/>
      <c r="I94" s="1"/>
      <c r="J94" s="1"/>
      <c r="K94" s="1"/>
      <c r="L94" s="1"/>
      <c r="M94" s="1"/>
      <c r="N94" s="1"/>
      <c r="O94" s="1"/>
      <c r="P94" s="1"/>
      <c r="Q94" s="1"/>
      <c r="R94" s="1"/>
      <c r="S94" s="1"/>
      <c r="T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L94" s="1"/>
      <c r="BM94" s="1"/>
      <c r="BN94" s="1"/>
      <c r="BO94" s="1"/>
      <c r="BP94" s="1"/>
      <c r="BQ94" s="1"/>
      <c r="BR94" s="1"/>
      <c r="BS94" s="1"/>
      <c r="BT94" s="1"/>
      <c r="BU94" s="1"/>
      <c r="BV94" s="1"/>
      <c r="BW94" s="1"/>
      <c r="BX94" s="1"/>
      <c r="BY94" s="1"/>
      <c r="BZ94" s="1"/>
      <c r="CA94" s="1"/>
      <c r="CB94" s="1"/>
      <c r="CC94" s="1"/>
      <c r="CD94" s="1"/>
    </row>
    <row r="95" spans="5:82" ht="13.5">
      <c r="E95" s="1"/>
      <c r="F95" s="1"/>
      <c r="G95" s="1"/>
      <c r="H95" s="1"/>
      <c r="I95" s="1"/>
      <c r="J95" s="1"/>
      <c r="K95" s="1"/>
      <c r="L95" s="1"/>
      <c r="M95" s="1"/>
      <c r="N95" s="1"/>
      <c r="O95" s="1"/>
      <c r="P95" s="1"/>
      <c r="Q95" s="1"/>
      <c r="R95" s="1"/>
      <c r="S95" s="1"/>
      <c r="T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L95" s="1"/>
      <c r="BM95" s="1"/>
      <c r="BN95" s="1"/>
      <c r="BO95" s="1"/>
      <c r="BP95" s="1"/>
      <c r="BQ95" s="1"/>
      <c r="BR95" s="1"/>
      <c r="BS95" s="1"/>
      <c r="BT95" s="1"/>
      <c r="BU95" s="1"/>
      <c r="BV95" s="1"/>
      <c r="BW95" s="1"/>
      <c r="BX95" s="1"/>
      <c r="BY95" s="1"/>
      <c r="BZ95" s="1"/>
      <c r="CA95" s="1"/>
      <c r="CB95" s="1"/>
      <c r="CC95" s="1"/>
      <c r="CD95" s="1"/>
    </row>
    <row r="96" spans="5:82" ht="13.5">
      <c r="E96" s="1"/>
      <c r="F96" s="1"/>
      <c r="G96" s="1"/>
      <c r="H96" s="1"/>
      <c r="I96" s="1"/>
      <c r="J96" s="1"/>
      <c r="K96" s="1"/>
      <c r="L96" s="1"/>
      <c r="M96" s="1"/>
      <c r="N96" s="1"/>
      <c r="O96" s="1"/>
      <c r="P96" s="1"/>
      <c r="Q96" s="1"/>
      <c r="R96" s="1"/>
      <c r="S96" s="1"/>
      <c r="T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L96" s="1"/>
      <c r="BM96" s="1"/>
      <c r="BN96" s="1"/>
      <c r="BO96" s="1"/>
      <c r="BP96" s="1"/>
      <c r="BQ96" s="1"/>
      <c r="BR96" s="1"/>
      <c r="BS96" s="1"/>
      <c r="BT96" s="1"/>
      <c r="BU96" s="1"/>
      <c r="BV96" s="1"/>
      <c r="BW96" s="1"/>
      <c r="BX96" s="1"/>
      <c r="BY96" s="1"/>
      <c r="BZ96" s="1"/>
      <c r="CA96" s="1"/>
      <c r="CB96" s="1"/>
      <c r="CC96" s="1"/>
      <c r="CD96" s="1"/>
    </row>
    <row r="97" spans="5:82" ht="13.5">
      <c r="E97" s="1"/>
      <c r="F97" s="1"/>
      <c r="G97" s="1"/>
      <c r="H97" s="1"/>
      <c r="I97" s="1"/>
      <c r="J97" s="1"/>
      <c r="K97" s="1"/>
      <c r="L97" s="1"/>
      <c r="M97" s="1"/>
      <c r="N97" s="1"/>
      <c r="O97" s="1"/>
      <c r="P97" s="1"/>
      <c r="Q97" s="1"/>
      <c r="R97" s="1"/>
      <c r="S97" s="1"/>
      <c r="T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L97" s="1"/>
      <c r="BM97" s="1"/>
      <c r="BN97" s="1"/>
      <c r="BO97" s="1"/>
      <c r="BP97" s="1"/>
      <c r="BQ97" s="1"/>
      <c r="BR97" s="1"/>
      <c r="BS97" s="1"/>
      <c r="BT97" s="1"/>
      <c r="BU97" s="1"/>
      <c r="BV97" s="1"/>
      <c r="BW97" s="1"/>
      <c r="BX97" s="1"/>
      <c r="BY97" s="1"/>
      <c r="BZ97" s="1"/>
      <c r="CA97" s="1"/>
      <c r="CB97" s="1"/>
      <c r="CC97" s="1"/>
      <c r="CD97" s="1"/>
    </row>
    <row r="98" spans="5:82" ht="13.5">
      <c r="E98" s="1"/>
      <c r="F98" s="1"/>
      <c r="G98" s="1"/>
      <c r="H98" s="1"/>
      <c r="I98" s="1"/>
      <c r="J98" s="1"/>
      <c r="K98" s="1"/>
      <c r="L98" s="1"/>
      <c r="M98" s="1"/>
      <c r="N98" s="1"/>
      <c r="O98" s="1"/>
      <c r="P98" s="1"/>
      <c r="Q98" s="1"/>
      <c r="R98" s="1"/>
      <c r="S98" s="1"/>
      <c r="T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L98" s="1"/>
      <c r="BM98" s="1"/>
      <c r="BN98" s="1"/>
      <c r="BO98" s="1"/>
      <c r="BP98" s="1"/>
      <c r="BQ98" s="1"/>
      <c r="BR98" s="1"/>
      <c r="BS98" s="1"/>
      <c r="BT98" s="1"/>
      <c r="BU98" s="1"/>
      <c r="BV98" s="1"/>
      <c r="BW98" s="1"/>
      <c r="BX98" s="1"/>
      <c r="BY98" s="1"/>
      <c r="BZ98" s="1"/>
      <c r="CA98" s="1"/>
      <c r="CB98" s="1"/>
      <c r="CC98" s="1"/>
      <c r="CD98" s="1"/>
    </row>
    <row r="99" spans="5:82" ht="13.5">
      <c r="E99" s="1"/>
      <c r="F99" s="1"/>
      <c r="G99" s="1"/>
      <c r="H99" s="1"/>
      <c r="I99" s="1"/>
      <c r="J99" s="1"/>
      <c r="K99" s="1"/>
      <c r="L99" s="1"/>
      <c r="M99" s="1"/>
      <c r="N99" s="1"/>
      <c r="O99" s="1"/>
      <c r="P99" s="1"/>
      <c r="Q99" s="1"/>
      <c r="R99" s="1"/>
      <c r="S99" s="1"/>
      <c r="T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L99" s="1"/>
      <c r="BM99" s="1"/>
      <c r="BN99" s="1"/>
      <c r="BO99" s="1"/>
      <c r="BP99" s="1"/>
      <c r="BQ99" s="1"/>
      <c r="BR99" s="1"/>
      <c r="BS99" s="1"/>
      <c r="BT99" s="1"/>
      <c r="BU99" s="1"/>
      <c r="BV99" s="1"/>
      <c r="BW99" s="1"/>
      <c r="BX99" s="1"/>
      <c r="BY99" s="1"/>
      <c r="BZ99" s="1"/>
      <c r="CA99" s="1"/>
      <c r="CB99" s="1"/>
      <c r="CC99" s="1"/>
      <c r="CD99" s="1"/>
    </row>
    <row r="100" spans="5:82" ht="13.5">
      <c r="E100" s="1"/>
      <c r="F100" s="1"/>
      <c r="G100" s="1"/>
      <c r="H100" s="1"/>
      <c r="I100" s="1"/>
      <c r="J100" s="1"/>
      <c r="K100" s="1"/>
      <c r="L100" s="1"/>
      <c r="M100" s="1"/>
      <c r="N100" s="1"/>
      <c r="O100" s="1"/>
      <c r="P100" s="1"/>
      <c r="Q100" s="1"/>
      <c r="R100" s="1"/>
      <c r="S100" s="1"/>
      <c r="T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L100" s="1"/>
      <c r="BM100" s="1"/>
      <c r="BN100" s="1"/>
      <c r="BO100" s="1"/>
      <c r="BP100" s="1"/>
      <c r="BQ100" s="1"/>
      <c r="BR100" s="1"/>
      <c r="BS100" s="1"/>
      <c r="BT100" s="1"/>
      <c r="BU100" s="1"/>
      <c r="BV100" s="1"/>
      <c r="BW100" s="1"/>
      <c r="BX100" s="1"/>
      <c r="BY100" s="1"/>
      <c r="BZ100" s="1"/>
      <c r="CA100" s="1"/>
      <c r="CB100" s="1"/>
      <c r="CC100" s="1"/>
      <c r="CD100" s="1"/>
    </row>
    <row r="101" spans="5:82" ht="13.5">
      <c r="E101" s="1"/>
      <c r="F101" s="1"/>
      <c r="G101" s="1"/>
      <c r="H101" s="1"/>
      <c r="I101" s="1"/>
      <c r="J101" s="1"/>
      <c r="K101" s="1"/>
      <c r="L101" s="1"/>
      <c r="M101" s="1"/>
      <c r="N101" s="1"/>
      <c r="O101" s="1"/>
      <c r="P101" s="1"/>
      <c r="Q101" s="1"/>
      <c r="R101" s="1"/>
      <c r="S101" s="1"/>
      <c r="T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L101" s="1"/>
      <c r="BM101" s="1"/>
      <c r="BN101" s="1"/>
      <c r="BO101" s="1"/>
      <c r="BP101" s="1"/>
      <c r="BQ101" s="1"/>
      <c r="BR101" s="1"/>
      <c r="BS101" s="1"/>
      <c r="BT101" s="1"/>
      <c r="BU101" s="1"/>
      <c r="BV101" s="1"/>
      <c r="BW101" s="1"/>
      <c r="BX101" s="1"/>
      <c r="BY101" s="1"/>
      <c r="BZ101" s="1"/>
      <c r="CA101" s="1"/>
      <c r="CB101" s="1"/>
      <c r="CC101" s="1"/>
      <c r="CD101" s="1"/>
    </row>
    <row r="102" spans="5:82" ht="13.5">
      <c r="E102" s="1"/>
      <c r="F102" s="1"/>
      <c r="G102" s="1"/>
      <c r="H102" s="1"/>
      <c r="I102" s="1"/>
      <c r="J102" s="1"/>
      <c r="K102" s="1"/>
      <c r="L102" s="1"/>
      <c r="M102" s="1"/>
      <c r="N102" s="1"/>
      <c r="O102" s="1"/>
      <c r="P102" s="1"/>
      <c r="Q102" s="1"/>
      <c r="R102" s="1"/>
      <c r="S102" s="1"/>
      <c r="T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L102" s="1"/>
      <c r="BM102" s="1"/>
      <c r="BN102" s="1"/>
      <c r="BO102" s="1"/>
      <c r="BP102" s="1"/>
      <c r="BQ102" s="1"/>
      <c r="BR102" s="1"/>
      <c r="BS102" s="1"/>
      <c r="BT102" s="1"/>
      <c r="BU102" s="1"/>
      <c r="BV102" s="1"/>
      <c r="BW102" s="1"/>
      <c r="BX102" s="1"/>
      <c r="BY102" s="1"/>
      <c r="BZ102" s="1"/>
      <c r="CA102" s="1"/>
      <c r="CB102" s="1"/>
      <c r="CC102" s="1"/>
      <c r="CD102" s="1"/>
    </row>
    <row r="103" spans="5:82" ht="13.5">
      <c r="E103" s="1"/>
      <c r="F103" s="1"/>
      <c r="G103" s="1"/>
      <c r="H103" s="1"/>
      <c r="I103" s="1"/>
      <c r="J103" s="1"/>
      <c r="K103" s="1"/>
      <c r="L103" s="1"/>
      <c r="M103" s="1"/>
      <c r="N103" s="1"/>
      <c r="O103" s="1"/>
      <c r="P103" s="1"/>
      <c r="Q103" s="1"/>
      <c r="R103" s="1"/>
      <c r="S103" s="1"/>
      <c r="T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L103" s="1"/>
      <c r="BM103" s="1"/>
      <c r="BN103" s="1"/>
      <c r="BO103" s="1"/>
      <c r="BP103" s="1"/>
      <c r="BQ103" s="1"/>
      <c r="BR103" s="1"/>
      <c r="BS103" s="1"/>
      <c r="BT103" s="1"/>
      <c r="BU103" s="1"/>
      <c r="BV103" s="1"/>
      <c r="BW103" s="1"/>
      <c r="BX103" s="1"/>
      <c r="BY103" s="1"/>
      <c r="BZ103" s="1"/>
      <c r="CA103" s="1"/>
      <c r="CB103" s="1"/>
      <c r="CC103" s="1"/>
      <c r="CD103" s="1"/>
    </row>
    <row r="104" spans="5:82" ht="13.5">
      <c r="E104" s="1"/>
      <c r="F104" s="1"/>
      <c r="G104" s="1"/>
      <c r="H104" s="1"/>
      <c r="I104" s="1"/>
      <c r="J104" s="1"/>
      <c r="K104" s="1"/>
      <c r="L104" s="1"/>
      <c r="M104" s="1"/>
      <c r="N104" s="1"/>
      <c r="O104" s="1"/>
      <c r="P104" s="1"/>
      <c r="Q104" s="1"/>
      <c r="R104" s="1"/>
      <c r="S104" s="1"/>
      <c r="T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L104" s="1"/>
      <c r="BM104" s="1"/>
      <c r="BN104" s="1"/>
      <c r="BO104" s="1"/>
      <c r="BP104" s="1"/>
      <c r="BQ104" s="1"/>
      <c r="BR104" s="1"/>
      <c r="BS104" s="1"/>
      <c r="BT104" s="1"/>
      <c r="BU104" s="1"/>
      <c r="BV104" s="1"/>
      <c r="BW104" s="1"/>
      <c r="BX104" s="1"/>
      <c r="BY104" s="1"/>
      <c r="BZ104" s="1"/>
      <c r="CA104" s="1"/>
      <c r="CB104" s="1"/>
      <c r="CC104" s="1"/>
      <c r="CD104" s="1"/>
    </row>
    <row r="105" spans="5:82" ht="13.5">
      <c r="E105" s="1"/>
      <c r="F105" s="1"/>
      <c r="G105" s="1"/>
      <c r="H105" s="1"/>
      <c r="I105" s="1"/>
      <c r="J105" s="1"/>
      <c r="K105" s="1"/>
      <c r="L105" s="1"/>
      <c r="M105" s="1"/>
      <c r="N105" s="1"/>
      <c r="O105" s="1"/>
      <c r="P105" s="1"/>
      <c r="Q105" s="1"/>
      <c r="R105" s="1"/>
      <c r="S105" s="1"/>
      <c r="T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L105" s="1"/>
      <c r="BM105" s="1"/>
      <c r="BN105" s="1"/>
      <c r="BO105" s="1"/>
      <c r="BP105" s="1"/>
      <c r="BQ105" s="1"/>
      <c r="BR105" s="1"/>
      <c r="BS105" s="1"/>
      <c r="BT105" s="1"/>
      <c r="BU105" s="1"/>
      <c r="BV105" s="1"/>
      <c r="BW105" s="1"/>
      <c r="BX105" s="1"/>
      <c r="BY105" s="1"/>
      <c r="BZ105" s="1"/>
      <c r="CA105" s="1"/>
      <c r="CB105" s="1"/>
      <c r="CC105" s="1"/>
      <c r="CD105" s="1"/>
    </row>
    <row r="106" spans="5:82" ht="13.5">
      <c r="E106" s="1"/>
      <c r="F106" s="1"/>
      <c r="G106" s="1"/>
      <c r="H106" s="1"/>
      <c r="I106" s="1"/>
      <c r="J106" s="1"/>
      <c r="K106" s="1"/>
      <c r="L106" s="1"/>
      <c r="M106" s="1"/>
      <c r="N106" s="1"/>
      <c r="O106" s="1"/>
      <c r="P106" s="1"/>
      <c r="Q106" s="1"/>
      <c r="R106" s="1"/>
      <c r="S106" s="1"/>
      <c r="T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L106" s="1"/>
      <c r="BM106" s="1"/>
      <c r="BN106" s="1"/>
      <c r="BO106" s="1"/>
      <c r="BP106" s="1"/>
      <c r="BQ106" s="1"/>
      <c r="BR106" s="1"/>
      <c r="BS106" s="1"/>
      <c r="BT106" s="1"/>
      <c r="BU106" s="1"/>
      <c r="BV106" s="1"/>
      <c r="BW106" s="1"/>
      <c r="BX106" s="1"/>
      <c r="BY106" s="1"/>
      <c r="BZ106" s="1"/>
      <c r="CA106" s="1"/>
      <c r="CB106" s="1"/>
      <c r="CC106" s="1"/>
      <c r="CD106" s="1"/>
    </row>
    <row r="107" spans="5:82" ht="13.5">
      <c r="E107" s="1"/>
      <c r="F107" s="1"/>
      <c r="G107" s="1"/>
      <c r="H107" s="1"/>
      <c r="I107" s="1"/>
      <c r="J107" s="1"/>
      <c r="K107" s="1"/>
      <c r="L107" s="1"/>
      <c r="M107" s="1"/>
      <c r="N107" s="1"/>
      <c r="O107" s="1"/>
      <c r="P107" s="1"/>
      <c r="Q107" s="1"/>
      <c r="R107" s="1"/>
      <c r="S107" s="1"/>
      <c r="T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L107" s="1"/>
      <c r="BM107" s="1"/>
      <c r="BN107" s="1"/>
      <c r="BO107" s="1"/>
      <c r="BP107" s="1"/>
      <c r="BQ107" s="1"/>
      <c r="BR107" s="1"/>
      <c r="BS107" s="1"/>
      <c r="BT107" s="1"/>
      <c r="BU107" s="1"/>
      <c r="BV107" s="1"/>
      <c r="BW107" s="1"/>
      <c r="BX107" s="1"/>
      <c r="BY107" s="1"/>
      <c r="BZ107" s="1"/>
      <c r="CA107" s="1"/>
      <c r="CB107" s="1"/>
      <c r="CC107" s="1"/>
      <c r="CD107" s="1"/>
    </row>
    <row r="108" spans="5:82" ht="13.5">
      <c r="E108" s="1"/>
      <c r="F108" s="1"/>
      <c r="G108" s="1"/>
      <c r="H108" s="1"/>
      <c r="I108" s="1"/>
      <c r="J108" s="1"/>
      <c r="K108" s="1"/>
      <c r="L108" s="1"/>
      <c r="M108" s="1"/>
      <c r="N108" s="1"/>
      <c r="O108" s="1"/>
      <c r="P108" s="1"/>
      <c r="Q108" s="1"/>
      <c r="R108" s="1"/>
      <c r="S108" s="1"/>
      <c r="T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L108" s="1"/>
      <c r="BM108" s="1"/>
      <c r="BN108" s="1"/>
      <c r="BO108" s="1"/>
      <c r="BP108" s="1"/>
      <c r="BQ108" s="1"/>
      <c r="BR108" s="1"/>
      <c r="BS108" s="1"/>
      <c r="BT108" s="1"/>
      <c r="BU108" s="1"/>
      <c r="BV108" s="1"/>
      <c r="BW108" s="1"/>
      <c r="BX108" s="1"/>
      <c r="BY108" s="1"/>
      <c r="BZ108" s="1"/>
      <c r="CA108" s="1"/>
      <c r="CB108" s="1"/>
      <c r="CC108" s="1"/>
      <c r="CD108" s="1"/>
    </row>
    <row r="109" spans="5:82" ht="13.5">
      <c r="E109" s="1"/>
      <c r="F109" s="1"/>
      <c r="G109" s="1"/>
      <c r="H109" s="1"/>
      <c r="I109" s="1"/>
      <c r="J109" s="1"/>
      <c r="K109" s="1"/>
      <c r="L109" s="1"/>
      <c r="M109" s="1"/>
      <c r="N109" s="1"/>
      <c r="O109" s="1"/>
      <c r="P109" s="1"/>
      <c r="Q109" s="1"/>
      <c r="R109" s="1"/>
      <c r="S109" s="1"/>
      <c r="T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L109" s="1"/>
      <c r="BM109" s="1"/>
      <c r="BN109" s="1"/>
      <c r="BO109" s="1"/>
      <c r="BP109" s="1"/>
      <c r="BQ109" s="1"/>
      <c r="BR109" s="1"/>
      <c r="BS109" s="1"/>
      <c r="BT109" s="1"/>
      <c r="BU109" s="1"/>
      <c r="BV109" s="1"/>
      <c r="BW109" s="1"/>
      <c r="BX109" s="1"/>
      <c r="BY109" s="1"/>
      <c r="BZ109" s="1"/>
      <c r="CA109" s="1"/>
      <c r="CB109" s="1"/>
      <c r="CC109" s="1"/>
      <c r="CD109" s="1"/>
    </row>
    <row r="110" spans="5:82" ht="13.5">
      <c r="E110" s="1"/>
      <c r="F110" s="1"/>
      <c r="G110" s="1"/>
      <c r="H110" s="1"/>
      <c r="I110" s="1"/>
      <c r="J110" s="1"/>
      <c r="K110" s="1"/>
      <c r="L110" s="1"/>
      <c r="M110" s="1"/>
      <c r="N110" s="1"/>
      <c r="O110" s="1"/>
      <c r="P110" s="1"/>
      <c r="Q110" s="1"/>
      <c r="R110" s="1"/>
      <c r="S110" s="1"/>
      <c r="T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L110" s="1"/>
      <c r="BM110" s="1"/>
      <c r="BN110" s="1"/>
      <c r="BO110" s="1"/>
      <c r="BP110" s="1"/>
      <c r="BQ110" s="1"/>
      <c r="BR110" s="1"/>
      <c r="BS110" s="1"/>
      <c r="BT110" s="1"/>
      <c r="BU110" s="1"/>
      <c r="BV110" s="1"/>
      <c r="BW110" s="1"/>
      <c r="BX110" s="1"/>
      <c r="BY110" s="1"/>
      <c r="BZ110" s="1"/>
      <c r="CA110" s="1"/>
      <c r="CB110" s="1"/>
      <c r="CC110" s="1"/>
      <c r="CD110" s="1"/>
    </row>
    <row r="111" spans="5:82" ht="13.5">
      <c r="E111" s="1"/>
      <c r="F111" s="1"/>
      <c r="G111" s="1"/>
      <c r="H111" s="1"/>
      <c r="I111" s="1"/>
      <c r="J111" s="1"/>
      <c r="K111" s="1"/>
      <c r="L111" s="1"/>
      <c r="M111" s="1"/>
      <c r="N111" s="1"/>
      <c r="O111" s="1"/>
      <c r="P111" s="1"/>
      <c r="Q111" s="1"/>
      <c r="R111" s="1"/>
      <c r="S111" s="1"/>
      <c r="T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L111" s="1"/>
      <c r="BM111" s="1"/>
      <c r="BN111" s="1"/>
      <c r="BO111" s="1"/>
      <c r="BP111" s="1"/>
      <c r="BQ111" s="1"/>
      <c r="BR111" s="1"/>
      <c r="BS111" s="1"/>
      <c r="BT111" s="1"/>
      <c r="BU111" s="1"/>
      <c r="BV111" s="1"/>
      <c r="BW111" s="1"/>
      <c r="BX111" s="1"/>
      <c r="BY111" s="1"/>
      <c r="BZ111" s="1"/>
      <c r="CA111" s="1"/>
      <c r="CB111" s="1"/>
      <c r="CC111" s="1"/>
      <c r="CD111" s="1"/>
    </row>
    <row r="112" spans="5:82" ht="13.5">
      <c r="E112" s="1"/>
      <c r="F112" s="1"/>
      <c r="G112" s="1"/>
      <c r="H112" s="1"/>
      <c r="I112" s="1"/>
      <c r="J112" s="1"/>
      <c r="K112" s="1"/>
      <c r="L112" s="1"/>
      <c r="M112" s="1"/>
      <c r="N112" s="1"/>
      <c r="O112" s="1"/>
      <c r="P112" s="1"/>
      <c r="Q112" s="1"/>
      <c r="R112" s="1"/>
      <c r="S112" s="1"/>
      <c r="T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L112" s="1"/>
      <c r="BM112" s="1"/>
      <c r="BN112" s="1"/>
      <c r="BO112" s="1"/>
      <c r="BP112" s="1"/>
      <c r="BQ112" s="1"/>
      <c r="BR112" s="1"/>
      <c r="BS112" s="1"/>
      <c r="BT112" s="1"/>
      <c r="BU112" s="1"/>
      <c r="BV112" s="1"/>
      <c r="BW112" s="1"/>
      <c r="BX112" s="1"/>
      <c r="BY112" s="1"/>
      <c r="BZ112" s="1"/>
      <c r="CA112" s="1"/>
      <c r="CB112" s="1"/>
      <c r="CC112" s="1"/>
      <c r="CD112" s="1"/>
    </row>
    <row r="113" spans="5:82" ht="13.5">
      <c r="E113" s="1"/>
      <c r="F113" s="1"/>
      <c r="G113" s="1"/>
      <c r="H113" s="1"/>
      <c r="I113" s="1"/>
      <c r="J113" s="1"/>
      <c r="K113" s="1"/>
      <c r="L113" s="1"/>
      <c r="M113" s="1"/>
      <c r="N113" s="1"/>
      <c r="O113" s="1"/>
      <c r="P113" s="1"/>
      <c r="Q113" s="1"/>
      <c r="R113" s="1"/>
      <c r="S113" s="1"/>
      <c r="T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L113" s="1"/>
      <c r="BM113" s="1"/>
      <c r="BN113" s="1"/>
      <c r="BO113" s="1"/>
      <c r="BP113" s="1"/>
      <c r="BQ113" s="1"/>
      <c r="BR113" s="1"/>
      <c r="BS113" s="1"/>
      <c r="BT113" s="1"/>
      <c r="BU113" s="1"/>
      <c r="BV113" s="1"/>
      <c r="BW113" s="1"/>
      <c r="BX113" s="1"/>
      <c r="BY113" s="1"/>
      <c r="BZ113" s="1"/>
      <c r="CA113" s="1"/>
      <c r="CB113" s="1"/>
      <c r="CC113" s="1"/>
      <c r="CD113" s="1"/>
    </row>
    <row r="114" spans="5:82" ht="13.5">
      <c r="E114" s="1"/>
      <c r="F114" s="1"/>
      <c r="G114" s="1"/>
      <c r="H114" s="1"/>
      <c r="I114" s="1"/>
      <c r="J114" s="1"/>
      <c r="K114" s="1"/>
      <c r="L114" s="1"/>
      <c r="M114" s="1"/>
      <c r="N114" s="1"/>
      <c r="O114" s="1"/>
      <c r="P114" s="1"/>
      <c r="Q114" s="1"/>
      <c r="R114" s="1"/>
      <c r="S114" s="1"/>
      <c r="T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L114" s="1"/>
      <c r="BM114" s="1"/>
      <c r="BN114" s="1"/>
      <c r="BO114" s="1"/>
      <c r="BP114" s="1"/>
      <c r="BQ114" s="1"/>
      <c r="BR114" s="1"/>
      <c r="BS114" s="1"/>
      <c r="BT114" s="1"/>
      <c r="BU114" s="1"/>
      <c r="BV114" s="1"/>
      <c r="BW114" s="1"/>
      <c r="BX114" s="1"/>
      <c r="BY114" s="1"/>
      <c r="BZ114" s="1"/>
      <c r="CA114" s="1"/>
      <c r="CB114" s="1"/>
      <c r="CC114" s="1"/>
      <c r="CD114" s="1"/>
    </row>
    <row r="115" spans="5:82" ht="13.5">
      <c r="E115" s="1"/>
      <c r="F115" s="1"/>
      <c r="G115" s="1"/>
      <c r="H115" s="1"/>
      <c r="I115" s="1"/>
      <c r="J115" s="1"/>
      <c r="K115" s="1"/>
      <c r="L115" s="1"/>
      <c r="M115" s="1"/>
      <c r="N115" s="1"/>
      <c r="O115" s="1"/>
      <c r="P115" s="1"/>
      <c r="Q115" s="1"/>
      <c r="R115" s="1"/>
      <c r="S115" s="1"/>
      <c r="T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L115" s="1"/>
      <c r="BM115" s="1"/>
      <c r="BN115" s="1"/>
      <c r="BO115" s="1"/>
      <c r="BP115" s="1"/>
      <c r="BQ115" s="1"/>
      <c r="BR115" s="1"/>
      <c r="BS115" s="1"/>
      <c r="BT115" s="1"/>
      <c r="BU115" s="1"/>
      <c r="BV115" s="1"/>
      <c r="BW115" s="1"/>
      <c r="BX115" s="1"/>
      <c r="BY115" s="1"/>
      <c r="BZ115" s="1"/>
      <c r="CA115" s="1"/>
      <c r="CB115" s="1"/>
      <c r="CC115" s="1"/>
      <c r="CD115" s="1"/>
    </row>
  </sheetData>
  <sheetProtection/>
  <mergeCells count="90">
    <mergeCell ref="CC6:CC8"/>
    <mergeCell ref="CD6:CD8"/>
    <mergeCell ref="BU6:BU8"/>
    <mergeCell ref="BV6:BV8"/>
    <mergeCell ref="BX6:BX8"/>
    <mergeCell ref="BY6:BY8"/>
    <mergeCell ref="BM6:BM8"/>
    <mergeCell ref="AG6:AG8"/>
    <mergeCell ref="AH6:AH8"/>
    <mergeCell ref="AI6:AI8"/>
    <mergeCell ref="CB6:CB8"/>
    <mergeCell ref="BR6:BR8"/>
    <mergeCell ref="O6:O8"/>
    <mergeCell ref="Q6:Q8"/>
    <mergeCell ref="R6:R8"/>
    <mergeCell ref="S6:S8"/>
    <mergeCell ref="Y6:Y8"/>
    <mergeCell ref="BZ6:BZ8"/>
    <mergeCell ref="AD6:AD8"/>
    <mergeCell ref="AC6:AC8"/>
    <mergeCell ref="AE6:AE8"/>
    <mergeCell ref="Z6:Z8"/>
    <mergeCell ref="G6:G8"/>
    <mergeCell ref="I6:I8"/>
    <mergeCell ref="J6:J8"/>
    <mergeCell ref="K6:K8"/>
    <mergeCell ref="M6:M8"/>
    <mergeCell ref="N6:N8"/>
    <mergeCell ref="CB4:CD4"/>
    <mergeCell ref="BP5:BR5"/>
    <mergeCell ref="BT5:BV5"/>
    <mergeCell ref="BX5:BZ5"/>
    <mergeCell ref="BP4:BR4"/>
    <mergeCell ref="CB5:CD5"/>
    <mergeCell ref="BT4:BV4"/>
    <mergeCell ref="BX4:BZ4"/>
    <mergeCell ref="BT6:BT8"/>
    <mergeCell ref="BN6:BN8"/>
    <mergeCell ref="BP6:BP8"/>
    <mergeCell ref="BQ6:BQ8"/>
    <mergeCell ref="BL4:BN4"/>
    <mergeCell ref="BL5:BN5"/>
    <mergeCell ref="AW4:AY4"/>
    <mergeCell ref="AW6:AW8"/>
    <mergeCell ref="AT6:AT8"/>
    <mergeCell ref="BA4:BC4"/>
    <mergeCell ref="BA5:BC5"/>
    <mergeCell ref="AS5:AU5"/>
    <mergeCell ref="AW5:AY5"/>
    <mergeCell ref="BA6:BA8"/>
    <mergeCell ref="BB6:BB8"/>
    <mergeCell ref="BC6:BC8"/>
    <mergeCell ref="AS4:AU4"/>
    <mergeCell ref="AO6:AO8"/>
    <mergeCell ref="AS6:AS8"/>
    <mergeCell ref="AG5:AI5"/>
    <mergeCell ref="AK5:AM5"/>
    <mergeCell ref="AO5:AQ5"/>
    <mergeCell ref="AK6:AK8"/>
    <mergeCell ref="AL6:AL8"/>
    <mergeCell ref="Y5:AA5"/>
    <mergeCell ref="AC4:AE4"/>
    <mergeCell ref="AC5:AE5"/>
    <mergeCell ref="AP6:AP8"/>
    <mergeCell ref="AQ6:AQ8"/>
    <mergeCell ref="AM6:AM8"/>
    <mergeCell ref="AG4:AI4"/>
    <mergeCell ref="AK4:AM4"/>
    <mergeCell ref="AO4:AQ4"/>
    <mergeCell ref="AA6:AA8"/>
    <mergeCell ref="E4:G4"/>
    <mergeCell ref="E5:G5"/>
    <mergeCell ref="Q4:S4"/>
    <mergeCell ref="Q5:S5"/>
    <mergeCell ref="B4:D8"/>
    <mergeCell ref="I4:K4"/>
    <mergeCell ref="I5:K5"/>
    <mergeCell ref="E6:E8"/>
    <mergeCell ref="M5:O5"/>
    <mergeCell ref="F6:F8"/>
    <mergeCell ref="BL6:BL8"/>
    <mergeCell ref="V4:X8"/>
    <mergeCell ref="BE4:BG8"/>
    <mergeCell ref="BI4:BK8"/>
    <mergeCell ref="M4:O4"/>
    <mergeCell ref="CF4:CH8"/>
    <mergeCell ref="AX6:AX8"/>
    <mergeCell ref="AY6:AY8"/>
    <mergeCell ref="AU6:AU8"/>
    <mergeCell ref="Y4:AA4"/>
  </mergeCells>
  <printOptions/>
  <pageMargins left="0.7086614173228347" right="0.7086614173228347" top="0.7480314960629921" bottom="0.7480314960629921" header="0.31496062992125984" footer="0.31496062992125984"/>
  <pageSetup fitToWidth="4" horizontalDpi="600" verticalDpi="600" orientation="portrait" paperSize="9" scale="56" r:id="rId1"/>
  <colBreaks count="2" manualBreakCount="2">
    <brk id="20" max="54" man="1"/>
    <brk id="59"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2023-07-21T01:58:46Z</dcterms:created>
  <dcterms:modified xsi:type="dcterms:W3CDTF">2023-07-21T05:19:40Z</dcterms:modified>
  <cp:category/>
  <cp:version/>
  <cp:contentType/>
  <cp:contentStatus/>
</cp:coreProperties>
</file>