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6" tabRatio="939" activeTab="0"/>
  </bookViews>
  <sheets>
    <sheet name="第７８・７９表" sheetId="1" r:id="rId1"/>
  </sheets>
  <externalReferences>
    <externalReference r:id="rId4"/>
    <externalReference r:id="rId5"/>
  </externalReferences>
  <definedNames>
    <definedName name="_1NEN">'[1]第３表'!$F$1:$F$104</definedName>
    <definedName name="_Regression_Int" localSheetId="0" hidden="1">1</definedName>
    <definedName name="_xlfn.RANK.EQ" hidden="1">#NAME?</definedName>
    <definedName name="a">#REF!</definedName>
    <definedName name="_xlnm.Print_Area" localSheetId="0">'第７８・７９表'!$A$1:$L$69</definedName>
    <definedName name="Print_Area_MI" localSheetId="0">'第７８・７９表'!$A$1:$L$69</definedName>
    <definedName name="Print_Area_MI">'[1]第１表'!$B$1:$N$59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<sst xmlns="http://schemas.openxmlformats.org/spreadsheetml/2006/main" count="94" uniqueCount="48">
  <si>
    <t>計</t>
  </si>
  <si>
    <t>その他</t>
  </si>
  <si>
    <t>設 置 者 所 有</t>
  </si>
  <si>
    <t>借  用</t>
  </si>
  <si>
    <t>鉄筋コ</t>
  </si>
  <si>
    <t>鉄骨造</t>
  </si>
  <si>
    <t>校  舎</t>
  </si>
  <si>
    <t>寄宿舎</t>
  </si>
  <si>
    <t>木  造</t>
  </si>
  <si>
    <t>ンクリ</t>
  </si>
  <si>
    <t>・</t>
  </si>
  <si>
    <t>ート造</t>
  </si>
  <si>
    <t>小 学 校</t>
  </si>
  <si>
    <t>中 学 校</t>
  </si>
  <si>
    <t>高等学校</t>
  </si>
  <si>
    <t>幼 稚 園</t>
  </si>
  <si>
    <t>専修学校</t>
  </si>
  <si>
    <t>…</t>
  </si>
  <si>
    <t>借　　　　用</t>
  </si>
  <si>
    <t>建　物</t>
  </si>
  <si>
    <t>敷地・</t>
  </si>
  <si>
    <t>小学校</t>
  </si>
  <si>
    <t>中学校</t>
  </si>
  <si>
    <t>幼稚園</t>
  </si>
  <si>
    <t>区　　分</t>
  </si>
  <si>
    <t xml:space="preserve"> &lt;学校施設&gt;</t>
  </si>
  <si>
    <t>　　(単位：㎡)</t>
  </si>
  <si>
    <t xml:space="preserve"> </t>
  </si>
  <si>
    <t>設置者所有建物の構造(再掲)</t>
  </si>
  <si>
    <t>屋内運動場</t>
  </si>
  <si>
    <t>私立</t>
  </si>
  <si>
    <t>&lt;学校施設&gt;</t>
  </si>
  <si>
    <t>　(単位：㎡)</t>
  </si>
  <si>
    <t xml:space="preserve"> </t>
  </si>
  <si>
    <t>各種学校</t>
  </si>
  <si>
    <t>公立</t>
  </si>
  <si>
    <t>専修学校</t>
  </si>
  <si>
    <t>特別支援学校</t>
  </si>
  <si>
    <t>平成27年度</t>
  </si>
  <si>
    <t>幼保連携型認定こども園</t>
  </si>
  <si>
    <t>平成28年度</t>
  </si>
  <si>
    <t>特別支援学校</t>
  </si>
  <si>
    <t>幼保連携型
認定こども園</t>
  </si>
  <si>
    <t>第７８表　　　用　途　別　構　造　別　学　校　建　物　面　積</t>
  </si>
  <si>
    <t>第７９表　　　用　途　別　学　校　土　地　面　積</t>
  </si>
  <si>
    <t>（講堂を含む）</t>
  </si>
  <si>
    <t>屋    外
運 動 場</t>
  </si>
  <si>
    <t>実    験
実 習 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</si>
</sst>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;\-#,##0;\-"/>
    <numFmt numFmtId="178" formatCode="#,##0.0;\-#,##0.0;\-"/>
    <numFmt numFmtId="179" formatCode="#,##0.0"/>
    <numFmt numFmtId="180" formatCode="#,##0;&quot;△ &quot;#,##0"/>
    <numFmt numFmtId="181" formatCode="0;&quot;△ &quot;0"/>
    <numFmt numFmtId="182" formatCode="0.0_ "/>
    <numFmt numFmtId="183" formatCode="#,##0.0_ ;[Red]\-#,##0.0\ "/>
    <numFmt numFmtId="184" formatCode="#,##0.0;&quot;△ &quot;#,##0.0"/>
    <numFmt numFmtId="185" formatCode="#,##0.0;[Red]\-#,##0.0"/>
    <numFmt numFmtId="186" formatCode="0.0_);[Red]\(0.0\)"/>
    <numFmt numFmtId="187" formatCode="#,##0.0_ "/>
    <numFmt numFmtId="188" formatCode="0.0;&quot;△ &quot;0.0"/>
    <numFmt numFmtId="189" formatCode="#,##0.0;&quot;－&quot;#,##0.0;&quot;－&quot;"/>
    <numFmt numFmtId="190" formatCode="#,##0.0_);[Red]\(#,##0.0\)"/>
    <numFmt numFmtId="191" formatCode="#,##0;0;&quot;－&quot;"/>
    <numFmt numFmtId="192" formatCode="#,##0;&quot;△&quot;#,##0;\-"/>
    <numFmt numFmtId="193" formatCode="#,###.0;\-#,###.0;\-"/>
    <numFmt numFmtId="194" formatCode="_ * #,##0.0_ ;_ * \-#,##0.0_ ;_ * &quot;-&quot;_ ;_ @_ "/>
    <numFmt numFmtId="195" formatCode="#,##0;&quot;△&quot;#,##0"/>
    <numFmt numFmtId="196" formatCode="#,##0;&quot;△&quot;#,##0.#"/>
    <numFmt numFmtId="197" formatCode="#,##0.#"/>
    <numFmt numFmtId="198" formatCode="#,##0;&quot;△&quot;#,##0.0"/>
    <numFmt numFmtId="199" formatCode="#,##0_);[Red]\(#,##0\)"/>
  </numFmts>
  <fonts count="50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b/>
      <sz val="10"/>
      <name val="書院細明朝体"/>
      <family val="1"/>
    </font>
    <font>
      <b/>
      <sz val="9"/>
      <name val="書院細明朝体"/>
      <family val="1"/>
    </font>
    <font>
      <b/>
      <sz val="14"/>
      <name val="書院細明朝体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書院細明朝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書院細明朝体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7" fillId="31" borderId="4" applyNumberFormat="0" applyAlignment="0" applyProtection="0"/>
    <xf numFmtId="0" fontId="13" fillId="0" borderId="0">
      <alignment vertical="center"/>
      <protection/>
    </xf>
    <xf numFmtId="0" fontId="13" fillId="0" borderId="0">
      <alignment/>
      <protection/>
    </xf>
    <xf numFmtId="37" fontId="0" fillId="0" borderId="0">
      <alignment/>
      <protection/>
    </xf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7" fontId="9" fillId="0" borderId="0" xfId="64" applyNumberFormat="1" applyFont="1" applyFill="1" applyBorder="1" applyAlignment="1">
      <alignment vertical="center"/>
      <protection/>
    </xf>
    <xf numFmtId="177" fontId="9" fillId="0" borderId="0" xfId="64" applyNumberFormat="1" applyFont="1" applyFill="1" applyAlignment="1">
      <alignment vertical="center"/>
      <protection/>
    </xf>
    <xf numFmtId="177" fontId="9" fillId="0" borderId="0" xfId="64" applyNumberFormat="1" applyFont="1" applyFill="1" applyBorder="1" applyAlignment="1" applyProtection="1">
      <alignment horizontal="left" vertical="center"/>
      <protection/>
    </xf>
    <xf numFmtId="177" fontId="9" fillId="0" borderId="10" xfId="64" applyNumberFormat="1" applyFont="1" applyFill="1" applyBorder="1" applyAlignment="1" applyProtection="1">
      <alignment horizontal="centerContinuous" vertical="center"/>
      <protection/>
    </xf>
    <xf numFmtId="177" fontId="9" fillId="0" borderId="11" xfId="64" applyNumberFormat="1" applyFont="1" applyFill="1" applyBorder="1" applyAlignment="1" applyProtection="1">
      <alignment horizontal="centerContinuous" vertical="center"/>
      <protection/>
    </xf>
    <xf numFmtId="177" fontId="9" fillId="0" borderId="11" xfId="64" applyNumberFormat="1" applyFont="1" applyFill="1" applyBorder="1" applyAlignment="1">
      <alignment horizontal="centerContinuous" vertical="center"/>
      <protection/>
    </xf>
    <xf numFmtId="177" fontId="9" fillId="0" borderId="12" xfId="64" applyNumberFormat="1" applyFont="1" applyFill="1" applyBorder="1" applyAlignment="1">
      <alignment horizontal="centerContinuous" vertical="center"/>
      <protection/>
    </xf>
    <xf numFmtId="177" fontId="9" fillId="0" borderId="13" xfId="64" applyNumberFormat="1" applyFont="1" applyFill="1" applyBorder="1" applyAlignment="1" applyProtection="1">
      <alignment vertical="center"/>
      <protection/>
    </xf>
    <xf numFmtId="177" fontId="9" fillId="0" borderId="14" xfId="64" applyNumberFormat="1" applyFont="1" applyFill="1" applyBorder="1" applyAlignment="1" applyProtection="1">
      <alignment horizontal="center" vertical="center"/>
      <protection/>
    </xf>
    <xf numFmtId="177" fontId="9" fillId="0" borderId="14" xfId="64" applyNumberFormat="1" applyFont="1" applyFill="1" applyBorder="1" applyAlignment="1">
      <alignment vertical="center"/>
      <protection/>
    </xf>
    <xf numFmtId="177" fontId="9" fillId="0" borderId="15" xfId="64" applyNumberFormat="1" applyFont="1" applyFill="1" applyBorder="1" applyAlignment="1">
      <alignment vertical="center"/>
      <protection/>
    </xf>
    <xf numFmtId="177" fontId="9" fillId="0" borderId="16" xfId="64" applyNumberFormat="1" applyFont="1" applyFill="1" applyBorder="1" applyAlignment="1" applyProtection="1">
      <alignment horizontal="center" vertical="center"/>
      <protection/>
    </xf>
    <xf numFmtId="177" fontId="9" fillId="0" borderId="15" xfId="64" applyNumberFormat="1" applyFont="1" applyFill="1" applyBorder="1" applyAlignment="1" applyProtection="1">
      <alignment horizontal="center" vertical="center"/>
      <protection/>
    </xf>
    <xf numFmtId="177" fontId="9" fillId="0" borderId="0" xfId="64" applyNumberFormat="1" applyFont="1" applyFill="1" applyBorder="1" applyAlignment="1" applyProtection="1">
      <alignment horizontal="center" vertical="center"/>
      <protection/>
    </xf>
    <xf numFmtId="177" fontId="9" fillId="0" borderId="17" xfId="64" applyNumberFormat="1" applyFont="1" applyFill="1" applyBorder="1" applyAlignment="1">
      <alignment vertical="center"/>
      <protection/>
    </xf>
    <xf numFmtId="177" fontId="9" fillId="0" borderId="18" xfId="64" applyNumberFormat="1" applyFont="1" applyFill="1" applyBorder="1" applyAlignment="1">
      <alignment vertical="center"/>
      <protection/>
    </xf>
    <xf numFmtId="177" fontId="9" fillId="0" borderId="19" xfId="64" applyNumberFormat="1" applyFont="1" applyFill="1" applyBorder="1" applyAlignment="1">
      <alignment vertical="center"/>
      <protection/>
    </xf>
    <xf numFmtId="177" fontId="9" fillId="0" borderId="18" xfId="64" applyNumberFormat="1" applyFont="1" applyFill="1" applyBorder="1" applyAlignment="1" applyProtection="1">
      <alignment horizontal="center" vertical="center"/>
      <protection/>
    </xf>
    <xf numFmtId="177" fontId="9" fillId="0" borderId="19" xfId="64" applyNumberFormat="1" applyFont="1" applyFill="1" applyBorder="1" applyAlignment="1" applyProtection="1">
      <alignment horizontal="center" vertical="center"/>
      <protection/>
    </xf>
    <xf numFmtId="177" fontId="9" fillId="0" borderId="15" xfId="64" applyNumberFormat="1" applyFont="1" applyFill="1" applyBorder="1" applyAlignment="1">
      <alignment horizontal="center" vertical="center"/>
      <protection/>
    </xf>
    <xf numFmtId="177" fontId="9" fillId="0" borderId="13" xfId="64" applyNumberFormat="1" applyFont="1" applyFill="1" applyBorder="1" applyAlignment="1" applyProtection="1">
      <alignment horizontal="center" vertical="center"/>
      <protection/>
    </xf>
    <xf numFmtId="177" fontId="9" fillId="0" borderId="0" xfId="64" applyNumberFormat="1" applyFont="1" applyFill="1" applyAlignment="1" applyProtection="1">
      <alignment vertical="center"/>
      <protection/>
    </xf>
    <xf numFmtId="177" fontId="9" fillId="0" borderId="16" xfId="64" applyNumberFormat="1" applyFont="1" applyFill="1" applyBorder="1" applyAlignment="1">
      <alignment vertical="center"/>
      <protection/>
    </xf>
    <xf numFmtId="177" fontId="9" fillId="0" borderId="0" xfId="64" applyNumberFormat="1" applyFont="1" applyFill="1" applyBorder="1" applyAlignment="1">
      <alignment horizontal="right" vertical="center"/>
      <protection/>
    </xf>
    <xf numFmtId="0" fontId="11" fillId="0" borderId="16" xfId="0" applyFont="1" applyFill="1" applyBorder="1" applyAlignment="1">
      <alignment horizontal="center" vertical="center" wrapText="1"/>
    </xf>
    <xf numFmtId="177" fontId="9" fillId="0" borderId="0" xfId="64" applyNumberFormat="1" applyFont="1" applyFill="1" applyBorder="1" applyAlignment="1" applyProtection="1">
      <alignment vertical="center"/>
      <protection/>
    </xf>
    <xf numFmtId="177" fontId="9" fillId="0" borderId="18" xfId="64" applyNumberFormat="1" applyFont="1" applyFill="1" applyBorder="1" applyAlignment="1" applyProtection="1" quotePrefix="1">
      <alignment horizontal="left" vertical="center"/>
      <protection/>
    </xf>
    <xf numFmtId="177" fontId="9" fillId="0" borderId="0" xfId="64" applyNumberFormat="1" applyFont="1" applyFill="1" applyBorder="1" applyAlignment="1" applyProtection="1" quotePrefix="1">
      <alignment horizontal="left" vertical="center"/>
      <protection/>
    </xf>
    <xf numFmtId="37" fontId="9" fillId="0" borderId="11" xfId="64" applyFont="1" applyFill="1" applyBorder="1" applyAlignment="1">
      <alignment horizontal="centerContinuous" vertical="center"/>
      <protection/>
    </xf>
    <xf numFmtId="177" fontId="9" fillId="0" borderId="18" xfId="64" applyNumberFormat="1" applyFont="1" applyFill="1" applyBorder="1" applyAlignment="1">
      <alignment horizontal="center" vertical="center"/>
      <protection/>
    </xf>
    <xf numFmtId="177" fontId="9" fillId="0" borderId="19" xfId="64" applyNumberFormat="1" applyFont="1" applyFill="1" applyBorder="1" applyAlignment="1" applyProtection="1">
      <alignment horizontal="right" vertical="center"/>
      <protection/>
    </xf>
    <xf numFmtId="177" fontId="9" fillId="0" borderId="13" xfId="64" applyNumberFormat="1" applyFont="1" applyFill="1" applyBorder="1" applyAlignment="1">
      <alignment vertical="center"/>
      <protection/>
    </xf>
    <xf numFmtId="177" fontId="9" fillId="0" borderId="13" xfId="64" applyNumberFormat="1" applyFont="1" applyFill="1" applyBorder="1" applyAlignment="1" applyProtection="1" quotePrefix="1">
      <alignment horizontal="center" vertical="center"/>
      <protection/>
    </xf>
    <xf numFmtId="177" fontId="9" fillId="0" borderId="0" xfId="64" applyNumberFormat="1" applyFont="1" applyFill="1" applyBorder="1" applyAlignment="1" applyProtection="1">
      <alignment horizontal="right" vertical="center"/>
      <protection locked="0"/>
    </xf>
    <xf numFmtId="177" fontId="9" fillId="0" borderId="19" xfId="64" applyNumberFormat="1" applyFont="1" applyFill="1" applyBorder="1" applyAlignment="1" applyProtection="1">
      <alignment horizontal="right" vertical="center"/>
      <protection locked="0"/>
    </xf>
    <xf numFmtId="177" fontId="9" fillId="0" borderId="16" xfId="64" applyNumberFormat="1" applyFont="1" applyFill="1" applyBorder="1" applyAlignment="1" applyProtection="1">
      <alignment horizontal="center" vertical="center" wrapText="1"/>
      <protection/>
    </xf>
    <xf numFmtId="177" fontId="9" fillId="0" borderId="0" xfId="64" applyNumberFormat="1" applyFont="1" applyFill="1" applyBorder="1" applyAlignment="1" applyProtection="1">
      <alignment horizontal="right" vertical="center"/>
      <protection/>
    </xf>
    <xf numFmtId="177" fontId="9" fillId="0" borderId="14" xfId="64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right" vertical="center" wrapText="1"/>
    </xf>
    <xf numFmtId="177" fontId="9" fillId="0" borderId="0" xfId="64" applyNumberFormat="1" applyFont="1" applyFill="1" applyBorder="1" applyAlignment="1" applyProtection="1" quotePrefix="1">
      <alignment horizontal="right" vertical="center"/>
      <protection/>
    </xf>
    <xf numFmtId="0" fontId="11" fillId="0" borderId="19" xfId="0" applyFont="1" applyFill="1" applyBorder="1" applyAlignment="1">
      <alignment horizontal="center" vertical="center"/>
    </xf>
    <xf numFmtId="177" fontId="9" fillId="0" borderId="0" xfId="64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>
      <alignment horizontal="center" vertical="center" wrapText="1"/>
    </xf>
    <xf numFmtId="49" fontId="12" fillId="0" borderId="0" xfId="62" applyNumberFormat="1" applyFont="1" applyFill="1" applyAlignment="1">
      <alignment vertical="center" shrinkToFit="1"/>
      <protection/>
    </xf>
    <xf numFmtId="0" fontId="12" fillId="0" borderId="0" xfId="62" applyFont="1" applyFill="1" applyAlignment="1">
      <alignment vertical="center" shrinkToFit="1"/>
      <protection/>
    </xf>
    <xf numFmtId="0" fontId="11" fillId="0" borderId="19" xfId="0" applyFont="1" applyFill="1" applyBorder="1" applyAlignment="1">
      <alignment vertical="center"/>
    </xf>
    <xf numFmtId="177" fontId="9" fillId="0" borderId="20" xfId="64" applyNumberFormat="1" applyFont="1" applyFill="1" applyBorder="1" applyAlignment="1" applyProtection="1" quotePrefix="1">
      <alignment vertical="center"/>
      <protection/>
    </xf>
    <xf numFmtId="177" fontId="9" fillId="0" borderId="14" xfId="64" applyNumberFormat="1" applyFont="1" applyFill="1" applyBorder="1" applyAlignment="1" applyProtection="1" quotePrefix="1">
      <alignment vertical="center"/>
      <protection/>
    </xf>
    <xf numFmtId="177" fontId="9" fillId="0" borderId="19" xfId="64" applyNumberFormat="1" applyFont="1" applyFill="1" applyBorder="1" applyAlignment="1" applyProtection="1">
      <alignment vertical="center"/>
      <protection/>
    </xf>
    <xf numFmtId="177" fontId="9" fillId="0" borderId="13" xfId="64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177" fontId="9" fillId="0" borderId="19" xfId="64" applyNumberFormat="1" applyFont="1" applyFill="1" applyBorder="1" applyAlignment="1" applyProtection="1">
      <alignment vertical="center"/>
      <protection locked="0"/>
    </xf>
    <xf numFmtId="177" fontId="49" fillId="0" borderId="0" xfId="64" applyNumberFormat="1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>
      <alignment vertical="center"/>
    </xf>
    <xf numFmtId="177" fontId="9" fillId="0" borderId="13" xfId="64" applyNumberFormat="1" applyFont="1" applyFill="1" applyBorder="1" applyAlignment="1">
      <alignment horizontal="center" vertical="center"/>
      <protection/>
    </xf>
    <xf numFmtId="177" fontId="9" fillId="0" borderId="19" xfId="64" applyNumberFormat="1" applyFont="1" applyFill="1" applyBorder="1" applyAlignment="1" applyProtection="1" quotePrefix="1">
      <alignment horizontal="right" vertical="center"/>
      <protection/>
    </xf>
    <xf numFmtId="177" fontId="9" fillId="0" borderId="16" xfId="64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12" fillId="0" borderId="0" xfId="62" applyFont="1" applyFill="1">
      <alignment vertical="center"/>
      <protection/>
    </xf>
    <xf numFmtId="177" fontId="10" fillId="0" borderId="0" xfId="64" applyNumberFormat="1" applyFont="1" applyFill="1" applyBorder="1" applyAlignment="1" applyProtection="1">
      <alignment horizontal="center"/>
      <protection/>
    </xf>
    <xf numFmtId="177" fontId="9" fillId="0" borderId="0" xfId="64" applyNumberFormat="1" applyFont="1" applyFill="1" applyAlignment="1" applyProtection="1">
      <alignment horizontal="center" vertical="center"/>
      <protection/>
    </xf>
    <xf numFmtId="177" fontId="9" fillId="0" borderId="0" xfId="64" applyNumberFormat="1" applyFont="1" applyFill="1" applyAlignment="1">
      <alignment horizontal="center" vertical="center"/>
      <protection/>
    </xf>
    <xf numFmtId="177" fontId="9" fillId="0" borderId="20" xfId="64" applyNumberFormat="1" applyFont="1" applyFill="1" applyBorder="1" applyAlignment="1" applyProtection="1">
      <alignment horizontal="center" vertical="center"/>
      <protection/>
    </xf>
    <xf numFmtId="177" fontId="9" fillId="0" borderId="21" xfId="64" applyNumberFormat="1" applyFont="1" applyFill="1" applyBorder="1" applyAlignment="1" applyProtection="1">
      <alignment horizontal="center" vertical="center"/>
      <protection/>
    </xf>
    <xf numFmtId="177" fontId="9" fillId="0" borderId="17" xfId="64" applyNumberFormat="1" applyFont="1" applyFill="1" applyBorder="1" applyAlignment="1" applyProtection="1">
      <alignment horizontal="center" vertical="center"/>
      <protection/>
    </xf>
    <xf numFmtId="177" fontId="9" fillId="0" borderId="22" xfId="64" applyNumberFormat="1" applyFont="1" applyFill="1" applyBorder="1" applyAlignment="1" applyProtection="1">
      <alignment horizontal="center" vertical="center"/>
      <protection/>
    </xf>
    <xf numFmtId="177" fontId="10" fillId="0" borderId="15" xfId="64" applyNumberFormat="1" applyFont="1" applyFill="1" applyBorder="1" applyAlignment="1" applyProtection="1">
      <alignment horizontal="center" vertical="center"/>
      <protection/>
    </xf>
    <xf numFmtId="177" fontId="10" fillId="0" borderId="18" xfId="64" applyNumberFormat="1" applyFont="1" applyFill="1" applyBorder="1" applyAlignment="1" applyProtection="1">
      <alignment horizontal="center" vertical="center"/>
      <protection/>
    </xf>
    <xf numFmtId="177" fontId="9" fillId="0" borderId="15" xfId="64" applyNumberFormat="1" applyFont="1" applyFill="1" applyBorder="1" applyAlignment="1">
      <alignment horizontal="center" vertical="center" wrapText="1"/>
      <protection/>
    </xf>
    <xf numFmtId="177" fontId="9" fillId="0" borderId="16" xfId="64" applyNumberFormat="1" applyFont="1" applyFill="1" applyBorder="1" applyAlignment="1">
      <alignment horizontal="center" vertical="center"/>
      <protection/>
    </xf>
    <xf numFmtId="177" fontId="9" fillId="0" borderId="18" xfId="64" applyNumberFormat="1" applyFont="1" applyFill="1" applyBorder="1" applyAlignment="1">
      <alignment horizontal="center" vertical="center"/>
      <protection/>
    </xf>
    <xf numFmtId="177" fontId="9" fillId="0" borderId="15" xfId="64" applyNumberFormat="1" applyFont="1" applyFill="1" applyBorder="1" applyAlignment="1" applyProtection="1">
      <alignment horizontal="center" vertical="center" wrapText="1"/>
      <protection/>
    </xf>
    <xf numFmtId="177" fontId="9" fillId="0" borderId="16" xfId="64" applyNumberFormat="1" applyFont="1" applyFill="1" applyBorder="1" applyAlignment="1" applyProtection="1">
      <alignment horizontal="center" vertical="center" wrapText="1"/>
      <protection/>
    </xf>
    <xf numFmtId="177" fontId="9" fillId="0" borderId="18" xfId="64" applyNumberFormat="1" applyFont="1" applyFill="1" applyBorder="1" applyAlignment="1" applyProtection="1">
      <alignment horizontal="center" vertical="center" wrapText="1"/>
      <protection/>
    </xf>
    <xf numFmtId="177" fontId="9" fillId="0" borderId="0" xfId="64" applyNumberFormat="1" applyFont="1" applyFill="1" applyAlignment="1">
      <alignment horizontal="center" vertical="center"/>
      <protection/>
    </xf>
    <xf numFmtId="177" fontId="9" fillId="0" borderId="10" xfId="64" applyNumberFormat="1" applyFont="1" applyFill="1" applyBorder="1" applyAlignment="1" applyProtection="1">
      <alignment horizontal="center" vertical="center"/>
      <protection/>
    </xf>
    <xf numFmtId="177" fontId="9" fillId="0" borderId="11" xfId="64" applyNumberFormat="1" applyFont="1" applyFill="1" applyBorder="1" applyAlignment="1" applyProtection="1">
      <alignment horizontal="center" vertical="center"/>
      <protection/>
    </xf>
    <xf numFmtId="177" fontId="9" fillId="0" borderId="12" xfId="64" applyNumberFormat="1" applyFont="1" applyFill="1" applyBorder="1" applyAlignment="1" applyProtection="1">
      <alignment horizontal="center" vertical="center"/>
      <protection/>
    </xf>
    <xf numFmtId="177" fontId="9" fillId="0" borderId="0" xfId="64" applyNumberFormat="1" applyFont="1" applyFill="1" applyBorder="1" applyAlignment="1" applyProtection="1">
      <alignment horizontal="right" vertical="center"/>
      <protection/>
    </xf>
    <xf numFmtId="177" fontId="9" fillId="0" borderId="16" xfId="64" applyNumberFormat="1" applyFont="1" applyFill="1" applyBorder="1" applyAlignment="1" applyProtection="1">
      <alignment horizontal="center" vertical="center"/>
      <protection/>
    </xf>
    <xf numFmtId="177" fontId="9" fillId="0" borderId="13" xfId="64" applyNumberFormat="1" applyFont="1" applyFill="1" applyBorder="1" applyAlignment="1">
      <alignment horizontal="center" vertical="center" textRotation="255"/>
      <protection/>
    </xf>
    <xf numFmtId="177" fontId="9" fillId="0" borderId="0" xfId="64" applyNumberFormat="1" applyFont="1" applyFill="1" applyBorder="1" applyAlignment="1">
      <alignment horizontal="center" vertical="center" textRotation="255"/>
      <protection/>
    </xf>
    <xf numFmtId="177" fontId="9" fillId="0" borderId="19" xfId="64" applyNumberFormat="1" applyFont="1" applyFill="1" applyBorder="1" applyAlignment="1">
      <alignment horizontal="center" vertical="center" textRotation="255"/>
      <protection/>
    </xf>
    <xf numFmtId="177" fontId="9" fillId="0" borderId="13" xfId="64" applyNumberFormat="1" applyFont="1" applyFill="1" applyBorder="1" applyAlignment="1">
      <alignment horizontal="center" vertical="center"/>
      <protection/>
    </xf>
    <xf numFmtId="177" fontId="9" fillId="0" borderId="0" xfId="64" applyNumberFormat="1" applyFont="1" applyFill="1" applyBorder="1" applyAlignment="1">
      <alignment horizontal="center" vertical="center"/>
      <protection/>
    </xf>
    <xf numFmtId="177" fontId="9" fillId="0" borderId="19" xfId="64" applyNumberFormat="1" applyFont="1" applyFill="1" applyBorder="1" applyAlignment="1">
      <alignment horizontal="center" vertical="center"/>
      <protection/>
    </xf>
    <xf numFmtId="177" fontId="9" fillId="0" borderId="21" xfId="64" applyNumberFormat="1" applyFont="1" applyFill="1" applyBorder="1" applyAlignment="1">
      <alignment horizontal="center" vertical="center" textRotation="255"/>
      <protection/>
    </xf>
    <xf numFmtId="0" fontId="0" fillId="0" borderId="23" xfId="0" applyFont="1" applyFill="1" applyBorder="1" applyAlignment="1">
      <alignment horizontal="center" vertical="center" textRotation="255"/>
    </xf>
    <xf numFmtId="0" fontId="0" fillId="0" borderId="22" xfId="0" applyFont="1" applyFill="1" applyBorder="1" applyAlignment="1">
      <alignment horizontal="center" vertical="center" textRotation="255"/>
    </xf>
    <xf numFmtId="177" fontId="9" fillId="0" borderId="23" xfId="64" applyNumberFormat="1" applyFont="1" applyFill="1" applyBorder="1" applyAlignment="1">
      <alignment horizontal="center" vertical="center" textRotation="255"/>
      <protection/>
    </xf>
    <xf numFmtId="177" fontId="9" fillId="0" borderId="22" xfId="64" applyNumberFormat="1" applyFont="1" applyFill="1" applyBorder="1" applyAlignment="1">
      <alignment horizontal="center" vertical="center" textRotation="255"/>
      <protection/>
    </xf>
    <xf numFmtId="177" fontId="10" fillId="0" borderId="0" xfId="64" applyNumberFormat="1" applyFont="1" applyFill="1" applyBorder="1" applyAlignment="1" applyProtection="1">
      <alignment horizontal="center" vertical="center" shrinkToFit="1"/>
      <protection/>
    </xf>
    <xf numFmtId="177" fontId="10" fillId="0" borderId="19" xfId="64" applyNumberFormat="1" applyFont="1" applyFill="1" applyBorder="1" applyAlignment="1" applyProtection="1">
      <alignment horizontal="center" vertical="center" shrinkToFit="1"/>
      <protection/>
    </xf>
    <xf numFmtId="177" fontId="9" fillId="0" borderId="0" xfId="64" applyNumberFormat="1" applyFont="1" applyFill="1" applyAlignment="1" applyProtection="1">
      <alignment horizontal="center" vertical="center"/>
      <protection/>
    </xf>
    <xf numFmtId="177" fontId="9" fillId="0" borderId="15" xfId="64" applyNumberFormat="1" applyFont="1" applyFill="1" applyBorder="1" applyAlignment="1" applyProtection="1">
      <alignment vertical="center" wrapText="1"/>
      <protection/>
    </xf>
    <xf numFmtId="177" fontId="9" fillId="0" borderId="16" xfId="64" applyNumberFormat="1" applyFont="1" applyFill="1" applyBorder="1" applyAlignment="1" applyProtection="1">
      <alignment vertical="center" wrapText="1"/>
      <protection/>
    </xf>
    <xf numFmtId="0" fontId="11" fillId="0" borderId="18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第53・54表 H14" xfId="64"/>
    <cellStyle name="Followed Hyperlink" xfId="65"/>
    <cellStyle name="良い" xfId="66"/>
  </cellStyles>
  <dxfs count="2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32113;&#35336;&#35506;\&#21172;&#20685;&#25945;&#32946;\&#23398;&#26657;&#22522;&#26412;&#35519;&#26619;\H28&#23398;&#26657;&#22522;&#26412;&#35519;&#26619;\H28.8.4&#36895;&#22577;\&#35352;&#32773;&#30330;&#34920;(&#25237;&#12370;&#36796;&#12415;&#65289;\02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</sheetPr>
  <dimension ref="A1:V69"/>
  <sheetViews>
    <sheetView showGridLines="0" tabSelected="1" zoomScaleSheetLayoutView="75" workbookViewId="0" topLeftCell="A1">
      <pane xSplit="5" ySplit="7" topLeftCell="F8" activePane="bottomRight" state="frozen"/>
      <selection pane="topLeft" activeCell="B3" sqref="B3:C3"/>
      <selection pane="topRight" activeCell="B3" sqref="B3:C3"/>
      <selection pane="bottomLeft" activeCell="B3" sqref="B3:C3"/>
      <selection pane="bottomRight" activeCell="C8" sqref="C8"/>
    </sheetView>
  </sheetViews>
  <sheetFormatPr defaultColWidth="8.66015625" defaultRowHeight="12" customHeight="1"/>
  <cols>
    <col min="1" max="1" width="3" style="2" customWidth="1"/>
    <col min="2" max="2" width="12.5" style="2" customWidth="1"/>
    <col min="3" max="5" width="10.58203125" style="2" customWidth="1"/>
    <col min="6" max="6" width="9.5" style="2" customWidth="1"/>
    <col min="7" max="7" width="9.16015625" style="2" bestFit="1" customWidth="1"/>
    <col min="8" max="8" width="10.58203125" style="2" customWidth="1"/>
    <col min="9" max="9" width="8.58203125" style="2" bestFit="1" customWidth="1"/>
    <col min="10" max="10" width="8" style="2" customWidth="1"/>
    <col min="11" max="11" width="9.08203125" style="2" customWidth="1"/>
    <col min="12" max="12" width="8" style="2" customWidth="1"/>
    <col min="13" max="13" width="8.66015625" style="2" customWidth="1"/>
    <col min="14" max="14" width="0" style="2" hidden="1" customWidth="1"/>
    <col min="15" max="17" width="8.66015625" style="2" hidden="1" customWidth="1"/>
    <col min="18" max="18" width="9.66015625" style="2" hidden="1" customWidth="1"/>
    <col min="19" max="23" width="0" style="2" hidden="1" customWidth="1"/>
    <col min="24" max="16384" width="8.66015625" style="2" customWidth="1"/>
  </cols>
  <sheetData>
    <row r="1" spans="1:14" ht="13.5" customHeight="1">
      <c r="A1" s="94" t="s">
        <v>43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1"/>
      <c r="N1" s="1"/>
    </row>
    <row r="2" spans="1:14" ht="13.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1"/>
      <c r="N2" s="1"/>
    </row>
    <row r="3" spans="1:14" ht="13.5" customHeight="1">
      <c r="A3" s="3" t="s">
        <v>25</v>
      </c>
      <c r="B3" s="1"/>
      <c r="C3" s="1"/>
      <c r="D3" s="1"/>
      <c r="E3" s="1"/>
      <c r="F3" s="1"/>
      <c r="G3" s="1"/>
      <c r="H3" s="1"/>
      <c r="I3" s="1"/>
      <c r="J3" s="1"/>
      <c r="K3" s="79" t="s">
        <v>26</v>
      </c>
      <c r="L3" s="79"/>
      <c r="M3" s="1"/>
      <c r="N3" s="1"/>
    </row>
    <row r="4" spans="1:14" ht="13.5" customHeight="1">
      <c r="A4" s="84" t="s">
        <v>24</v>
      </c>
      <c r="B4" s="84"/>
      <c r="C4" s="63" t="s">
        <v>0</v>
      </c>
      <c r="D4" s="64"/>
      <c r="E4" s="4" t="s">
        <v>2</v>
      </c>
      <c r="F4" s="5"/>
      <c r="G4" s="6"/>
      <c r="H4" s="7"/>
      <c r="I4" s="8" t="s">
        <v>27</v>
      </c>
      <c r="J4" s="76" t="s">
        <v>28</v>
      </c>
      <c r="K4" s="77"/>
      <c r="L4" s="77"/>
      <c r="M4" s="1"/>
      <c r="N4" s="1"/>
    </row>
    <row r="5" spans="1:14" ht="13.5" customHeight="1">
      <c r="A5" s="85"/>
      <c r="B5" s="85"/>
      <c r="C5" s="65"/>
      <c r="D5" s="66"/>
      <c r="E5" s="10"/>
      <c r="F5" s="11"/>
      <c r="G5" s="60" t="s">
        <v>29</v>
      </c>
      <c r="H5" s="11"/>
      <c r="I5" s="80" t="s">
        <v>3</v>
      </c>
      <c r="J5" s="10"/>
      <c r="K5" s="13" t="s">
        <v>4</v>
      </c>
      <c r="L5" s="14" t="s">
        <v>5</v>
      </c>
      <c r="M5" s="1"/>
      <c r="N5" s="1"/>
    </row>
    <row r="6" spans="1:14" ht="13.5" customHeight="1">
      <c r="A6" s="85"/>
      <c r="B6" s="85"/>
      <c r="C6" s="67" t="s">
        <v>38</v>
      </c>
      <c r="D6" s="67" t="s">
        <v>40</v>
      </c>
      <c r="E6" s="9" t="s">
        <v>0</v>
      </c>
      <c r="F6" s="12" t="s">
        <v>6</v>
      </c>
      <c r="G6" s="92" t="s">
        <v>45</v>
      </c>
      <c r="H6" s="12" t="s">
        <v>7</v>
      </c>
      <c r="I6" s="80"/>
      <c r="J6" s="9" t="s">
        <v>8</v>
      </c>
      <c r="K6" s="12" t="s">
        <v>9</v>
      </c>
      <c r="L6" s="14" t="s">
        <v>10</v>
      </c>
      <c r="M6" s="1"/>
      <c r="N6" s="1"/>
    </row>
    <row r="7" spans="1:14" ht="13.5" customHeight="1">
      <c r="A7" s="86"/>
      <c r="B7" s="86"/>
      <c r="C7" s="68"/>
      <c r="D7" s="68"/>
      <c r="E7" s="15"/>
      <c r="F7" s="16"/>
      <c r="G7" s="93"/>
      <c r="H7" s="16"/>
      <c r="I7" s="17"/>
      <c r="J7" s="15"/>
      <c r="K7" s="18" t="s">
        <v>11</v>
      </c>
      <c r="L7" s="19" t="s">
        <v>1</v>
      </c>
      <c r="M7" s="1"/>
      <c r="N7" s="1"/>
    </row>
    <row r="8" spans="1:14" ht="13.5" customHeight="1">
      <c r="A8" s="81" t="s">
        <v>30</v>
      </c>
      <c r="B8" s="20"/>
      <c r="C8" s="21"/>
      <c r="D8" s="21"/>
      <c r="E8" s="32"/>
      <c r="F8" s="32"/>
      <c r="G8" s="33"/>
      <c r="H8" s="32"/>
      <c r="I8" s="32"/>
      <c r="J8" s="32"/>
      <c r="K8" s="21"/>
      <c r="L8" s="21"/>
      <c r="M8" s="1"/>
      <c r="N8" s="1"/>
    </row>
    <row r="9" spans="1:22" ht="13.5" customHeight="1">
      <c r="A9" s="82"/>
      <c r="B9" s="12" t="s">
        <v>12</v>
      </c>
      <c r="C9" s="37">
        <v>27474</v>
      </c>
      <c r="D9" s="37">
        <f>E9+I9</f>
        <v>30590</v>
      </c>
      <c r="E9" s="37">
        <f>SUM(F9:H9)</f>
        <v>30590</v>
      </c>
      <c r="F9" s="34">
        <v>27333</v>
      </c>
      <c r="G9" s="34">
        <v>2734</v>
      </c>
      <c r="H9" s="34">
        <v>523</v>
      </c>
      <c r="I9" s="34">
        <v>0</v>
      </c>
      <c r="J9" s="34">
        <v>1823</v>
      </c>
      <c r="K9" s="34">
        <v>23209</v>
      </c>
      <c r="L9" s="34">
        <v>5558</v>
      </c>
      <c r="N9" s="2">
        <v>30590</v>
      </c>
      <c r="O9" s="22" t="s">
        <v>21</v>
      </c>
      <c r="P9" s="2">
        <v>27333</v>
      </c>
      <c r="Q9" s="2">
        <v>2734</v>
      </c>
      <c r="R9" s="2">
        <v>523</v>
      </c>
      <c r="S9" s="2">
        <v>0</v>
      </c>
      <c r="T9" s="2">
        <v>1823</v>
      </c>
      <c r="U9" s="2">
        <v>23209</v>
      </c>
      <c r="V9" s="2">
        <v>5558</v>
      </c>
    </row>
    <row r="10" spans="1:22" ht="13.5" customHeight="1">
      <c r="A10" s="8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N10" s="2">
        <v>5745</v>
      </c>
      <c r="O10" s="2" t="s">
        <v>22</v>
      </c>
      <c r="P10" s="2">
        <v>5745</v>
      </c>
      <c r="Q10" s="2">
        <v>0</v>
      </c>
      <c r="R10" s="2">
        <v>0</v>
      </c>
      <c r="S10" s="2">
        <v>0</v>
      </c>
      <c r="T10" s="2">
        <v>0</v>
      </c>
      <c r="U10" s="2">
        <v>3504</v>
      </c>
      <c r="V10" s="2">
        <v>2241</v>
      </c>
    </row>
    <row r="11" spans="1:22" ht="13.5" customHeight="1">
      <c r="A11" s="82"/>
      <c r="B11" s="12" t="s">
        <v>13</v>
      </c>
      <c r="C11" s="37">
        <v>7149</v>
      </c>
      <c r="D11" s="37">
        <f>E11+I11</f>
        <v>5745</v>
      </c>
      <c r="E11" s="37">
        <f>SUM(F11:H11)</f>
        <v>5745</v>
      </c>
      <c r="F11" s="24">
        <v>5745</v>
      </c>
      <c r="G11" s="24">
        <v>0</v>
      </c>
      <c r="H11" s="24">
        <v>0</v>
      </c>
      <c r="I11" s="34">
        <v>0</v>
      </c>
      <c r="J11" s="24">
        <v>0</v>
      </c>
      <c r="K11" s="24">
        <v>3504</v>
      </c>
      <c r="L11" s="24">
        <v>2241</v>
      </c>
      <c r="N11" s="2">
        <v>349955</v>
      </c>
      <c r="O11" s="22" t="s">
        <v>14</v>
      </c>
      <c r="P11" s="2">
        <v>249970</v>
      </c>
      <c r="Q11" s="2">
        <v>80657</v>
      </c>
      <c r="R11" s="2">
        <v>19328</v>
      </c>
      <c r="S11" s="2">
        <v>0</v>
      </c>
      <c r="T11" s="2">
        <v>4092</v>
      </c>
      <c r="U11" s="2">
        <v>291279</v>
      </c>
      <c r="V11" s="2">
        <v>54584</v>
      </c>
    </row>
    <row r="12" spans="1:22" ht="13.5" customHeight="1">
      <c r="A12" s="82"/>
      <c r="B12" s="23"/>
      <c r="C12" s="24"/>
      <c r="D12" s="24"/>
      <c r="E12" s="24"/>
      <c r="F12" s="34"/>
      <c r="G12" s="34"/>
      <c r="H12" s="34"/>
      <c r="I12" s="24"/>
      <c r="J12" s="34"/>
      <c r="K12" s="34"/>
      <c r="L12" s="34"/>
      <c r="N12" s="2">
        <v>2873</v>
      </c>
      <c r="O12" s="2" t="s">
        <v>41</v>
      </c>
      <c r="P12" s="2">
        <v>1415</v>
      </c>
      <c r="Q12" s="2">
        <v>342</v>
      </c>
      <c r="R12" s="2">
        <v>1116</v>
      </c>
      <c r="S12" s="2">
        <v>0</v>
      </c>
      <c r="T12" s="2">
        <v>69</v>
      </c>
      <c r="U12" s="2">
        <v>2216</v>
      </c>
      <c r="V12" s="2">
        <v>588</v>
      </c>
    </row>
    <row r="13" spans="1:22" ht="13.5" customHeight="1">
      <c r="A13" s="82"/>
      <c r="B13" s="12" t="s">
        <v>14</v>
      </c>
      <c r="C13" s="37">
        <v>346589</v>
      </c>
      <c r="D13" s="37">
        <f>E13+I13</f>
        <v>349955</v>
      </c>
      <c r="E13" s="37">
        <f>SUM(F13:H13)</f>
        <v>349955</v>
      </c>
      <c r="F13" s="34">
        <v>249970</v>
      </c>
      <c r="G13" s="34">
        <v>80657</v>
      </c>
      <c r="H13" s="34">
        <v>19328</v>
      </c>
      <c r="I13" s="34">
        <v>0</v>
      </c>
      <c r="J13" s="34">
        <v>4092</v>
      </c>
      <c r="K13" s="34">
        <v>291279</v>
      </c>
      <c r="L13" s="34">
        <v>54584</v>
      </c>
      <c r="M13" s="1"/>
      <c r="N13" s="1">
        <v>182062</v>
      </c>
      <c r="O13" s="22" t="s">
        <v>23</v>
      </c>
      <c r="P13" s="2">
        <v>162363</v>
      </c>
      <c r="Q13" s="2">
        <v>16143</v>
      </c>
      <c r="R13" s="2">
        <v>0</v>
      </c>
      <c r="S13" s="2">
        <v>3556</v>
      </c>
      <c r="T13" s="2">
        <v>34705</v>
      </c>
      <c r="U13" s="2">
        <v>75177</v>
      </c>
      <c r="V13" s="2">
        <v>68624</v>
      </c>
    </row>
    <row r="14" spans="1:22" ht="13.5" customHeight="1">
      <c r="A14" s="82"/>
      <c r="B14" s="25"/>
      <c r="C14" s="37"/>
      <c r="D14" s="37"/>
      <c r="E14" s="37"/>
      <c r="F14" s="24"/>
      <c r="G14" s="24"/>
      <c r="H14" s="24"/>
      <c r="I14" s="24"/>
      <c r="J14" s="24"/>
      <c r="K14" s="24"/>
      <c r="L14" s="24"/>
      <c r="M14" s="1"/>
      <c r="N14" s="1">
        <v>17204</v>
      </c>
      <c r="O14" s="22" t="s">
        <v>39</v>
      </c>
      <c r="P14" s="2">
        <v>15637</v>
      </c>
      <c r="Q14" s="2">
        <v>1567</v>
      </c>
      <c r="R14" s="2">
        <v>0</v>
      </c>
      <c r="S14" s="2">
        <v>0</v>
      </c>
      <c r="T14" s="2">
        <v>7058</v>
      </c>
      <c r="U14" s="2">
        <v>3837</v>
      </c>
      <c r="V14" s="2">
        <v>6309</v>
      </c>
    </row>
    <row r="15" spans="1:22" ht="13.5" customHeight="1">
      <c r="A15" s="82"/>
      <c r="B15" s="36" t="s">
        <v>37</v>
      </c>
      <c r="C15" s="38">
        <v>2873</v>
      </c>
      <c r="D15" s="26">
        <f>E15+I15</f>
        <v>2873</v>
      </c>
      <c r="E15" s="26">
        <f>SUM(F15:H15)</f>
        <v>2873</v>
      </c>
      <c r="F15" s="42">
        <v>1415</v>
      </c>
      <c r="G15" s="42">
        <v>342</v>
      </c>
      <c r="H15" s="42">
        <v>1116</v>
      </c>
      <c r="I15" s="42">
        <v>0</v>
      </c>
      <c r="J15" s="42">
        <v>69</v>
      </c>
      <c r="K15" s="42">
        <v>2216</v>
      </c>
      <c r="L15" s="42">
        <v>588</v>
      </c>
      <c r="M15" s="1"/>
      <c r="N15" s="1">
        <v>302883</v>
      </c>
      <c r="O15" s="22" t="s">
        <v>16</v>
      </c>
      <c r="P15" s="2">
        <v>259466</v>
      </c>
      <c r="Q15" s="2">
        <v>4588</v>
      </c>
      <c r="R15" s="2">
        <v>36415</v>
      </c>
      <c r="S15" s="2">
        <v>2414</v>
      </c>
      <c r="T15" s="2">
        <v>1706</v>
      </c>
      <c r="U15" s="2">
        <v>228524</v>
      </c>
      <c r="V15" s="2">
        <v>70239</v>
      </c>
    </row>
    <row r="16" spans="1:12" ht="13.5" customHeight="1">
      <c r="A16" s="82"/>
      <c r="B16" s="25"/>
      <c r="C16" s="39"/>
      <c r="D16" s="24"/>
      <c r="E16" s="24"/>
      <c r="F16" s="24"/>
      <c r="G16" s="24"/>
      <c r="H16" s="24"/>
      <c r="I16" s="24"/>
      <c r="J16" s="24"/>
      <c r="K16" s="24"/>
      <c r="L16" s="24"/>
    </row>
    <row r="17" spans="1:22" ht="13.5" customHeight="1">
      <c r="A17" s="82"/>
      <c r="B17" s="12" t="s">
        <v>15</v>
      </c>
      <c r="C17" s="37">
        <v>183111</v>
      </c>
      <c r="D17" s="37">
        <f>E17+I17</f>
        <v>182062</v>
      </c>
      <c r="E17" s="37">
        <f>SUM(F17:H17)</f>
        <v>178506</v>
      </c>
      <c r="F17" s="34">
        <v>162363</v>
      </c>
      <c r="G17" s="34">
        <v>16143</v>
      </c>
      <c r="H17" s="34">
        <v>0</v>
      </c>
      <c r="I17" s="34">
        <v>3556</v>
      </c>
      <c r="J17" s="34">
        <v>34705</v>
      </c>
      <c r="K17" s="34">
        <v>75177</v>
      </c>
      <c r="L17" s="34">
        <v>68624</v>
      </c>
      <c r="N17" s="2">
        <v>15100</v>
      </c>
      <c r="O17" s="22" t="s">
        <v>16</v>
      </c>
      <c r="P17" s="2">
        <v>7099</v>
      </c>
      <c r="Q17" s="2">
        <v>2599</v>
      </c>
      <c r="R17" s="2">
        <v>5402</v>
      </c>
      <c r="S17" s="2">
        <v>0</v>
      </c>
      <c r="T17" s="2">
        <v>0</v>
      </c>
      <c r="U17" s="2">
        <v>12419</v>
      </c>
      <c r="V17" s="2">
        <v>2681</v>
      </c>
    </row>
    <row r="18" spans="1:12" ht="13.5" customHeight="1">
      <c r="A18" s="82"/>
      <c r="B18" s="23"/>
      <c r="C18" s="24"/>
      <c r="D18" s="24"/>
      <c r="E18" s="24"/>
      <c r="F18" s="24"/>
      <c r="G18" s="24"/>
      <c r="H18" s="24"/>
      <c r="I18" s="24" t="s">
        <v>33</v>
      </c>
      <c r="J18" s="24"/>
      <c r="K18" s="24"/>
      <c r="L18" s="24"/>
    </row>
    <row r="19" spans="1:15" ht="27" customHeight="1">
      <c r="A19" s="82"/>
      <c r="B19" s="36" t="s">
        <v>42</v>
      </c>
      <c r="C19" s="40">
        <v>14751</v>
      </c>
      <c r="D19" s="37">
        <f>E19+I19</f>
        <v>17204</v>
      </c>
      <c r="E19" s="37">
        <f>SUM(F19:H19)</f>
        <v>17204</v>
      </c>
      <c r="F19" s="34">
        <v>15637</v>
      </c>
      <c r="G19" s="34">
        <v>1567</v>
      </c>
      <c r="H19" s="34">
        <v>0</v>
      </c>
      <c r="I19" s="34">
        <v>0</v>
      </c>
      <c r="J19" s="34">
        <v>7058</v>
      </c>
      <c r="K19" s="34">
        <v>3837</v>
      </c>
      <c r="L19" s="34">
        <v>6309</v>
      </c>
      <c r="O19" s="22"/>
    </row>
    <row r="20" spans="1:12" ht="13.5" customHeight="1">
      <c r="A20" s="82"/>
      <c r="B20" s="23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5" ht="13.5" customHeight="1">
      <c r="A21" s="82"/>
      <c r="B21" s="12" t="s">
        <v>16</v>
      </c>
      <c r="C21" s="37">
        <v>308886</v>
      </c>
      <c r="D21" s="37">
        <f>E21+I21</f>
        <v>302883</v>
      </c>
      <c r="E21" s="37">
        <f>SUM(F21:H21)</f>
        <v>300469</v>
      </c>
      <c r="F21" s="34">
        <v>259466</v>
      </c>
      <c r="G21" s="34">
        <v>4588</v>
      </c>
      <c r="H21" s="34">
        <v>36415</v>
      </c>
      <c r="I21" s="34">
        <v>2414</v>
      </c>
      <c r="J21" s="34">
        <v>1706</v>
      </c>
      <c r="K21" s="34">
        <v>228524</v>
      </c>
      <c r="L21" s="34">
        <v>70239</v>
      </c>
      <c r="O21" s="22"/>
    </row>
    <row r="22" spans="1:12" ht="13.5" customHeight="1">
      <c r="A22" s="8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4" s="1" customFormat="1" ht="20.25" customHeight="1">
      <c r="A23" s="82"/>
      <c r="B23" s="12" t="s">
        <v>34</v>
      </c>
      <c r="C23" s="37">
        <v>21911</v>
      </c>
      <c r="D23" s="37">
        <f>E23+I23</f>
        <v>21601</v>
      </c>
      <c r="E23" s="26">
        <v>21513</v>
      </c>
      <c r="F23" s="34" t="s">
        <v>17</v>
      </c>
      <c r="G23" s="34" t="s">
        <v>17</v>
      </c>
      <c r="H23" s="34" t="s">
        <v>17</v>
      </c>
      <c r="I23" s="34">
        <v>88</v>
      </c>
      <c r="J23" s="34">
        <v>2939</v>
      </c>
      <c r="K23" s="34">
        <v>14992</v>
      </c>
      <c r="L23" s="34">
        <v>3582</v>
      </c>
      <c r="M23" s="26"/>
      <c r="N23" s="53">
        <f>SUM(J23:L23)</f>
        <v>21513</v>
      </c>
    </row>
    <row r="24" spans="1:15" ht="13.5" customHeight="1">
      <c r="A24" s="87" t="s">
        <v>35</v>
      </c>
      <c r="B24" s="95"/>
      <c r="C24" s="47"/>
      <c r="D24" s="8"/>
      <c r="E24" s="8"/>
      <c r="F24" s="50"/>
      <c r="G24" s="50"/>
      <c r="H24" s="50"/>
      <c r="I24" s="50"/>
      <c r="J24" s="50"/>
      <c r="K24" s="50"/>
      <c r="L24" s="50"/>
      <c r="M24" s="22"/>
      <c r="N24" s="22"/>
      <c r="O24" s="22"/>
    </row>
    <row r="25" spans="1:15" ht="24">
      <c r="A25" s="88"/>
      <c r="B25" s="96" t="s">
        <v>42</v>
      </c>
      <c r="C25" s="48">
        <v>5668</v>
      </c>
      <c r="D25" s="26">
        <f>E25+I25</f>
        <v>5147</v>
      </c>
      <c r="E25" s="42">
        <f>SUM(F25:H25)</f>
        <v>5147</v>
      </c>
      <c r="F25" s="42">
        <v>4743</v>
      </c>
      <c r="G25" s="42">
        <v>404</v>
      </c>
      <c r="H25" s="42">
        <v>0</v>
      </c>
      <c r="I25" s="42">
        <v>0</v>
      </c>
      <c r="J25" s="42">
        <v>3227</v>
      </c>
      <c r="K25" s="42">
        <v>0</v>
      </c>
      <c r="L25" s="42">
        <v>1920</v>
      </c>
      <c r="M25" s="22"/>
      <c r="N25" s="22"/>
      <c r="O25" s="22"/>
    </row>
    <row r="26" spans="1:15" ht="13.5" customHeight="1">
      <c r="A26" s="88"/>
      <c r="B26" s="96"/>
      <c r="C26" s="48"/>
      <c r="D26" s="26"/>
      <c r="E26" s="58"/>
      <c r="F26" s="51"/>
      <c r="G26" s="51"/>
      <c r="H26" s="51"/>
      <c r="I26" s="51"/>
      <c r="J26" s="51"/>
      <c r="K26" s="51"/>
      <c r="L26" s="51"/>
      <c r="M26" s="22"/>
      <c r="N26" s="22"/>
      <c r="O26" s="22"/>
    </row>
    <row r="27" spans="1:12" ht="13.5" customHeight="1">
      <c r="A27" s="88"/>
      <c r="B27" s="57" t="s">
        <v>36</v>
      </c>
      <c r="C27" s="26">
        <v>15100</v>
      </c>
      <c r="D27" s="26">
        <f>E27+I27</f>
        <v>15100</v>
      </c>
      <c r="E27" s="42">
        <f>SUM(F27:H27)</f>
        <v>15100</v>
      </c>
      <c r="F27" s="42">
        <v>7099</v>
      </c>
      <c r="G27" s="42">
        <v>2599</v>
      </c>
      <c r="H27" s="42">
        <v>5402</v>
      </c>
      <c r="I27" s="42">
        <v>0</v>
      </c>
      <c r="J27" s="42">
        <v>0</v>
      </c>
      <c r="K27" s="42">
        <v>12419</v>
      </c>
      <c r="L27" s="42">
        <v>2681</v>
      </c>
    </row>
    <row r="28" spans="1:12" ht="13.5" customHeight="1">
      <c r="A28" s="89"/>
      <c r="B28" s="97"/>
      <c r="C28" s="49"/>
      <c r="D28" s="49"/>
      <c r="E28" s="46"/>
      <c r="F28" s="52"/>
      <c r="G28" s="52"/>
      <c r="H28" s="52"/>
      <c r="I28" s="52"/>
      <c r="J28" s="52"/>
      <c r="K28" s="52"/>
      <c r="L28" s="52"/>
    </row>
    <row r="29" ht="13.5" customHeight="1"/>
    <row r="30" ht="13.5" customHeight="1"/>
    <row r="31" spans="6:8" ht="13.5" customHeight="1">
      <c r="F31" s="75"/>
      <c r="G31" s="75"/>
      <c r="H31" s="75"/>
    </row>
    <row r="32" spans="6:8" ht="13.5" customHeight="1">
      <c r="F32" s="75"/>
      <c r="G32" s="75"/>
      <c r="H32" s="75"/>
    </row>
    <row r="33" spans="6:8" ht="13.5" customHeight="1">
      <c r="F33" s="75"/>
      <c r="G33" s="75"/>
      <c r="H33" s="75"/>
    </row>
    <row r="34" spans="6:8" ht="13.5" customHeight="1">
      <c r="F34" s="75"/>
      <c r="G34" s="75"/>
      <c r="H34" s="75"/>
    </row>
    <row r="35" spans="6:8" ht="13.5" customHeight="1">
      <c r="F35" s="62"/>
      <c r="G35" s="62"/>
      <c r="H35" s="62"/>
    </row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spans="1:12" ht="13.5" customHeight="1">
      <c r="A42" s="1"/>
      <c r="B42" s="1"/>
      <c r="C42" s="1"/>
      <c r="D42" s="1"/>
      <c r="E42" s="28" t="s">
        <v>44</v>
      </c>
      <c r="F42" s="1"/>
      <c r="G42" s="1"/>
      <c r="H42" s="1"/>
      <c r="I42" s="1"/>
      <c r="J42" s="1"/>
      <c r="L42" s="1"/>
    </row>
    <row r="43" spans="1:12" ht="13.5" customHeight="1">
      <c r="A43" s="1"/>
      <c r="B43" s="1"/>
      <c r="C43" s="1"/>
      <c r="D43" s="1"/>
      <c r="E43" s="28"/>
      <c r="F43" s="1"/>
      <c r="G43" s="1"/>
      <c r="H43" s="1"/>
      <c r="I43" s="1"/>
      <c r="J43" s="1"/>
      <c r="L43" s="1"/>
    </row>
    <row r="44" spans="1:12" ht="13.5" customHeight="1">
      <c r="A44" s="3" t="s">
        <v>31</v>
      </c>
      <c r="B44" s="1"/>
      <c r="C44" s="1"/>
      <c r="D44" s="1"/>
      <c r="E44" s="1"/>
      <c r="F44" s="1"/>
      <c r="G44" s="1"/>
      <c r="H44" s="1"/>
      <c r="I44" s="1"/>
      <c r="J44" s="1"/>
      <c r="K44" s="79" t="s">
        <v>32</v>
      </c>
      <c r="L44" s="79"/>
    </row>
    <row r="45" spans="1:14" ht="13.5" customHeight="1">
      <c r="A45" s="84" t="s">
        <v>24</v>
      </c>
      <c r="B45" s="84"/>
      <c r="C45" s="63" t="s">
        <v>0</v>
      </c>
      <c r="D45" s="64"/>
      <c r="E45" s="76" t="s">
        <v>2</v>
      </c>
      <c r="F45" s="77"/>
      <c r="G45" s="77"/>
      <c r="H45" s="78"/>
      <c r="I45" s="4" t="s">
        <v>18</v>
      </c>
      <c r="J45" s="29"/>
      <c r="K45" s="6"/>
      <c r="L45" s="6"/>
      <c r="M45" s="1"/>
      <c r="N45" s="1"/>
    </row>
    <row r="46" spans="1:14" ht="13.5" customHeight="1">
      <c r="A46" s="85"/>
      <c r="B46" s="85"/>
      <c r="C46" s="65"/>
      <c r="D46" s="66"/>
      <c r="E46" s="1"/>
      <c r="F46" s="69" t="s">
        <v>46</v>
      </c>
      <c r="G46" s="72" t="s">
        <v>47</v>
      </c>
      <c r="H46" s="20" t="s">
        <v>19</v>
      </c>
      <c r="I46" s="1"/>
      <c r="J46" s="69" t="s">
        <v>46</v>
      </c>
      <c r="K46" s="72" t="s">
        <v>47</v>
      </c>
      <c r="L46" s="14" t="s">
        <v>19</v>
      </c>
      <c r="M46" s="1"/>
      <c r="N46" s="1"/>
    </row>
    <row r="47" spans="1:14" ht="13.5" customHeight="1">
      <c r="A47" s="85"/>
      <c r="B47" s="85"/>
      <c r="C47" s="67" t="s">
        <v>38</v>
      </c>
      <c r="D47" s="67" t="s">
        <v>40</v>
      </c>
      <c r="E47" s="14" t="s">
        <v>0</v>
      </c>
      <c r="F47" s="70"/>
      <c r="G47" s="73"/>
      <c r="H47" s="12" t="s">
        <v>20</v>
      </c>
      <c r="I47" s="14" t="s">
        <v>0</v>
      </c>
      <c r="J47" s="70"/>
      <c r="K47" s="73"/>
      <c r="L47" s="14" t="s">
        <v>20</v>
      </c>
      <c r="M47" s="1"/>
      <c r="N47" s="1"/>
    </row>
    <row r="48" spans="1:14" ht="13.5" customHeight="1">
      <c r="A48" s="86"/>
      <c r="B48" s="86"/>
      <c r="C48" s="68"/>
      <c r="D48" s="68"/>
      <c r="E48" s="17"/>
      <c r="F48" s="71"/>
      <c r="G48" s="74"/>
      <c r="H48" s="30" t="s">
        <v>1</v>
      </c>
      <c r="I48" s="17"/>
      <c r="J48" s="71"/>
      <c r="K48" s="74"/>
      <c r="L48" s="19" t="s">
        <v>1</v>
      </c>
      <c r="M48" s="1"/>
      <c r="N48" s="1"/>
    </row>
    <row r="49" spans="1:22" ht="13.5" customHeight="1">
      <c r="A49" s="81" t="s">
        <v>30</v>
      </c>
      <c r="B49" s="11"/>
      <c r="C49" s="32"/>
      <c r="D49" s="32"/>
      <c r="E49" s="32"/>
      <c r="F49" s="55"/>
      <c r="G49" s="21"/>
      <c r="H49" s="55"/>
      <c r="I49" s="32"/>
      <c r="J49" s="55"/>
      <c r="K49" s="21"/>
      <c r="L49" s="21"/>
      <c r="M49" s="1"/>
      <c r="N49" s="44" t="s">
        <v>21</v>
      </c>
      <c r="O49" s="59">
        <v>25052</v>
      </c>
      <c r="P49" s="59">
        <v>0</v>
      </c>
      <c r="Q49" s="59">
        <v>42373</v>
      </c>
      <c r="R49" s="2">
        <v>67425</v>
      </c>
      <c r="S49" s="2">
        <v>0</v>
      </c>
      <c r="T49" s="2">
        <v>1000</v>
      </c>
      <c r="U49" s="2">
        <v>1174</v>
      </c>
      <c r="V49" s="2">
        <v>2174</v>
      </c>
    </row>
    <row r="50" spans="1:22" ht="13.5" customHeight="1">
      <c r="A50" s="82"/>
      <c r="B50" s="12" t="s">
        <v>12</v>
      </c>
      <c r="C50" s="37">
        <v>58465</v>
      </c>
      <c r="D50" s="37">
        <f>E50+I50</f>
        <v>69599</v>
      </c>
      <c r="E50" s="37">
        <f>SUM(F50:H50)</f>
        <v>67425</v>
      </c>
      <c r="F50" s="34">
        <v>25052</v>
      </c>
      <c r="G50" s="34">
        <v>0</v>
      </c>
      <c r="H50" s="34">
        <v>42373</v>
      </c>
      <c r="I50" s="37">
        <f>SUM(J50:L50)</f>
        <v>2174</v>
      </c>
      <c r="J50" s="34">
        <v>0</v>
      </c>
      <c r="K50" s="34">
        <v>1000</v>
      </c>
      <c r="L50" s="34">
        <v>1174</v>
      </c>
      <c r="N50" s="44" t="s">
        <v>22</v>
      </c>
      <c r="O50" s="59">
        <v>0</v>
      </c>
      <c r="P50" s="59">
        <v>0</v>
      </c>
      <c r="Q50" s="59">
        <v>0</v>
      </c>
      <c r="R50" s="2">
        <v>0</v>
      </c>
      <c r="S50" s="2">
        <v>0</v>
      </c>
      <c r="T50" s="2">
        <v>400</v>
      </c>
      <c r="U50" s="2">
        <v>0</v>
      </c>
      <c r="V50" s="2">
        <v>400</v>
      </c>
    </row>
    <row r="51" spans="1:22" ht="13.5" customHeight="1">
      <c r="A51" s="82"/>
      <c r="B51" s="23"/>
      <c r="C51" s="24"/>
      <c r="D51" s="37"/>
      <c r="E51" s="37"/>
      <c r="F51" s="24"/>
      <c r="G51" s="24"/>
      <c r="H51" s="24"/>
      <c r="I51" s="37"/>
      <c r="J51" s="24"/>
      <c r="K51" s="24"/>
      <c r="L51" s="24"/>
      <c r="N51" s="44" t="s">
        <v>14</v>
      </c>
      <c r="O51" s="59">
        <v>429101</v>
      </c>
      <c r="P51" s="59">
        <v>511</v>
      </c>
      <c r="Q51" s="59">
        <v>1015261</v>
      </c>
      <c r="R51" s="2">
        <v>1444873</v>
      </c>
      <c r="S51" s="2">
        <v>35679</v>
      </c>
      <c r="T51" s="2">
        <v>0</v>
      </c>
      <c r="U51" s="2">
        <v>529</v>
      </c>
      <c r="V51" s="2">
        <v>36208</v>
      </c>
    </row>
    <row r="52" spans="1:22" ht="13.5" customHeight="1">
      <c r="A52" s="82"/>
      <c r="B52" s="12" t="s">
        <v>13</v>
      </c>
      <c r="C52" s="37">
        <v>1022</v>
      </c>
      <c r="D52" s="37">
        <f>E52+I52</f>
        <v>400</v>
      </c>
      <c r="E52" s="37">
        <f>SUM(F52:H52)</f>
        <v>0</v>
      </c>
      <c r="F52" s="34">
        <v>0</v>
      </c>
      <c r="G52" s="34">
        <v>0</v>
      </c>
      <c r="H52" s="34">
        <v>0</v>
      </c>
      <c r="I52" s="37">
        <f>SUM(J52:L52)</f>
        <v>400</v>
      </c>
      <c r="J52" s="34">
        <v>0</v>
      </c>
      <c r="K52" s="34">
        <v>400</v>
      </c>
      <c r="L52" s="34">
        <v>0</v>
      </c>
      <c r="N52" s="44" t="s">
        <v>41</v>
      </c>
      <c r="O52" s="59">
        <v>4864</v>
      </c>
      <c r="P52" s="59">
        <v>0</v>
      </c>
      <c r="Q52" s="59">
        <v>6349</v>
      </c>
      <c r="R52" s="2">
        <v>11213</v>
      </c>
      <c r="S52" s="2">
        <v>0</v>
      </c>
      <c r="T52" s="2">
        <v>0</v>
      </c>
      <c r="U52" s="2">
        <v>0</v>
      </c>
      <c r="V52" s="2">
        <v>0</v>
      </c>
    </row>
    <row r="53" spans="1:22" ht="13.5" customHeight="1">
      <c r="A53" s="82"/>
      <c r="B53" s="23"/>
      <c r="C53" s="24"/>
      <c r="D53" s="37"/>
      <c r="E53" s="37"/>
      <c r="F53" s="24"/>
      <c r="G53" s="24"/>
      <c r="H53" s="24"/>
      <c r="I53" s="37"/>
      <c r="J53" s="24"/>
      <c r="K53" s="24"/>
      <c r="L53" s="24"/>
      <c r="M53" s="1"/>
      <c r="N53" s="44" t="s">
        <v>23</v>
      </c>
      <c r="O53" s="59">
        <v>175367</v>
      </c>
      <c r="P53" s="59">
        <v>3004</v>
      </c>
      <c r="Q53" s="59">
        <v>334144</v>
      </c>
      <c r="R53" s="2">
        <v>512515</v>
      </c>
      <c r="S53" s="2">
        <v>67471</v>
      </c>
      <c r="T53" s="2">
        <v>1304</v>
      </c>
      <c r="U53" s="2">
        <v>83912</v>
      </c>
      <c r="V53" s="2">
        <v>152687</v>
      </c>
    </row>
    <row r="54" spans="1:22" ht="13.5" customHeight="1">
      <c r="A54" s="82"/>
      <c r="B54" s="12" t="s">
        <v>14</v>
      </c>
      <c r="C54" s="37">
        <v>1468524</v>
      </c>
      <c r="D54" s="37">
        <f>E54+I54</f>
        <v>1481081</v>
      </c>
      <c r="E54" s="37">
        <f>SUM(F54:H54)</f>
        <v>1444873</v>
      </c>
      <c r="F54" s="34">
        <v>429101</v>
      </c>
      <c r="G54" s="34">
        <v>511</v>
      </c>
      <c r="H54" s="34">
        <v>1015261</v>
      </c>
      <c r="I54" s="37">
        <f>SUM(J54:L54)</f>
        <v>36208</v>
      </c>
      <c r="J54" s="34">
        <v>35679</v>
      </c>
      <c r="K54" s="34">
        <v>0</v>
      </c>
      <c r="L54" s="34">
        <v>529</v>
      </c>
      <c r="M54" s="1"/>
      <c r="N54" s="44" t="s">
        <v>39</v>
      </c>
      <c r="O54" s="59">
        <v>22015</v>
      </c>
      <c r="P54" s="59">
        <v>5790</v>
      </c>
      <c r="Q54" s="59">
        <v>23537</v>
      </c>
      <c r="R54" s="2">
        <v>51342</v>
      </c>
      <c r="S54" s="2">
        <v>1955</v>
      </c>
      <c r="T54" s="2">
        <v>0</v>
      </c>
      <c r="U54" s="2">
        <v>3288</v>
      </c>
      <c r="V54" s="2">
        <v>5243</v>
      </c>
    </row>
    <row r="55" spans="1:22" ht="13.5" customHeight="1">
      <c r="A55" s="82"/>
      <c r="B55" s="12"/>
      <c r="C55" s="37"/>
      <c r="D55" s="37"/>
      <c r="E55" s="37"/>
      <c r="F55" s="34"/>
      <c r="G55" s="34"/>
      <c r="H55" s="34"/>
      <c r="I55" s="37"/>
      <c r="J55" s="34"/>
      <c r="K55" s="34"/>
      <c r="L55" s="34"/>
      <c r="M55" s="1"/>
      <c r="N55" s="44" t="s">
        <v>16</v>
      </c>
      <c r="O55" s="59">
        <v>13286</v>
      </c>
      <c r="P55" s="59">
        <v>11498</v>
      </c>
      <c r="Q55" s="59">
        <v>346296</v>
      </c>
      <c r="R55" s="2">
        <v>371080</v>
      </c>
      <c r="S55" s="2">
        <v>330</v>
      </c>
      <c r="T55" s="2">
        <v>0</v>
      </c>
      <c r="U55" s="2">
        <v>9317</v>
      </c>
      <c r="V55" s="2">
        <v>9647</v>
      </c>
    </row>
    <row r="56" spans="1:14" ht="13.5" customHeight="1">
      <c r="A56" s="82"/>
      <c r="B56" s="36" t="s">
        <v>37</v>
      </c>
      <c r="C56" s="37">
        <v>11213</v>
      </c>
      <c r="D56" s="37">
        <f>E56+I56</f>
        <v>11213</v>
      </c>
      <c r="E56" s="37">
        <f>SUM(F56:H56)</f>
        <v>11213</v>
      </c>
      <c r="F56" s="34">
        <v>4864</v>
      </c>
      <c r="G56" s="34">
        <v>0</v>
      </c>
      <c r="H56" s="34">
        <v>6349</v>
      </c>
      <c r="I56" s="37">
        <f>SUM(J56:L56)</f>
        <v>0</v>
      </c>
      <c r="J56" s="34">
        <v>0</v>
      </c>
      <c r="K56" s="34">
        <v>0</v>
      </c>
      <c r="L56" s="34">
        <v>0</v>
      </c>
      <c r="M56" s="1"/>
      <c r="N56" s="1"/>
    </row>
    <row r="57" spans="1:14" ht="13.5" customHeight="1">
      <c r="A57" s="82"/>
      <c r="B57" s="12"/>
      <c r="C57" s="37"/>
      <c r="D57" s="37"/>
      <c r="E57" s="37"/>
      <c r="F57" s="34"/>
      <c r="G57" s="34"/>
      <c r="H57" s="34"/>
      <c r="I57" s="37"/>
      <c r="J57" s="34"/>
      <c r="K57" s="34"/>
      <c r="L57" s="34"/>
      <c r="M57" s="1"/>
      <c r="N57" s="1"/>
    </row>
    <row r="58" spans="1:14" ht="13.5" customHeight="1">
      <c r="A58" s="82"/>
      <c r="B58" s="12" t="s">
        <v>15</v>
      </c>
      <c r="C58" s="37">
        <v>670762</v>
      </c>
      <c r="D58" s="37">
        <f>E58+I58</f>
        <v>665202</v>
      </c>
      <c r="E58" s="37">
        <f>SUM(F58:H58)</f>
        <v>512515</v>
      </c>
      <c r="F58" s="34">
        <v>175367</v>
      </c>
      <c r="G58" s="34">
        <v>3004</v>
      </c>
      <c r="H58" s="34">
        <v>334144</v>
      </c>
      <c r="I58" s="37">
        <f>SUM(J58:L58)</f>
        <v>152687</v>
      </c>
      <c r="J58" s="34">
        <v>67471</v>
      </c>
      <c r="K58" s="34">
        <v>1304</v>
      </c>
      <c r="L58" s="34">
        <v>83912</v>
      </c>
      <c r="M58" s="1"/>
      <c r="N58" s="1"/>
    </row>
    <row r="59" spans="1:14" ht="13.5" customHeight="1">
      <c r="A59" s="82"/>
      <c r="B59" s="23"/>
      <c r="C59" s="24"/>
      <c r="D59" s="37"/>
      <c r="E59" s="37"/>
      <c r="F59" s="24"/>
      <c r="G59" s="24"/>
      <c r="H59" s="24"/>
      <c r="I59" s="37"/>
      <c r="J59" s="24" t="s">
        <v>33</v>
      </c>
      <c r="K59" s="24"/>
      <c r="L59" s="24"/>
      <c r="M59" s="1"/>
      <c r="N59" s="1"/>
    </row>
    <row r="60" spans="1:14" ht="27" customHeight="1">
      <c r="A60" s="82"/>
      <c r="B60" s="36" t="s">
        <v>42</v>
      </c>
      <c r="C60" s="40">
        <v>52866</v>
      </c>
      <c r="D60" s="37">
        <f>E60+I60</f>
        <v>56585</v>
      </c>
      <c r="E60" s="37">
        <f>SUM(F60:H60)</f>
        <v>51342</v>
      </c>
      <c r="F60" s="24">
        <v>22015</v>
      </c>
      <c r="G60" s="24">
        <v>5790</v>
      </c>
      <c r="H60" s="24">
        <v>23537</v>
      </c>
      <c r="I60" s="37">
        <f>SUM(J60:L60)</f>
        <v>5243</v>
      </c>
      <c r="J60" s="24">
        <v>1955</v>
      </c>
      <c r="K60" s="24">
        <v>0</v>
      </c>
      <c r="L60" s="24">
        <v>3288</v>
      </c>
      <c r="M60" s="1"/>
      <c r="N60" s="1"/>
    </row>
    <row r="61" spans="1:14" ht="13.5" customHeight="1">
      <c r="A61" s="82"/>
      <c r="B61" s="43"/>
      <c r="C61" s="24"/>
      <c r="D61" s="37"/>
      <c r="E61" s="37"/>
      <c r="F61" s="24"/>
      <c r="G61" s="24"/>
      <c r="H61" s="24"/>
      <c r="I61" s="37"/>
      <c r="J61" s="24"/>
      <c r="K61" s="24"/>
      <c r="L61" s="24"/>
      <c r="M61" s="1"/>
      <c r="N61" s="1"/>
    </row>
    <row r="62" spans="1:15" ht="13.5" customHeight="1">
      <c r="A62" s="82"/>
      <c r="B62" s="12" t="s">
        <v>16</v>
      </c>
      <c r="C62" s="37">
        <v>348990</v>
      </c>
      <c r="D62" s="37">
        <f>E62+I62</f>
        <v>380727</v>
      </c>
      <c r="E62" s="37">
        <f>SUM(F62:H62)</f>
        <v>371080</v>
      </c>
      <c r="F62" s="34">
        <v>13286</v>
      </c>
      <c r="G62" s="34">
        <v>11498</v>
      </c>
      <c r="H62" s="34">
        <v>346296</v>
      </c>
      <c r="I62" s="37">
        <f>SUM(J62:L62)</f>
        <v>9647</v>
      </c>
      <c r="J62" s="34">
        <v>330</v>
      </c>
      <c r="K62" s="34">
        <v>0</v>
      </c>
      <c r="L62" s="34">
        <v>9317</v>
      </c>
      <c r="N62" s="45">
        <v>128046</v>
      </c>
      <c r="O62" s="45">
        <v>2213</v>
      </c>
    </row>
    <row r="63" spans="1:12" ht="13.5" customHeight="1">
      <c r="A63" s="82"/>
      <c r="B63" s="23"/>
      <c r="C63" s="24"/>
      <c r="D63" s="37"/>
      <c r="E63" s="24"/>
      <c r="F63" s="24"/>
      <c r="G63" s="24"/>
      <c r="H63" s="24"/>
      <c r="I63" s="24"/>
      <c r="J63" s="24"/>
      <c r="K63" s="24"/>
      <c r="L63" s="24"/>
    </row>
    <row r="64" spans="1:12" s="1" customFormat="1" ht="13.5" customHeight="1">
      <c r="A64" s="82"/>
      <c r="B64" s="12" t="s">
        <v>34</v>
      </c>
      <c r="C64" s="37">
        <v>130739</v>
      </c>
      <c r="D64" s="37">
        <f>E64+I64</f>
        <v>130259</v>
      </c>
      <c r="E64" s="34">
        <v>128046</v>
      </c>
      <c r="F64" s="34" t="s">
        <v>17</v>
      </c>
      <c r="G64" s="34" t="s">
        <v>17</v>
      </c>
      <c r="H64" s="34" t="s">
        <v>17</v>
      </c>
      <c r="I64" s="34">
        <v>2213</v>
      </c>
      <c r="J64" s="34" t="s">
        <v>17</v>
      </c>
      <c r="K64" s="34" t="s">
        <v>17</v>
      </c>
      <c r="L64" s="34" t="s">
        <v>17</v>
      </c>
    </row>
    <row r="65" spans="1:12" ht="13.5" customHeight="1">
      <c r="A65" s="83"/>
      <c r="B65" s="27"/>
      <c r="C65" s="56"/>
      <c r="D65" s="31"/>
      <c r="E65" s="35"/>
      <c r="F65" s="35"/>
      <c r="G65" s="35"/>
      <c r="H65" s="35"/>
      <c r="I65" s="35"/>
      <c r="J65" s="35"/>
      <c r="K65" s="35"/>
      <c r="L65" s="35"/>
    </row>
    <row r="66" spans="1:17" ht="27" customHeight="1">
      <c r="A66" s="90"/>
      <c r="B66" s="36" t="s">
        <v>42</v>
      </c>
      <c r="C66" s="40">
        <v>36346</v>
      </c>
      <c r="D66" s="37">
        <f>E66+I66</f>
        <v>31970</v>
      </c>
      <c r="E66" s="37">
        <f>SUM(F66:H66)</f>
        <v>31970</v>
      </c>
      <c r="F66" s="24">
        <v>12060</v>
      </c>
      <c r="G66" s="24">
        <v>0</v>
      </c>
      <c r="H66" s="24">
        <v>19910</v>
      </c>
      <c r="I66" s="37">
        <f>SUM(J66:L66)</f>
        <v>0</v>
      </c>
      <c r="J66" s="34">
        <v>0</v>
      </c>
      <c r="K66" s="34">
        <v>0</v>
      </c>
      <c r="L66" s="34">
        <v>0</v>
      </c>
      <c r="N66" s="44" t="s">
        <v>16</v>
      </c>
      <c r="O66" s="2">
        <v>7968</v>
      </c>
      <c r="P66" s="2">
        <v>92100</v>
      </c>
      <c r="Q66" s="2">
        <v>49116</v>
      </c>
    </row>
    <row r="67" spans="1:12" ht="13.5" customHeight="1">
      <c r="A67" s="90"/>
      <c r="B67" s="57"/>
      <c r="C67" s="37"/>
      <c r="D67" s="24"/>
      <c r="E67" s="24"/>
      <c r="F67" s="24"/>
      <c r="G67" s="24"/>
      <c r="H67" s="24"/>
      <c r="I67" s="24"/>
      <c r="J67" s="24"/>
      <c r="K67" s="24"/>
      <c r="L67" s="24"/>
    </row>
    <row r="68" spans="1:12" ht="13.5" customHeight="1">
      <c r="A68" s="90"/>
      <c r="B68" s="12" t="s">
        <v>16</v>
      </c>
      <c r="C68" s="37">
        <v>149184</v>
      </c>
      <c r="D68" s="37">
        <f>E68+I68</f>
        <v>149184</v>
      </c>
      <c r="E68" s="37">
        <f>SUM(F68:H68)</f>
        <v>149184</v>
      </c>
      <c r="F68" s="34">
        <v>7968</v>
      </c>
      <c r="G68" s="34">
        <v>92100</v>
      </c>
      <c r="H68" s="34">
        <v>49116</v>
      </c>
      <c r="I68" s="37">
        <f>SUM(J68:L68)</f>
        <v>0</v>
      </c>
      <c r="J68" s="34">
        <v>0</v>
      </c>
      <c r="K68" s="34">
        <v>0</v>
      </c>
      <c r="L68" s="34">
        <v>0</v>
      </c>
    </row>
    <row r="69" spans="1:12" ht="13.5" customHeight="1">
      <c r="A69" s="91"/>
      <c r="B69" s="54"/>
      <c r="C69" s="41"/>
      <c r="D69" s="31"/>
      <c r="E69" s="35"/>
      <c r="F69" s="35"/>
      <c r="G69" s="35"/>
      <c r="H69" s="35"/>
      <c r="I69" s="35"/>
      <c r="J69" s="35"/>
      <c r="K69" s="35"/>
      <c r="L69" s="35"/>
    </row>
  </sheetData>
  <sheetProtection/>
  <mergeCells count="26">
    <mergeCell ref="A66:A69"/>
    <mergeCell ref="G6:G7"/>
    <mergeCell ref="I5:I6"/>
    <mergeCell ref="A8:A23"/>
    <mergeCell ref="A1:L1"/>
    <mergeCell ref="K3:L3"/>
    <mergeCell ref="J4:L4"/>
    <mergeCell ref="A4:B7"/>
    <mergeCell ref="C6:C7"/>
    <mergeCell ref="D6:D7"/>
    <mergeCell ref="K44:L44"/>
    <mergeCell ref="H31:H34"/>
    <mergeCell ref="A49:A65"/>
    <mergeCell ref="A45:B48"/>
    <mergeCell ref="A24:A28"/>
    <mergeCell ref="J46:J48"/>
    <mergeCell ref="K46:K48"/>
    <mergeCell ref="C4:D5"/>
    <mergeCell ref="C45:D46"/>
    <mergeCell ref="C47:C48"/>
    <mergeCell ref="D47:D48"/>
    <mergeCell ref="F46:F48"/>
    <mergeCell ref="G46:G48"/>
    <mergeCell ref="G31:G34"/>
    <mergeCell ref="F31:F34"/>
    <mergeCell ref="E45:H45"/>
  </mergeCells>
  <conditionalFormatting sqref="B8:L28 B49:L69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曽根　里美</cp:lastModifiedBy>
  <cp:lastPrinted>2017-02-10T04:10:52Z</cp:lastPrinted>
  <dcterms:created xsi:type="dcterms:W3CDTF">2003-10-06T02:49:04Z</dcterms:created>
  <dcterms:modified xsi:type="dcterms:W3CDTF">2017-02-10T04:13:03Z</dcterms:modified>
  <cp:category/>
  <cp:version/>
  <cp:contentType/>
  <cp:contentStatus/>
</cp:coreProperties>
</file>