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735" activeTab="0"/>
  </bookViews>
  <sheets>
    <sheet name="中学校" sheetId="1" r:id="rId1"/>
    <sheet name="卒後高校" sheetId="2" r:id="rId2"/>
    <sheet name="高等学校・産業別県別就職者" sheetId="3" r:id="rId3"/>
  </sheets>
  <externalReferences>
    <externalReference r:id="rId6"/>
    <externalReference r:id="rId7"/>
  </externalReferences>
  <definedNames>
    <definedName name="a">'[2]付表－２'!$A$8:$AC$79</definedName>
    <definedName name="_xlnm.Print_Area" localSheetId="2">'高等学校・産業別県別就職者'!$A$1:$H$66</definedName>
    <definedName name="_xlnm.Print_Area" localSheetId="1">'卒後高校'!$A$1:$Y$45</definedName>
    <definedName name="_xlnm.Print_Area" localSheetId="0">'中学校'!$A$1:$W$40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<sst xmlns="http://schemas.openxmlformats.org/spreadsheetml/2006/main" count="534" uniqueCount="271">
  <si>
    <t>　　ハ　進学率は44.9％で，前年度より2.3ポイント上昇し，平成3年</t>
  </si>
  <si>
    <t>　　　子が44.3％で2.3ポイント共に上昇している。</t>
  </si>
  <si>
    <t>　　　　設置者別にみると，公立が4,699人で前年度より115人，私立</t>
  </si>
  <si>
    <t>　　　が945人で前年度より45人共に減少している。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</si>
  <si>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</si>
  <si>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</si>
  <si>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（４）　就　職　者　総　数・就　職　率</t>
    </r>
    <r>
      <rPr>
        <sz val="13"/>
        <rFont val="ＭＳ Ｐ明朝"/>
        <family val="1"/>
      </rPr>
      <t>〔Ⅱ－２－１表・統計表第５９表〕</t>
    </r>
  </si>
  <si>
    <t>　　　人（同14.8％），専修学校（一般課程）等入学者935人（同4.3％），各種学校入学者708人（同3.2％），公共</t>
  </si>
  <si>
    <t>　　　職業能力開発施設等入学者245人(同1.1％），就職者5,630人（同25.7％），一時的な仕事に就いた者365</t>
  </si>
  <si>
    <t>　　　人（同1.7％），左記以外の者912人（同4.2％），死亡・不詳の者4人（同0.0％）となっている。</t>
  </si>
  <si>
    <t>　　　度以降上昇を続けている。また，全国平均（52.8％）を 7.9ポイ</t>
  </si>
  <si>
    <t xml:space="preserve"> J</t>
  </si>
  <si>
    <t>(E+I)</t>
  </si>
  <si>
    <t>　</t>
  </si>
  <si>
    <t xml:space="preserve"> </t>
  </si>
  <si>
    <t xml:space="preserve">          男女別にみると，男子が45.5％で前年度より2.4ポイント，女</t>
  </si>
  <si>
    <t>　　 いる。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</si>
  <si>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</si>
  <si>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</si>
  <si>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</si>
  <si>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</si>
  <si>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</si>
  <si>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</si>
  <si>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</si>
  <si>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</si>
  <si>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</si>
  <si>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</si>
  <si>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</si>
  <si>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</si>
  <si>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</si>
  <si>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</si>
  <si>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</si>
  <si>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</si>
  <si>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</si>
  <si>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</si>
  <si>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</si>
  <si>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</si>
  <si>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</si>
  <si>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</si>
  <si>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</si>
  <si>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</si>
  <si>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</si>
  <si>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</si>
  <si>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</si>
  <si>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</si>
  <si>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</si>
  <si>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</si>
  <si>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</si>
  <si>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年　　度</t>
  </si>
  <si>
    <t>平成　　15</t>
  </si>
  <si>
    <t>　　イ　卒業者総数は22,969人で，前年度より447人（1.9％）減少している。</t>
  </si>
  <si>
    <t>　　ハ　進学率は98.6％で，前年度より0.1ポイント低下し，7年ぶりに</t>
  </si>
  <si>
    <t>　　　　設置者別にみると，国立が159人で前年度より2人，公立が22,369人で前年度より445人，私立が441人</t>
  </si>
  <si>
    <t>　　　低下に転じた。また，全国平均（97.8％）を0.8ポイント上回ってい</t>
  </si>
  <si>
    <t>　　 で前年度より4人いずれも減少している。</t>
  </si>
  <si>
    <t>　　　る。</t>
  </si>
  <si>
    <t>　　　　男女別にみると，男子が11,703人（構成比51.0％），女子が11,266人（同49.0％）となっている。</t>
  </si>
  <si>
    <t>　　　　 男女別にみると，男子が98.4％で前年度より0.1ポイント，女子</t>
  </si>
  <si>
    <t>　　ロ　進路別の内訳は，高等学校等進学者22,648人（構成比98.6％），専修学校（高等課程）進学者7人（同　　</t>
  </si>
  <si>
    <t>　　　が98.8％で前年度より0.1ポイント共に低下している。</t>
  </si>
  <si>
    <t>　　 0.0％），専修学校（一般課程）等入学者1人（同0.0％），公共職業能力開発施設等入学者12人（同0.1％），</t>
  </si>
  <si>
    <t>　　　　 通信課程を除いた進学率は97.4％で，前年度より0.4ポイント</t>
  </si>
  <si>
    <t>　　 就職者65人（同0.3％），左記以外の者235人（同1.0％)となっている。</t>
  </si>
  <si>
    <t>　　　低下している。</t>
  </si>
  <si>
    <t xml:space="preserve">  </t>
  </si>
  <si>
    <t>　</t>
  </si>
  <si>
    <t>　　イ　就職者総数は68人で，前年度より15人（18.1％）減少している。　</t>
  </si>
  <si>
    <t>　　イ　高等学校等進学者数は22,648人で，前年度より458人（2.0％）減少している。</t>
  </si>
  <si>
    <t>　　　　設置者別にみると，公立が68人で前年度より15人減少している。</t>
  </si>
  <si>
    <t xml:space="preserve">         設置者別にみると，公立が22,050人で前年度より457人，私立が440人で前年度より2人共に減少，国立</t>
  </si>
  <si>
    <t>　　　　男女別にみると，男子が51人（構成比75.0％），女子が17人（同　</t>
  </si>
  <si>
    <t>　　 が158人で前年度より1人増加している。</t>
  </si>
  <si>
    <t>　　  25.0％）となっている。</t>
  </si>
  <si>
    <t xml:space="preserve">  </t>
  </si>
  <si>
    <t>　　　　男女別にみると，男子が11,513人（構成比50.8％），女子が11,135人（同49.2％）となっている。</t>
  </si>
  <si>
    <t>　　ロ 　就職率は0.3％で，前年度より0.1ポイント低下している。また，</t>
  </si>
  <si>
    <t>　　ロ　進学者の内訳は，高等学校の全日制課程 21,231人（構成比93.7％），定時制課程589人（同2.6％），通信制</t>
  </si>
  <si>
    <t>　　  全国平均（0.7％）を0.4ポイント下回っている。</t>
  </si>
  <si>
    <t xml:space="preserve"> </t>
  </si>
  <si>
    <t>　　 課程273人（同1.2％），高等専門学校 339人（同1.5％），特別支援学校高等部（本科）216人（同1.0％）となって</t>
  </si>
  <si>
    <t>　　　　男女別にみると，男子が0.4％で前年度より0.1ポイント低下，女</t>
  </si>
  <si>
    <t>　　 いる。</t>
  </si>
  <si>
    <t>　　 子が0.2％で前年度と同率となっている。</t>
  </si>
  <si>
    <t>　</t>
  </si>
  <si>
    <t xml:space="preserve">    736</t>
  </si>
  <si>
    <t xml:space="preserve">  0.46</t>
  </si>
  <si>
    <t xml:space="preserve">   351</t>
  </si>
  <si>
    <t xml:space="preserve"> (1,464)</t>
  </si>
  <si>
    <t xml:space="preserve"> (0.91)</t>
  </si>
  <si>
    <t xml:space="preserve">  (987)</t>
  </si>
  <si>
    <t xml:space="preserve">  279</t>
  </si>
  <si>
    <t xml:space="preserve">  106</t>
  </si>
  <si>
    <t xml:space="preserve">    815</t>
  </si>
  <si>
    <t xml:space="preserve">  0.53</t>
  </si>
  <si>
    <t xml:space="preserve">   429</t>
  </si>
  <si>
    <t xml:space="preserve"> (327)</t>
  </si>
  <si>
    <t xml:space="preserve"> (150)</t>
  </si>
  <si>
    <t xml:space="preserve"> (1,713)</t>
  </si>
  <si>
    <t xml:space="preserve"> （1.1)</t>
  </si>
  <si>
    <t>(1.229)</t>
  </si>
  <si>
    <t xml:space="preserve">   1</t>
  </si>
  <si>
    <t xml:space="preserve">  276</t>
  </si>
  <si>
    <t xml:space="preserve">  109</t>
  </si>
  <si>
    <t xml:space="preserve">    838</t>
  </si>
  <si>
    <t>　0.54</t>
  </si>
  <si>
    <t xml:space="preserve">   395</t>
  </si>
  <si>
    <t xml:space="preserve">  (1)</t>
  </si>
  <si>
    <t xml:space="preserve"> (318)</t>
  </si>
  <si>
    <t xml:space="preserve"> (165)</t>
  </si>
  <si>
    <t xml:space="preserve"> (1,717)</t>
  </si>
  <si>
    <t>(1.181)</t>
  </si>
  <si>
    <t xml:space="preserve">  404</t>
  </si>
  <si>
    <t xml:space="preserve">  　38</t>
  </si>
  <si>
    <t xml:space="preserve"> (468)</t>
  </si>
  <si>
    <t xml:space="preserve"> (67)</t>
  </si>
  <si>
    <t>　　イ　卒業者総数は21,878人で，前年度より1,063人（4.6％）減少している。</t>
  </si>
  <si>
    <t>　　　　設置者別にみると，公立が16,460人で前年度より623人，私立が5,418人で前年度より440人共に減少し</t>
  </si>
  <si>
    <t>　　　　男女別にみると，男子が11,039人（構成比50.5％），女子が10,839人（同49.5％）となっている。</t>
  </si>
  <si>
    <t>　　　　課程別にみると，全日制課程が21,439人（構成比98.0％），定時制課程が439人（同2.0％）となっている。</t>
  </si>
  <si>
    <t>　　ロ　進路別の内訳は，大学・短期大学等進学者9,832人（構成比44.9％），専修学校（専門課程）進学者3,247　　</t>
  </si>
  <si>
    <t>　　イ　大学等進学者数は9,832人で，前年度より70人（0.7％）増加している。</t>
  </si>
  <si>
    <t>　　　　設置者別にみると，公立が7,047人で前年度より252人増加，私立が2,785人で前年度より182人減少して</t>
  </si>
  <si>
    <t>　　　　男女別にみると，男子が5,028人（構成比51.1％），女子が4,804人（同48.9％）となっている。</t>
  </si>
  <si>
    <t>　　　　課程別にみると，全日制課程が9,796人（構成比99.6％），定時制課程が36人（同0.4％）となっている。</t>
  </si>
  <si>
    <t>　　ロ　進学者の内訳は，大学の学部8,975人（構成比91.3％），短期大学の本科801人（同8.1％），大学・</t>
  </si>
  <si>
    <t>　　　短期大学の通信教育部 6人（同0.1％），大学・短期大学の別科1人（同0.0％），高等学校専攻科49人</t>
  </si>
  <si>
    <t>　　イ　就職者総数は5,644人で，前年度より160人（2.8％）減少し　</t>
  </si>
  <si>
    <t>　　　　男女別にみると，男子が3,140人（構成比55.6％），女子が</t>
  </si>
  <si>
    <t>　 　  2,504人（同44.4％）となっている。</t>
  </si>
  <si>
    <t>　　　　就職者総数のうち県内就職者は4,767人（構成比84.5％）と</t>
  </si>
  <si>
    <t>　　ロ　就職率は25.8％で，前年度より0.5ポイント上昇し，6年連続</t>
  </si>
  <si>
    <t>　　　で上昇している。また，全国平均（19.0％）を6.8ポイント上回っ</t>
  </si>
  <si>
    <t>　　　　男女別にみると，男子が28.4％で前年度より0.7ポイント，女</t>
  </si>
  <si>
    <t>　　  子が23.1％で0.2ポイント共に上昇している。</t>
  </si>
  <si>
    <t>　</t>
  </si>
  <si>
    <t>Ａ</t>
  </si>
  <si>
    <t>Ｂ</t>
  </si>
  <si>
    <t xml:space="preserve"> </t>
  </si>
  <si>
    <t xml:space="preserve"> </t>
  </si>
  <si>
    <t xml:space="preserve"> </t>
  </si>
  <si>
    <t>　　　ている。</t>
  </si>
  <si>
    <t xml:space="preserve"> </t>
  </si>
  <si>
    <t>Ａ</t>
  </si>
  <si>
    <t>Ｂ</t>
  </si>
  <si>
    <t xml:space="preserve"> Ｉ</t>
  </si>
  <si>
    <t>　</t>
  </si>
  <si>
    <t>(E+H)</t>
  </si>
  <si>
    <t>　</t>
  </si>
  <si>
    <t>　</t>
  </si>
  <si>
    <t>　　</t>
  </si>
  <si>
    <t xml:space="preserve"> </t>
  </si>
  <si>
    <t>不登校</t>
  </si>
  <si>
    <t>－</t>
  </si>
  <si>
    <t>Ｃ　専修学校
（一般課程）等入学者</t>
  </si>
  <si>
    <t>専修学校</t>
  </si>
  <si>
    <t xml:space="preserve"> 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</si>
  <si>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</si>
  <si>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</si>
  <si>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</si>
  <si>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</si>
  <si>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</si>
  <si>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</si>
  <si>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死亡・</t>
  </si>
  <si>
    <t xml:space="preserve"> 不詳の</t>
  </si>
  <si>
    <t xml:space="preserve"> 者</t>
  </si>
  <si>
    <t xml:space="preserve"> </t>
  </si>
  <si>
    <t>人</t>
  </si>
  <si>
    <t>人</t>
  </si>
  <si>
    <t xml:space="preserve"> 大学等</t>
  </si>
  <si>
    <t>通信教育</t>
  </si>
  <si>
    <t>部を除く</t>
  </si>
  <si>
    <t>(専門課程)</t>
  </si>
  <si>
    <t>２　高 等 学 校</t>
  </si>
  <si>
    <t>　－ 全日制課程・定時制課程　－</t>
  </si>
  <si>
    <t>人</t>
  </si>
  <si>
    <t>就職している者（再掲）</t>
  </si>
  <si>
    <t>　就職者</t>
  </si>
  <si>
    <t>　総　数</t>
  </si>
  <si>
    <t xml:space="preserve"> 専修学校</t>
  </si>
  <si>
    <t xml:space="preserve"> 進学者</t>
  </si>
  <si>
    <t>（一般課程）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</si>
  <si>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</si>
  <si>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</si>
  <si>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</si>
  <si>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</si>
  <si>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</si>
  <si>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</si>
  <si>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</si>
  <si>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</si>
  <si>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>　</t>
  </si>
  <si>
    <t xml:space="preserve"> </t>
  </si>
  <si>
    <t>〔Ⅱ－２－１表〕　　　　　　　　主　　要　　指　　標　　の　　推　　移　</t>
  </si>
  <si>
    <t>Ｈ</t>
  </si>
  <si>
    <t>一時的な</t>
  </si>
  <si>
    <t>仕事に</t>
  </si>
  <si>
    <t>就いた者</t>
  </si>
  <si>
    <t>　I 左記A,B,C,Dのうち</t>
  </si>
  <si>
    <t>…</t>
  </si>
  <si>
    <t>　　（注）　Ｆ　「一時的な仕事に就いた者」は平成16年度調査から追加された項目である</t>
  </si>
  <si>
    <t xml:space="preserve"> </t>
  </si>
  <si>
    <t>－</t>
  </si>
  <si>
    <t>１　中　学　校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</si>
  <si>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</si>
  <si>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</si>
  <si>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Ｅ</t>
  </si>
  <si>
    <t>Ｆ</t>
  </si>
  <si>
    <t xml:space="preserve"> Ｇ</t>
  </si>
  <si>
    <t>Ｈ　左記A,B,C,Dのうち</t>
  </si>
  <si>
    <t>高等学校</t>
  </si>
  <si>
    <t xml:space="preserve"> うち</t>
  </si>
  <si>
    <t>　専修学校</t>
  </si>
  <si>
    <t>等進学者</t>
  </si>
  <si>
    <t>通信制課</t>
  </si>
  <si>
    <t>(高等課程)</t>
  </si>
  <si>
    <t>Aのうち</t>
  </si>
  <si>
    <t>Bのうち</t>
  </si>
  <si>
    <t>Cのうち</t>
  </si>
  <si>
    <t>Dのうち</t>
  </si>
  <si>
    <t>程を除く</t>
  </si>
  <si>
    <t xml:space="preserve"> </t>
  </si>
  <si>
    <t>人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</si>
  <si>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</si>
  <si>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</si>
  <si>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</si>
  <si>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 xml:space="preserve"> </t>
  </si>
  <si>
    <t xml:space="preserve"> </t>
  </si>
  <si>
    <t xml:space="preserve">   者</t>
  </si>
  <si>
    <t xml:space="preserve"> うち</t>
  </si>
  <si>
    <t>(一般課程)</t>
  </si>
  <si>
    <t>　　　ント下回っている。</t>
  </si>
  <si>
    <t>　　　ている。</t>
  </si>
  <si>
    <t>　　　ている。</t>
  </si>
  <si>
    <t xml:space="preserve">      </t>
  </si>
  <si>
    <t>　</t>
  </si>
  <si>
    <t>　　　なっている。</t>
  </si>
  <si>
    <t>　　　（同0.5％）となっている。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</si>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</sst>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  <numFmt numFmtId="225" formatCode="0.0;[Red]0.0"/>
    <numFmt numFmtId="226" formatCode="0.0;&quot;▲ &quot;0.0"/>
    <numFmt numFmtId="227" formatCode="0_ ;[Red]\-0\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20"/>
      <name val="ＭＳ Ｐ明朝"/>
      <family val="1"/>
    </font>
    <font>
      <sz val="13"/>
      <name val="ＭＳ Ｐゴシック"/>
      <family val="3"/>
    </font>
    <font>
      <b/>
      <sz val="16"/>
      <name val="ＭＳ Ｐゴシック"/>
      <family val="3"/>
    </font>
    <font>
      <sz val="10"/>
      <name val="明朝"/>
      <family val="1"/>
    </font>
    <font>
      <sz val="10"/>
      <color indexed="12"/>
      <name val="明朝"/>
      <family val="1"/>
    </font>
    <font>
      <sz val="8"/>
      <name val="ＭＳ Ｐ明朝"/>
      <family val="1"/>
    </font>
    <font>
      <sz val="13"/>
      <color indexed="8"/>
      <name val="ＭＳ Ｐ明朝"/>
      <family val="1"/>
    </font>
    <font>
      <sz val="10"/>
      <name val="書院細明朝体"/>
      <family val="1"/>
    </font>
    <font>
      <sz val="9"/>
      <name val="書院細明朝体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8" fontId="7" fillId="0" borderId="0" xfId="17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214" fontId="10" fillId="0" borderId="0" xfId="0" applyNumberFormat="1" applyFont="1" applyBorder="1" applyAlignment="1">
      <alignment horizontal="right"/>
    </xf>
    <xf numFmtId="214" fontId="10" fillId="0" borderId="0" xfId="17" applyNumberFormat="1" applyFont="1" applyAlignment="1">
      <alignment horizontal="right"/>
    </xf>
    <xf numFmtId="214" fontId="10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214" fontId="10" fillId="0" borderId="0" xfId="0" applyNumberFormat="1" applyFont="1" applyAlignment="1" quotePrefix="1">
      <alignment horizontal="right"/>
    </xf>
    <xf numFmtId="214" fontId="10" fillId="0" borderId="0" xfId="17" applyNumberFormat="1" applyFont="1" applyBorder="1" applyAlignment="1" quotePrefix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/>
    </xf>
    <xf numFmtId="190" fontId="10" fillId="0" borderId="0" xfId="17" applyNumberFormat="1" applyFont="1" applyBorder="1" applyAlignment="1" quotePrefix="1">
      <alignment horizontal="right" vertical="top"/>
    </xf>
    <xf numFmtId="190" fontId="10" fillId="0" borderId="0" xfId="0" applyNumberFormat="1" applyFont="1" applyBorder="1" applyAlignment="1" quotePrefix="1">
      <alignment horizontal="right" vertical="top"/>
    </xf>
    <xf numFmtId="214" fontId="10" fillId="0" borderId="2" xfId="0" applyNumberFormat="1" applyFont="1" applyBorder="1" applyAlignment="1">
      <alignment horizontal="right"/>
    </xf>
    <xf numFmtId="212" fontId="10" fillId="0" borderId="0" xfId="0" applyNumberFormat="1" applyFont="1" applyAlignment="1">
      <alignment horizontal="right"/>
    </xf>
    <xf numFmtId="214" fontId="15" fillId="0" borderId="0" xfId="17" applyNumberFormat="1" applyFont="1" applyBorder="1" applyAlignment="1" quotePrefix="1">
      <alignment horizontal="right"/>
    </xf>
    <xf numFmtId="212" fontId="15" fillId="0" borderId="0" xfId="17" applyNumberFormat="1" applyFont="1" applyBorder="1" applyAlignment="1" quotePrefix="1">
      <alignment horizontal="right"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214" fontId="10" fillId="0" borderId="0" xfId="17" applyNumberFormat="1" applyFont="1" applyAlignment="1" quotePrefix="1">
      <alignment horizontal="right"/>
    </xf>
    <xf numFmtId="214" fontId="10" fillId="0" borderId="0" xfId="17" applyNumberFormat="1" applyFont="1" applyBorder="1" applyAlignment="1">
      <alignment horizontal="right"/>
    </xf>
    <xf numFmtId="213" fontId="10" fillId="0" borderId="0" xfId="17" applyNumberFormat="1" applyFont="1" applyBorder="1" applyAlignment="1">
      <alignment horizontal="right"/>
    </xf>
    <xf numFmtId="213" fontId="19" fillId="0" borderId="0" xfId="17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190" fontId="10" fillId="0" borderId="2" xfId="17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92" fontId="2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2" fontId="21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92" fontId="21" fillId="0" borderId="0" xfId="0" applyNumberFormat="1" applyFont="1" applyBorder="1" applyAlignment="1" applyProtection="1">
      <alignment horizontal="center"/>
      <protection/>
    </xf>
    <xf numFmtId="192" fontId="22" fillId="0" borderId="0" xfId="0" applyNumberFormat="1" applyFont="1" applyBorder="1" applyAlignment="1" applyProtection="1">
      <alignment/>
      <protection locked="0"/>
    </xf>
    <xf numFmtId="192" fontId="21" fillId="0" borderId="0" xfId="0" applyNumberFormat="1" applyFont="1" applyBorder="1" applyAlignment="1" applyProtection="1">
      <alignment/>
      <protection/>
    </xf>
    <xf numFmtId="192" fontId="21" fillId="0" borderId="0" xfId="0" applyNumberFormat="1" applyFont="1" applyBorder="1" applyAlignment="1" applyProtection="1" quotePrefix="1">
      <alignment horizontal="center"/>
      <protection/>
    </xf>
    <xf numFmtId="192" fontId="21" fillId="0" borderId="0" xfId="0" applyNumberFormat="1" applyFont="1" applyBorder="1" applyAlignment="1">
      <alignment/>
    </xf>
    <xf numFmtId="192" fontId="22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92" fontId="20" fillId="0" borderId="0" xfId="0" applyNumberFormat="1" applyFont="1" applyBorder="1" applyAlignment="1" applyProtection="1">
      <alignment/>
      <protection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214" fontId="10" fillId="0" borderId="6" xfId="17" applyNumberFormat="1" applyFont="1" applyBorder="1" applyAlignment="1" quotePrefix="1">
      <alignment horizontal="right"/>
    </xf>
    <xf numFmtId="214" fontId="10" fillId="0" borderId="6" xfId="0" applyNumberFormat="1" applyFont="1" applyBorder="1" applyAlignment="1" quotePrefix="1">
      <alignment horizontal="right"/>
    </xf>
    <xf numFmtId="214" fontId="24" fillId="0" borderId="0" xfId="17" applyNumberFormat="1" applyFont="1" applyAlignment="1" quotePrefix="1">
      <alignment horizontal="right"/>
    </xf>
    <xf numFmtId="0" fontId="15" fillId="0" borderId="0" xfId="0" applyFont="1" applyBorder="1" applyAlignment="1">
      <alignment horizontal="right"/>
    </xf>
    <xf numFmtId="214" fontId="15" fillId="0" borderId="6" xfId="17" applyNumberFormat="1" applyFont="1" applyBorder="1" applyAlignment="1" quotePrefix="1">
      <alignment horizontal="right"/>
    </xf>
    <xf numFmtId="213" fontId="15" fillId="0" borderId="0" xfId="17" applyNumberFormat="1" applyFont="1" applyBorder="1" applyAlignment="1" quotePrefix="1">
      <alignment horizontal="right"/>
    </xf>
    <xf numFmtId="0" fontId="10" fillId="0" borderId="8" xfId="0" applyFont="1" applyBorder="1" applyAlignment="1">
      <alignment horizontal="right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214" fontId="10" fillId="0" borderId="6" xfId="0" applyNumberFormat="1" applyFont="1" applyBorder="1" applyAlignment="1">
      <alignment horizontal="right"/>
    </xf>
    <xf numFmtId="0" fontId="0" fillId="0" borderId="6" xfId="0" applyBorder="1" applyAlignment="1">
      <alignment/>
    </xf>
    <xf numFmtId="214" fontId="10" fillId="0" borderId="8" xfId="0" applyNumberFormat="1" applyFont="1" applyBorder="1" applyAlignment="1" quotePrefix="1">
      <alignment horizontal="right"/>
    </xf>
    <xf numFmtId="0" fontId="7" fillId="0" borderId="0" xfId="0" applyFont="1" applyAlignment="1" quotePrefix="1">
      <alignment horizontal="center"/>
    </xf>
    <xf numFmtId="189" fontId="7" fillId="0" borderId="0" xfId="0" applyNumberFormat="1" applyFont="1" applyFill="1" applyAlignment="1">
      <alignment/>
    </xf>
    <xf numFmtId="189" fontId="0" fillId="0" borderId="0" xfId="0" applyNumberForma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38" fontId="7" fillId="0" borderId="0" xfId="17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2" xfId="0" applyFont="1" applyBorder="1" applyAlignment="1" quotePrefix="1">
      <alignment/>
    </xf>
    <xf numFmtId="0" fontId="7" fillId="0" borderId="0" xfId="0" applyFont="1" applyAlignment="1" quotePrefix="1">
      <alignment/>
    </xf>
    <xf numFmtId="0" fontId="7" fillId="0" borderId="12" xfId="0" applyFont="1" applyBorder="1" applyAlignment="1" quotePrefix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 quotePrefix="1">
      <alignment horizontal="left"/>
    </xf>
    <xf numFmtId="0" fontId="7" fillId="0" borderId="13" xfId="0" applyFont="1" applyBorder="1" applyAlignment="1" quotePrefix="1">
      <alignment horizontal="left"/>
    </xf>
    <xf numFmtId="0" fontId="7" fillId="0" borderId="13" xfId="0" applyFont="1" applyBorder="1" applyAlignment="1" quotePrefix="1">
      <alignment horizontal="right"/>
    </xf>
    <xf numFmtId="214" fontId="10" fillId="0" borderId="0" xfId="0" applyNumberFormat="1" applyFont="1" applyBorder="1" applyAlignment="1" quotePrefix="1">
      <alignment horizontal="right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227" fontId="10" fillId="0" borderId="0" xfId="0" applyNumberFormat="1" applyFont="1" applyAlignment="1">
      <alignment horizontal="right"/>
    </xf>
    <xf numFmtId="214" fontId="10" fillId="0" borderId="0" xfId="0" applyNumberFormat="1" applyFont="1" applyFill="1" applyBorder="1" applyAlignment="1">
      <alignment horizontal="right"/>
    </xf>
    <xf numFmtId="213" fontId="10" fillId="0" borderId="0" xfId="0" applyNumberFormat="1" applyFont="1" applyAlignment="1">
      <alignment horizontal="right"/>
    </xf>
    <xf numFmtId="214" fontId="10" fillId="0" borderId="2" xfId="0" applyNumberFormat="1" applyFont="1" applyBorder="1" applyAlignment="1">
      <alignment/>
    </xf>
    <xf numFmtId="213" fontId="10" fillId="0" borderId="2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92" fontId="2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0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247650</xdr:colOff>
      <xdr:row>15</xdr:row>
      <xdr:rowOff>285750</xdr:rowOff>
    </xdr:from>
    <xdr:to>
      <xdr:col>18</xdr:col>
      <xdr:colOff>9525</xdr:colOff>
      <xdr:row>17</xdr:row>
      <xdr:rowOff>38100</xdr:rowOff>
    </xdr:to>
    <xdr:sp>
      <xdr:nvSpPr>
        <xdr:cNvPr id="1" name="Rectangle 9"/>
        <xdr:cNvSpPr>
          <a:spLocks/>
        </xdr:cNvSpPr>
      </xdr:nvSpPr>
      <xdr:spPr>
        <a:xfrm>
          <a:off x="14039850" y="5162550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   
 0    
０
0
0</a:t>
          </a:r>
        </a:p>
      </xdr:txBody>
    </xdr:sp>
    <xdr:clientData/>
  </xdr:twoCellAnchor>
  <xdr:oneCellAnchor>
    <xdr:from>
      <xdr:col>18</xdr:col>
      <xdr:colOff>28575</xdr:colOff>
      <xdr:row>37</xdr:row>
      <xdr:rowOff>161925</xdr:rowOff>
    </xdr:from>
    <xdr:ext cx="2943225" cy="304800"/>
    <xdr:sp>
      <xdr:nvSpPr>
        <xdr:cNvPr id="2" name="TextBox 10"/>
        <xdr:cNvSpPr txBox="1">
          <a:spLocks noChangeArrowheads="1"/>
        </xdr:cNvSpPr>
      </xdr:nvSpPr>
      <xdr:spPr>
        <a:xfrm>
          <a:off x="14506575" y="10887075"/>
          <a:ext cx="2943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18</xdr:col>
      <xdr:colOff>561975</xdr:colOff>
      <xdr:row>34</xdr:row>
      <xdr:rowOff>9525</xdr:rowOff>
    </xdr:from>
    <xdr:to>
      <xdr:col>18</xdr:col>
      <xdr:colOff>590550</xdr:colOff>
      <xdr:row>34</xdr:row>
      <xdr:rowOff>200025</xdr:rowOff>
    </xdr:to>
    <xdr:sp>
      <xdr:nvSpPr>
        <xdr:cNvPr id="3" name="Rectangle 11"/>
        <xdr:cNvSpPr>
          <a:spLocks/>
        </xdr:cNvSpPr>
      </xdr:nvSpPr>
      <xdr:spPr>
        <a:xfrm>
          <a:off x="15039975" y="9934575"/>
          <a:ext cx="28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
     </a:t>
          </a:r>
          <a:r>
            <a:rPr lang="en-US" cap="none" sz="1000" b="0" i="0" u="none" baseline="0"/>
            <a:t>   0</a:t>
          </a:r>
        </a:p>
      </xdr:txBody>
    </xdr:sp>
    <xdr:clientData/>
  </xdr:twoCellAnchor>
  <xdr:twoCellAnchor>
    <xdr:from>
      <xdr:col>17</xdr:col>
      <xdr:colOff>409575</xdr:colOff>
      <xdr:row>37</xdr:row>
      <xdr:rowOff>123825</xdr:rowOff>
    </xdr:from>
    <xdr:to>
      <xdr:col>18</xdr:col>
      <xdr:colOff>133350</xdr:colOff>
      <xdr:row>40</xdr:row>
      <xdr:rowOff>38100</xdr:rowOff>
    </xdr:to>
    <xdr:sp>
      <xdr:nvSpPr>
        <xdr:cNvPr id="4" name="Rectangle 12"/>
        <xdr:cNvSpPr>
          <a:spLocks/>
        </xdr:cNvSpPr>
      </xdr:nvSpPr>
      <xdr:spPr>
        <a:xfrm>
          <a:off x="14201775" y="10848975"/>
          <a:ext cx="4095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17</xdr:col>
      <xdr:colOff>533400</xdr:colOff>
      <xdr:row>15</xdr:row>
      <xdr:rowOff>171450</xdr:rowOff>
    </xdr:from>
    <xdr:to>
      <xdr:col>23</xdr:col>
      <xdr:colOff>0</xdr:colOff>
      <xdr:row>16</xdr:row>
      <xdr:rowOff>28575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4325600" y="5048250"/>
          <a:ext cx="3228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247650</xdr:colOff>
      <xdr:row>15</xdr:row>
      <xdr:rowOff>285750</xdr:rowOff>
    </xdr:from>
    <xdr:to>
      <xdr:col>18</xdr:col>
      <xdr:colOff>9525</xdr:colOff>
      <xdr:row>17</xdr:row>
      <xdr:rowOff>38100</xdr:rowOff>
    </xdr:to>
    <xdr:sp>
      <xdr:nvSpPr>
        <xdr:cNvPr id="6" name="Rectangle 18"/>
        <xdr:cNvSpPr>
          <a:spLocks/>
        </xdr:cNvSpPr>
      </xdr:nvSpPr>
      <xdr:spPr>
        <a:xfrm>
          <a:off x="14039850" y="5162550"/>
          <a:ext cx="447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   
 0    
０
0
0</a:t>
          </a:r>
        </a:p>
      </xdr:txBody>
    </xdr:sp>
    <xdr:clientData/>
  </xdr:twoCellAnchor>
  <xdr:oneCellAnchor>
    <xdr:from>
      <xdr:col>18</xdr:col>
      <xdr:colOff>28575</xdr:colOff>
      <xdr:row>37</xdr:row>
      <xdr:rowOff>161925</xdr:rowOff>
    </xdr:from>
    <xdr:ext cx="2943225" cy="304800"/>
    <xdr:sp>
      <xdr:nvSpPr>
        <xdr:cNvPr id="7" name="TextBox 19"/>
        <xdr:cNvSpPr txBox="1">
          <a:spLocks noChangeArrowheads="1"/>
        </xdr:cNvSpPr>
      </xdr:nvSpPr>
      <xdr:spPr>
        <a:xfrm>
          <a:off x="14506575" y="10887075"/>
          <a:ext cx="2943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18</xdr:col>
      <xdr:colOff>561975</xdr:colOff>
      <xdr:row>34</xdr:row>
      <xdr:rowOff>9525</xdr:rowOff>
    </xdr:from>
    <xdr:to>
      <xdr:col>18</xdr:col>
      <xdr:colOff>590550</xdr:colOff>
      <xdr:row>34</xdr:row>
      <xdr:rowOff>200025</xdr:rowOff>
    </xdr:to>
    <xdr:sp>
      <xdr:nvSpPr>
        <xdr:cNvPr id="8" name="Rectangle 20"/>
        <xdr:cNvSpPr>
          <a:spLocks/>
        </xdr:cNvSpPr>
      </xdr:nvSpPr>
      <xdr:spPr>
        <a:xfrm>
          <a:off x="15039975" y="9934575"/>
          <a:ext cx="28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
     </a:t>
          </a:r>
          <a:r>
            <a:rPr lang="en-US" cap="none" sz="1000" b="0" i="0" u="none" baseline="0"/>
            <a:t>   0</a:t>
          </a:r>
        </a:p>
      </xdr:txBody>
    </xdr:sp>
    <xdr:clientData/>
  </xdr:twoCellAnchor>
  <xdr:twoCellAnchor>
    <xdr:from>
      <xdr:col>17</xdr:col>
      <xdr:colOff>409575</xdr:colOff>
      <xdr:row>37</xdr:row>
      <xdr:rowOff>123825</xdr:rowOff>
    </xdr:from>
    <xdr:to>
      <xdr:col>18</xdr:col>
      <xdr:colOff>133350</xdr:colOff>
      <xdr:row>40</xdr:row>
      <xdr:rowOff>38100</xdr:rowOff>
    </xdr:to>
    <xdr:sp>
      <xdr:nvSpPr>
        <xdr:cNvPr id="9" name="Rectangle 21"/>
        <xdr:cNvSpPr>
          <a:spLocks/>
        </xdr:cNvSpPr>
      </xdr:nvSpPr>
      <xdr:spPr>
        <a:xfrm>
          <a:off x="14201775" y="10848975"/>
          <a:ext cx="4095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533400</xdr:colOff>
      <xdr:row>15</xdr:row>
      <xdr:rowOff>171450</xdr:rowOff>
    </xdr:from>
    <xdr:to>
      <xdr:col>23</xdr:col>
      <xdr:colOff>0</xdr:colOff>
      <xdr:row>16</xdr:row>
      <xdr:rowOff>28575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14325600" y="5048250"/>
          <a:ext cx="3228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16</xdr:col>
      <xdr:colOff>609600</xdr:colOff>
      <xdr:row>2</xdr:row>
      <xdr:rowOff>238125</xdr:rowOff>
    </xdr:from>
    <xdr:to>
      <xdr:col>24</xdr:col>
      <xdr:colOff>619125</xdr:colOff>
      <xdr:row>20</xdr:row>
      <xdr:rowOff>247650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0" y="828675"/>
          <a:ext cx="5143500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542925</xdr:colOff>
      <xdr:row>21</xdr:row>
      <xdr:rowOff>152400</xdr:rowOff>
    </xdr:from>
    <xdr:to>
      <xdr:col>22</xdr:col>
      <xdr:colOff>200025</xdr:colOff>
      <xdr:row>41</xdr:row>
      <xdr:rowOff>161925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49325" y="6610350"/>
          <a:ext cx="37719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1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       0</a:t>
          </a:r>
          <a:r>
            <a:rPr lang="en-US" cap="none" sz="1000" b="1" i="0" u="none" baseline="0"/>
            <a:t>
</a:t>
          </a:r>
          <a:r>
            <a:rPr lang="en-US" cap="none" sz="1100" b="1" i="0" u="none" baseline="0"/>
            <a:t>
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0
0</a:t>
          </a:r>
        </a:p>
      </xdr:txBody>
    </xdr:sp>
    <xdr:clientData/>
  </xdr:twoCellAnchor>
  <xdr:oneCellAnchor>
    <xdr:from>
      <xdr:col>19</xdr:col>
      <xdr:colOff>666750</xdr:colOff>
      <xdr:row>33</xdr:row>
      <xdr:rowOff>257175</xdr:rowOff>
    </xdr:from>
    <xdr:ext cx="2943225" cy="161925"/>
    <xdr:sp>
      <xdr:nvSpPr>
        <xdr:cNvPr id="2" name="TextBox 9"/>
        <xdr:cNvSpPr txBox="1">
          <a:spLocks noChangeArrowheads="1"/>
        </xdr:cNvSpPr>
      </xdr:nvSpPr>
      <xdr:spPr>
        <a:xfrm>
          <a:off x="14268450" y="9877425"/>
          <a:ext cx="2943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3" name="Rectangle 26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       0</a:t>
          </a:r>
          <a:r>
            <a:rPr lang="en-US" cap="none" sz="1000" b="1" i="0" u="none" baseline="0"/>
            <a:t>
</a:t>
          </a:r>
          <a:r>
            <a:rPr lang="en-US" cap="none" sz="1100" b="1" i="0" u="none" baseline="0"/>
            <a:t>
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0
0</a:t>
          </a:r>
        </a:p>
      </xdr:txBody>
    </xdr:sp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4" name="Rectangle 30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       0</a:t>
          </a:r>
          <a:r>
            <a:rPr lang="en-US" cap="none" sz="1000" b="1" i="0" u="none" baseline="0"/>
            <a:t>
</a:t>
          </a:r>
          <a:r>
            <a:rPr lang="en-US" cap="none" sz="1100" b="1" i="0" u="none" baseline="0"/>
            <a:t>
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0
0</a:t>
          </a:r>
        </a:p>
      </xdr:txBody>
    </xdr:sp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5" name="Rectangle 40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        0</a:t>
          </a:r>
          <a:r>
            <a:rPr lang="en-US" cap="none" sz="1000" b="1" i="0" u="none" baseline="0"/>
            <a:t>
</a:t>
          </a:r>
          <a:r>
            <a:rPr lang="en-US" cap="none" sz="1100" b="1" i="0" u="none" baseline="0"/>
            <a:t>
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0
0</a:t>
          </a:r>
        </a:p>
      </xdr:txBody>
    </xdr:sp>
    <xdr:clientData/>
  </xdr:twoCellAnchor>
  <xdr:oneCellAnchor>
    <xdr:from>
      <xdr:col>19</xdr:col>
      <xdr:colOff>161925</xdr:colOff>
      <xdr:row>43</xdr:row>
      <xdr:rowOff>219075</xdr:rowOff>
    </xdr:from>
    <xdr:ext cx="104775" cy="228600"/>
    <xdr:sp>
      <xdr:nvSpPr>
        <xdr:cNvPr id="6" name="TextBox 45"/>
        <xdr:cNvSpPr txBox="1">
          <a:spLocks noChangeArrowheads="1"/>
        </xdr:cNvSpPr>
      </xdr:nvSpPr>
      <xdr:spPr>
        <a:xfrm>
          <a:off x="13763625" y="12506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161925</xdr:rowOff>
    </xdr:from>
    <xdr:ext cx="95250" cy="228600"/>
    <xdr:sp>
      <xdr:nvSpPr>
        <xdr:cNvPr id="7" name="TextBox 46"/>
        <xdr:cNvSpPr txBox="1">
          <a:spLocks noChangeArrowheads="1"/>
        </xdr:cNvSpPr>
      </xdr:nvSpPr>
      <xdr:spPr>
        <a:xfrm>
          <a:off x="13744575" y="12449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104775" cy="228600"/>
    <xdr:sp>
      <xdr:nvSpPr>
        <xdr:cNvPr id="8" name="TextBox 47"/>
        <xdr:cNvSpPr txBox="1">
          <a:spLocks noChangeArrowheads="1"/>
        </xdr:cNvSpPr>
      </xdr:nvSpPr>
      <xdr:spPr>
        <a:xfrm>
          <a:off x="12420600" y="128682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485775</xdr:colOff>
      <xdr:row>35</xdr:row>
      <xdr:rowOff>161925</xdr:rowOff>
    </xdr:from>
    <xdr:ext cx="95250" cy="228600"/>
    <xdr:sp>
      <xdr:nvSpPr>
        <xdr:cNvPr id="9" name="TextBox 48"/>
        <xdr:cNvSpPr txBox="1">
          <a:spLocks noChangeArrowheads="1"/>
        </xdr:cNvSpPr>
      </xdr:nvSpPr>
      <xdr:spPr>
        <a:xfrm>
          <a:off x="11296650" y="10315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104775" cy="228600"/>
    <xdr:sp>
      <xdr:nvSpPr>
        <xdr:cNvPr id="10" name="TextBox 49"/>
        <xdr:cNvSpPr txBox="1">
          <a:spLocks noChangeArrowheads="1"/>
        </xdr:cNvSpPr>
      </xdr:nvSpPr>
      <xdr:spPr>
        <a:xfrm>
          <a:off x="12344400" y="13306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18</xdr:col>
      <xdr:colOff>428625</xdr:colOff>
      <xdr:row>3</xdr:row>
      <xdr:rowOff>0</xdr:rowOff>
    </xdr:from>
    <xdr:to>
      <xdr:col>25</xdr:col>
      <xdr:colOff>438150</xdr:colOff>
      <xdr:row>19</xdr:row>
      <xdr:rowOff>9525</xdr:rowOff>
    </xdr:to>
    <xdr:pic>
      <xdr:nvPicPr>
        <xdr:cNvPr id="1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4525" y="828675"/>
          <a:ext cx="5153025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285750</xdr:colOff>
      <xdr:row>20</xdr:row>
      <xdr:rowOff>133350</xdr:rowOff>
    </xdr:from>
    <xdr:to>
      <xdr:col>24</xdr:col>
      <xdr:colOff>295275</xdr:colOff>
      <xdr:row>41</xdr:row>
      <xdr:rowOff>142875</xdr:rowOff>
    </xdr:to>
    <xdr:pic>
      <xdr:nvPicPr>
        <xdr:cNvPr id="1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87450" y="6286500"/>
          <a:ext cx="3781425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40</xdr:row>
      <xdr:rowOff>9525</xdr:rowOff>
    </xdr:from>
    <xdr:to>
      <xdr:col>5</xdr:col>
      <xdr:colOff>1466850</xdr:colOff>
      <xdr:row>40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72100" y="73437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428625</xdr:colOff>
      <xdr:row>60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91325" cy="1082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卒後中学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9"/>
  <sheetViews>
    <sheetView showGridLines="0" tabSelected="1" zoomScale="75" zoomScaleNormal="75" workbookViewId="0" topLeftCell="A1">
      <selection activeCell="A1" sqref="A1:IV16384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2" customWidth="1"/>
    <col min="7" max="7" width="14.125" style="2" customWidth="1"/>
    <col min="8" max="8" width="10.37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33" t="s">
        <v>201</v>
      </c>
    </row>
    <row r="2" ht="21" customHeight="1">
      <c r="A2" s="36"/>
    </row>
    <row r="3" spans="1:21" s="1" customFormat="1" ht="40.5" customHeight="1">
      <c r="A3" s="144" t="s">
        <v>202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  <c r="S3" s="35"/>
      <c r="T3" s="7"/>
      <c r="U3" s="7"/>
    </row>
    <row r="4" spans="1:19" s="1" customFormat="1" ht="30" customHeight="1">
      <c r="A4" s="58"/>
      <c r="B4" s="59" t="s">
        <v>189</v>
      </c>
      <c r="C4" s="60" t="s">
        <v>142</v>
      </c>
      <c r="D4" s="61"/>
      <c r="E4" s="3" t="s">
        <v>143</v>
      </c>
      <c r="F4" s="146" t="s">
        <v>203</v>
      </c>
      <c r="G4" s="147"/>
      <c r="H4" s="58" t="s">
        <v>159</v>
      </c>
      <c r="I4" s="62" t="s">
        <v>204</v>
      </c>
      <c r="J4" s="62" t="s">
        <v>205</v>
      </c>
      <c r="K4" s="58" t="s">
        <v>206</v>
      </c>
      <c r="L4" s="154" t="s">
        <v>207</v>
      </c>
      <c r="M4" s="155"/>
      <c r="N4" s="155"/>
      <c r="O4" s="155"/>
      <c r="P4" s="63" t="s">
        <v>144</v>
      </c>
      <c r="Q4" s="21"/>
      <c r="R4" s="21"/>
      <c r="S4" s="21"/>
    </row>
    <row r="5" spans="1:33" s="1" customFormat="1" ht="30" customHeight="1">
      <c r="A5" s="67" t="s">
        <v>48</v>
      </c>
      <c r="B5" s="64" t="s">
        <v>160</v>
      </c>
      <c r="C5" s="65" t="s">
        <v>208</v>
      </c>
      <c r="D5" s="66" t="s">
        <v>209</v>
      </c>
      <c r="E5" s="67" t="s">
        <v>178</v>
      </c>
      <c r="F5" s="68" t="s">
        <v>210</v>
      </c>
      <c r="G5" s="68" t="s">
        <v>181</v>
      </c>
      <c r="H5" s="67" t="s">
        <v>182</v>
      </c>
      <c r="I5" s="69" t="s">
        <v>187</v>
      </c>
      <c r="J5" s="69" t="s">
        <v>156</v>
      </c>
      <c r="K5" s="67" t="s">
        <v>162</v>
      </c>
      <c r="L5" s="141" t="s">
        <v>175</v>
      </c>
      <c r="M5" s="142"/>
      <c r="N5" s="142"/>
      <c r="O5" s="143"/>
      <c r="P5" s="70" t="s">
        <v>176</v>
      </c>
      <c r="AE5" s="2" t="s">
        <v>189</v>
      </c>
      <c r="AF5" s="2" t="s">
        <v>189</v>
      </c>
      <c r="AG5" s="2"/>
    </row>
    <row r="6" spans="1:33" s="1" customFormat="1" ht="22.5" customHeight="1">
      <c r="A6" s="5"/>
      <c r="B6" s="64" t="s">
        <v>161</v>
      </c>
      <c r="C6" s="65" t="s">
        <v>211</v>
      </c>
      <c r="D6" s="71" t="s">
        <v>212</v>
      </c>
      <c r="E6" s="67" t="s">
        <v>213</v>
      </c>
      <c r="F6" s="69" t="s">
        <v>180</v>
      </c>
      <c r="G6" s="72"/>
      <c r="H6" s="67" t="s">
        <v>183</v>
      </c>
      <c r="I6" s="72"/>
      <c r="J6" s="69" t="s">
        <v>157</v>
      </c>
      <c r="K6" s="67" t="s">
        <v>163</v>
      </c>
      <c r="L6" s="148" t="s">
        <v>214</v>
      </c>
      <c r="M6" s="150" t="s">
        <v>215</v>
      </c>
      <c r="N6" s="152" t="s">
        <v>216</v>
      </c>
      <c r="O6" s="150" t="s">
        <v>217</v>
      </c>
      <c r="P6" s="70" t="s">
        <v>177</v>
      </c>
      <c r="AE6" s="2" t="s">
        <v>145</v>
      </c>
      <c r="AF6" s="2" t="s">
        <v>145</v>
      </c>
      <c r="AG6" s="2" t="s">
        <v>145</v>
      </c>
    </row>
    <row r="7" spans="1:33" s="1" customFormat="1" ht="22.5" customHeight="1">
      <c r="A7" s="75"/>
      <c r="B7" s="76"/>
      <c r="C7" s="77"/>
      <c r="D7" s="78" t="s">
        <v>218</v>
      </c>
      <c r="E7" s="79" t="s">
        <v>179</v>
      </c>
      <c r="F7" s="80" t="s">
        <v>219</v>
      </c>
      <c r="G7" s="81"/>
      <c r="H7" s="79" t="s">
        <v>186</v>
      </c>
      <c r="I7" s="81"/>
      <c r="J7" s="80" t="s">
        <v>158</v>
      </c>
      <c r="K7" s="75" t="s">
        <v>226</v>
      </c>
      <c r="L7" s="149"/>
      <c r="M7" s="151"/>
      <c r="N7" s="153"/>
      <c r="O7" s="151"/>
      <c r="P7" s="82" t="s">
        <v>146</v>
      </c>
      <c r="AE7" s="2" t="s">
        <v>147</v>
      </c>
      <c r="AF7" s="2" t="s">
        <v>147</v>
      </c>
      <c r="AG7" s="2" t="s">
        <v>147</v>
      </c>
    </row>
    <row r="8" spans="1:33" s="1" customFormat="1" ht="24" customHeight="1">
      <c r="A8" s="21"/>
      <c r="B8" s="83" t="s">
        <v>174</v>
      </c>
      <c r="C8" s="8" t="s">
        <v>174</v>
      </c>
      <c r="D8" s="8" t="s">
        <v>174</v>
      </c>
      <c r="E8" s="8" t="s">
        <v>220</v>
      </c>
      <c r="F8" s="8" t="s">
        <v>174</v>
      </c>
      <c r="G8" s="8" t="s">
        <v>167</v>
      </c>
      <c r="H8" s="8" t="s">
        <v>174</v>
      </c>
      <c r="I8" s="8" t="s">
        <v>166</v>
      </c>
      <c r="J8" s="8" t="s">
        <v>166</v>
      </c>
      <c r="K8" s="8" t="s">
        <v>166</v>
      </c>
      <c r="L8" s="8" t="s">
        <v>166</v>
      </c>
      <c r="M8" s="8" t="s">
        <v>174</v>
      </c>
      <c r="N8" s="8" t="s">
        <v>174</v>
      </c>
      <c r="O8" s="8" t="s">
        <v>174</v>
      </c>
      <c r="P8" s="8" t="s">
        <v>174</v>
      </c>
      <c r="AE8" s="2" t="s">
        <v>148</v>
      </c>
      <c r="AF8" s="2" t="s">
        <v>148</v>
      </c>
      <c r="AG8" s="2" t="s">
        <v>148</v>
      </c>
    </row>
    <row r="9" spans="1:33" ht="24" customHeight="1">
      <c r="A9" s="6" t="s">
        <v>49</v>
      </c>
      <c r="B9" s="84">
        <v>26516</v>
      </c>
      <c r="C9" s="37">
        <v>25976</v>
      </c>
      <c r="D9" s="37">
        <v>25772</v>
      </c>
      <c r="E9" s="37">
        <v>8</v>
      </c>
      <c r="F9" s="37" t="s">
        <v>200</v>
      </c>
      <c r="G9" s="37">
        <v>4</v>
      </c>
      <c r="H9" s="37">
        <v>14</v>
      </c>
      <c r="I9" s="37">
        <v>116</v>
      </c>
      <c r="J9" s="37">
        <v>397</v>
      </c>
      <c r="K9" s="37">
        <v>1</v>
      </c>
      <c r="L9" s="37">
        <v>10</v>
      </c>
      <c r="M9" s="38" t="s">
        <v>200</v>
      </c>
      <c r="N9" s="38" t="s">
        <v>200</v>
      </c>
      <c r="O9" s="38" t="s">
        <v>200</v>
      </c>
      <c r="P9" s="22">
        <v>126</v>
      </c>
      <c r="AE9" s="2" t="s">
        <v>148</v>
      </c>
      <c r="AF9" s="2" t="s">
        <v>148</v>
      </c>
      <c r="AG9" s="2" t="s">
        <v>148</v>
      </c>
    </row>
    <row r="10" spans="1:33" ht="24" customHeight="1">
      <c r="A10" s="6">
        <v>16</v>
      </c>
      <c r="B10" s="85">
        <v>25496</v>
      </c>
      <c r="C10" s="37">
        <v>25010</v>
      </c>
      <c r="D10" s="37">
        <v>24849</v>
      </c>
      <c r="E10" s="37">
        <v>14</v>
      </c>
      <c r="F10" s="37" t="s">
        <v>200</v>
      </c>
      <c r="G10" s="37">
        <v>4</v>
      </c>
      <c r="H10" s="37">
        <v>36</v>
      </c>
      <c r="I10" s="37">
        <v>91</v>
      </c>
      <c r="J10" s="37">
        <v>341</v>
      </c>
      <c r="K10" s="86" t="s">
        <v>200</v>
      </c>
      <c r="L10" s="37">
        <v>9</v>
      </c>
      <c r="M10" s="38" t="s">
        <v>200</v>
      </c>
      <c r="N10" s="38" t="s">
        <v>200</v>
      </c>
      <c r="O10" s="38" t="s">
        <v>200</v>
      </c>
      <c r="P10" s="22">
        <v>100</v>
      </c>
      <c r="AE10" s="2" t="s">
        <v>149</v>
      </c>
      <c r="AF10" s="2" t="s">
        <v>148</v>
      </c>
      <c r="AG10" s="2" t="s">
        <v>148</v>
      </c>
    </row>
    <row r="11" spans="1:33" ht="24" customHeight="1">
      <c r="A11" s="6">
        <v>17</v>
      </c>
      <c r="B11" s="85">
        <v>24366</v>
      </c>
      <c r="C11" s="37">
        <v>23969</v>
      </c>
      <c r="D11" s="37">
        <v>23761</v>
      </c>
      <c r="E11" s="37">
        <v>13</v>
      </c>
      <c r="F11" s="37" t="s">
        <v>200</v>
      </c>
      <c r="G11" s="37">
        <v>3</v>
      </c>
      <c r="H11" s="37">
        <v>15</v>
      </c>
      <c r="I11" s="37">
        <v>83</v>
      </c>
      <c r="J11" s="37">
        <v>282</v>
      </c>
      <c r="K11" s="86">
        <v>1</v>
      </c>
      <c r="L11" s="37">
        <v>5</v>
      </c>
      <c r="M11" s="38" t="s">
        <v>200</v>
      </c>
      <c r="N11" s="38" t="s">
        <v>200</v>
      </c>
      <c r="O11" s="86" t="s">
        <v>200</v>
      </c>
      <c r="P11" s="22">
        <v>88</v>
      </c>
      <c r="AE11" s="2" t="s">
        <v>148</v>
      </c>
      <c r="AF11" s="2" t="s">
        <v>148</v>
      </c>
      <c r="AG11" s="2" t="s">
        <v>148</v>
      </c>
    </row>
    <row r="12" spans="1:33" ht="24" customHeight="1">
      <c r="A12" s="6">
        <v>18</v>
      </c>
      <c r="B12" s="85">
        <v>23550</v>
      </c>
      <c r="C12" s="37">
        <v>23187</v>
      </c>
      <c r="D12" s="37">
        <v>22967</v>
      </c>
      <c r="E12" s="37">
        <v>14</v>
      </c>
      <c r="F12" s="37">
        <v>1</v>
      </c>
      <c r="G12" s="37" t="s">
        <v>200</v>
      </c>
      <c r="H12" s="37">
        <v>21</v>
      </c>
      <c r="I12" s="37">
        <v>73</v>
      </c>
      <c r="J12" s="37">
        <v>252</v>
      </c>
      <c r="K12" s="86">
        <v>2</v>
      </c>
      <c r="L12" s="37">
        <v>11</v>
      </c>
      <c r="M12" s="86" t="s">
        <v>200</v>
      </c>
      <c r="N12" s="86" t="s">
        <v>200</v>
      </c>
      <c r="O12" s="39">
        <v>0</v>
      </c>
      <c r="P12" s="22">
        <v>84</v>
      </c>
      <c r="AE12" s="2" t="s">
        <v>148</v>
      </c>
      <c r="AF12" s="2" t="s">
        <v>148</v>
      </c>
      <c r="AG12" s="2" t="s">
        <v>148</v>
      </c>
    </row>
    <row r="13" spans="1:16" ht="24" customHeight="1">
      <c r="A13" s="6">
        <v>19</v>
      </c>
      <c r="B13" s="84">
        <v>23416</v>
      </c>
      <c r="C13" s="23">
        <v>23106</v>
      </c>
      <c r="D13" s="23">
        <v>22891</v>
      </c>
      <c r="E13" s="23">
        <v>7</v>
      </c>
      <c r="F13" s="37" t="s">
        <v>200</v>
      </c>
      <c r="G13" s="37">
        <v>2</v>
      </c>
      <c r="H13" s="23">
        <v>11</v>
      </c>
      <c r="I13" s="23">
        <v>76</v>
      </c>
      <c r="J13" s="23">
        <v>214</v>
      </c>
      <c r="K13" s="86" t="s">
        <v>200</v>
      </c>
      <c r="L13" s="37">
        <v>7</v>
      </c>
      <c r="M13" s="39">
        <v>0</v>
      </c>
      <c r="N13" s="39">
        <v>0</v>
      </c>
      <c r="O13" s="39">
        <v>0</v>
      </c>
      <c r="P13" s="22">
        <v>83</v>
      </c>
    </row>
    <row r="14" spans="1:16" ht="24" customHeight="1">
      <c r="A14" s="6"/>
      <c r="B14" s="8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33" ht="24" customHeight="1">
      <c r="A15" s="87">
        <v>20</v>
      </c>
      <c r="B15" s="88">
        <f>SUM(B16:B17)</f>
        <v>22969</v>
      </c>
      <c r="C15" s="31">
        <f>SUM(C16:C17)</f>
        <v>22648</v>
      </c>
      <c r="D15" s="31">
        <f>SUM(D16:D17)</f>
        <v>22375</v>
      </c>
      <c r="E15" s="31">
        <f>SUM(E16:E17)</f>
        <v>7</v>
      </c>
      <c r="F15" s="89">
        <f aca="true" t="shared" si="0" ref="F15:P15">SUM(F16:F17)</f>
        <v>0</v>
      </c>
      <c r="G15" s="89">
        <f t="shared" si="0"/>
        <v>1</v>
      </c>
      <c r="H15" s="31">
        <f t="shared" si="0"/>
        <v>12</v>
      </c>
      <c r="I15" s="31">
        <f t="shared" si="0"/>
        <v>65</v>
      </c>
      <c r="J15" s="31">
        <f t="shared" si="0"/>
        <v>235</v>
      </c>
      <c r="K15" s="89">
        <f t="shared" si="0"/>
        <v>1</v>
      </c>
      <c r="L15" s="31">
        <f t="shared" si="0"/>
        <v>3</v>
      </c>
      <c r="M15" s="40">
        <f t="shared" si="0"/>
        <v>0</v>
      </c>
      <c r="N15" s="40">
        <f t="shared" si="0"/>
        <v>0</v>
      </c>
      <c r="O15" s="40">
        <f t="shared" si="0"/>
        <v>0</v>
      </c>
      <c r="P15" s="31">
        <f t="shared" si="0"/>
        <v>68</v>
      </c>
      <c r="AE15" s="2" t="s">
        <v>148</v>
      </c>
      <c r="AF15" s="2" t="s">
        <v>148</v>
      </c>
      <c r="AG15" s="2" t="s">
        <v>148</v>
      </c>
    </row>
    <row r="16" spans="1:33" ht="24" customHeight="1">
      <c r="A16" s="4" t="s">
        <v>184</v>
      </c>
      <c r="B16" s="84">
        <f>C16+E16+F16+G16+H16+I16+J16+K16</f>
        <v>11703</v>
      </c>
      <c r="C16" s="23">
        <v>11513</v>
      </c>
      <c r="D16" s="23">
        <v>11404</v>
      </c>
      <c r="E16" s="23">
        <v>5</v>
      </c>
      <c r="F16" s="39">
        <v>0</v>
      </c>
      <c r="G16" s="39">
        <v>0</v>
      </c>
      <c r="H16" s="23">
        <v>11</v>
      </c>
      <c r="I16" s="23">
        <v>48</v>
      </c>
      <c r="J16" s="23">
        <v>125</v>
      </c>
      <c r="K16" s="39">
        <v>1</v>
      </c>
      <c r="L16" s="23">
        <v>3</v>
      </c>
      <c r="M16" s="39" t="s">
        <v>152</v>
      </c>
      <c r="N16" s="39" t="s">
        <v>152</v>
      </c>
      <c r="O16" s="39" t="s">
        <v>152</v>
      </c>
      <c r="P16" s="22">
        <f>I16+L16</f>
        <v>51</v>
      </c>
      <c r="AE16" s="2" t="s">
        <v>148</v>
      </c>
      <c r="AF16" s="2" t="s">
        <v>148</v>
      </c>
      <c r="AG16" s="2" t="s">
        <v>148</v>
      </c>
    </row>
    <row r="17" spans="1:31" ht="24" customHeight="1">
      <c r="A17" s="6" t="s">
        <v>185</v>
      </c>
      <c r="B17" s="84">
        <f>C17+E17+F17+G17+H17+I17+J17+K17</f>
        <v>11266</v>
      </c>
      <c r="C17" s="122">
        <v>11135</v>
      </c>
      <c r="D17" s="122">
        <v>10971</v>
      </c>
      <c r="E17" s="122">
        <v>2</v>
      </c>
      <c r="F17" s="39">
        <v>0</v>
      </c>
      <c r="G17" s="39">
        <v>1</v>
      </c>
      <c r="H17" s="38">
        <v>1</v>
      </c>
      <c r="I17" s="122">
        <v>17</v>
      </c>
      <c r="J17" s="122">
        <v>110</v>
      </c>
      <c r="K17" s="39">
        <v>0</v>
      </c>
      <c r="L17" s="39">
        <v>0</v>
      </c>
      <c r="M17" s="39" t="s">
        <v>152</v>
      </c>
      <c r="N17" s="39" t="s">
        <v>152</v>
      </c>
      <c r="O17" s="39" t="s">
        <v>152</v>
      </c>
      <c r="P17" s="22">
        <f>I17+L17</f>
        <v>17</v>
      </c>
      <c r="AE17" s="2" t="s">
        <v>148</v>
      </c>
    </row>
    <row r="18" spans="1:16" ht="24" customHeight="1">
      <c r="A18" s="41"/>
      <c r="B18" s="90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42"/>
      <c r="O18" s="42"/>
      <c r="P18" s="42" t="s">
        <v>224</v>
      </c>
    </row>
    <row r="19" spans="1:16" ht="10.5" customHeight="1">
      <c r="A19" s="2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21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30" ht="21" customHeight="1">
      <c r="A21" s="24"/>
      <c r="B21" s="9"/>
      <c r="AD21" s="16"/>
    </row>
    <row r="22" spans="1:10" ht="21" customHeight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9" ht="21" customHeight="1">
      <c r="A23" s="34" t="s">
        <v>221</v>
      </c>
      <c r="B23" s="7"/>
      <c r="C23" s="7"/>
      <c r="D23" s="7"/>
      <c r="E23" s="7"/>
      <c r="F23" s="7"/>
      <c r="G23" s="7"/>
      <c r="H23" s="7"/>
      <c r="I23" s="7"/>
      <c r="J23" s="7"/>
      <c r="K23" s="44"/>
      <c r="L23" s="9"/>
      <c r="M23" s="9"/>
      <c r="N23" s="9"/>
      <c r="O23" s="9"/>
      <c r="P23" s="9"/>
      <c r="S23" s="35"/>
    </row>
    <row r="24" spans="1:14" ht="21" customHeight="1">
      <c r="A24" s="7" t="s">
        <v>50</v>
      </c>
      <c r="B24" s="7"/>
      <c r="C24" s="7"/>
      <c r="D24" s="7"/>
      <c r="E24" s="7"/>
      <c r="F24" s="7"/>
      <c r="G24" s="7"/>
      <c r="H24" s="7"/>
      <c r="I24" s="7"/>
      <c r="J24" s="7"/>
      <c r="K24" s="7" t="s">
        <v>51</v>
      </c>
      <c r="L24" s="7"/>
      <c r="M24" s="7"/>
      <c r="N24" s="7"/>
    </row>
    <row r="25" spans="1:14" ht="21" customHeight="1">
      <c r="A25" s="7" t="s">
        <v>52</v>
      </c>
      <c r="B25" s="7"/>
      <c r="C25" s="7"/>
      <c r="D25" s="7"/>
      <c r="E25" s="7"/>
      <c r="F25" s="7"/>
      <c r="G25" s="7"/>
      <c r="H25" s="7"/>
      <c r="I25" s="7"/>
      <c r="J25" s="7"/>
      <c r="K25" s="7" t="s">
        <v>53</v>
      </c>
      <c r="L25" s="7"/>
      <c r="M25" s="7"/>
      <c r="N25" s="7"/>
    </row>
    <row r="26" spans="1:11" ht="21" customHeight="1">
      <c r="A26" s="7" t="s">
        <v>54</v>
      </c>
      <c r="B26" s="7"/>
      <c r="C26" s="7"/>
      <c r="D26" s="7"/>
      <c r="E26" s="7"/>
      <c r="F26" s="7"/>
      <c r="G26" s="7"/>
      <c r="H26" s="7"/>
      <c r="I26" s="7"/>
      <c r="J26" s="7"/>
      <c r="K26" s="7" t="s">
        <v>55</v>
      </c>
    </row>
    <row r="27" spans="1:14" ht="21" customHeight="1">
      <c r="A27" s="7" t="s">
        <v>56</v>
      </c>
      <c r="B27" s="7"/>
      <c r="C27" s="7"/>
      <c r="D27" s="7"/>
      <c r="E27" s="7"/>
      <c r="F27" s="7"/>
      <c r="G27" s="7"/>
      <c r="H27" s="7"/>
      <c r="I27" s="7"/>
      <c r="J27" s="7"/>
      <c r="K27" s="7" t="s">
        <v>57</v>
      </c>
      <c r="L27" s="7"/>
      <c r="M27" s="7"/>
      <c r="N27" s="7"/>
    </row>
    <row r="28" spans="1:14" ht="21" customHeight="1">
      <c r="A28" s="10" t="s">
        <v>58</v>
      </c>
      <c r="B28" s="7"/>
      <c r="C28" s="7"/>
      <c r="D28" s="7"/>
      <c r="E28" s="7"/>
      <c r="F28" s="7"/>
      <c r="G28" s="7"/>
      <c r="H28" s="7"/>
      <c r="I28" s="7"/>
      <c r="J28" s="7"/>
      <c r="K28" s="7" t="s">
        <v>59</v>
      </c>
      <c r="L28" s="7"/>
      <c r="M28" s="7"/>
      <c r="N28" s="7"/>
    </row>
    <row r="29" spans="1:11" ht="21" customHeight="1">
      <c r="A29" s="7" t="s">
        <v>60</v>
      </c>
      <c r="B29" s="7"/>
      <c r="C29" s="7"/>
      <c r="D29" s="7"/>
      <c r="E29" s="7"/>
      <c r="F29" s="7"/>
      <c r="G29" s="7"/>
      <c r="H29" s="7"/>
      <c r="I29" s="7"/>
      <c r="J29" s="7"/>
      <c r="K29" s="7" t="s">
        <v>61</v>
      </c>
    </row>
    <row r="30" spans="1:11" ht="21" customHeight="1">
      <c r="A30" s="7" t="s">
        <v>62</v>
      </c>
      <c r="B30" s="7"/>
      <c r="C30" s="7"/>
      <c r="D30" s="7"/>
      <c r="E30" s="7"/>
      <c r="F30" s="7"/>
      <c r="G30" s="7"/>
      <c r="H30" s="7"/>
      <c r="I30" s="7"/>
      <c r="J30" s="7"/>
      <c r="K30" s="7" t="s">
        <v>63</v>
      </c>
    </row>
    <row r="31" spans="1:34" ht="21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AG31" s="2" t="s">
        <v>64</v>
      </c>
      <c r="AH31" s="2" t="s">
        <v>165</v>
      </c>
    </row>
    <row r="32" spans="1:34" ht="21" customHeight="1">
      <c r="A32" s="7" t="s">
        <v>65</v>
      </c>
      <c r="B32" s="7"/>
      <c r="C32" s="7"/>
      <c r="D32" s="7"/>
      <c r="E32" s="7"/>
      <c r="F32" s="7"/>
      <c r="G32" s="7"/>
      <c r="H32" s="7"/>
      <c r="I32" s="7"/>
      <c r="J32" s="7"/>
      <c r="K32" s="34" t="s">
        <v>222</v>
      </c>
      <c r="AG32" s="2" t="s">
        <v>150</v>
      </c>
      <c r="AH32" s="2" t="s">
        <v>150</v>
      </c>
    </row>
    <row r="33" spans="1:34" ht="21" customHeight="1">
      <c r="A33" s="34" t="s">
        <v>223</v>
      </c>
      <c r="B33" s="7"/>
      <c r="C33" s="7"/>
      <c r="D33" s="7"/>
      <c r="E33" s="7"/>
      <c r="F33" s="7"/>
      <c r="G33" s="7"/>
      <c r="H33" s="7"/>
      <c r="I33" s="7"/>
      <c r="J33" s="7"/>
      <c r="K33" s="7" t="s">
        <v>66</v>
      </c>
      <c r="AG33" s="2" t="s">
        <v>165</v>
      </c>
      <c r="AH33" s="2" t="s">
        <v>165</v>
      </c>
    </row>
    <row r="34" spans="1:34" ht="21" customHeight="1">
      <c r="A34" s="7" t="s">
        <v>67</v>
      </c>
      <c r="B34" s="7"/>
      <c r="C34" s="7"/>
      <c r="D34" s="7"/>
      <c r="E34" s="7"/>
      <c r="F34" s="7"/>
      <c r="G34" s="7"/>
      <c r="H34" s="7"/>
      <c r="I34" s="7"/>
      <c r="J34" s="7"/>
      <c r="K34" s="7" t="s">
        <v>68</v>
      </c>
      <c r="AG34" s="2" t="s">
        <v>225</v>
      </c>
      <c r="AH34" s="2" t="s">
        <v>225</v>
      </c>
    </row>
    <row r="35" spans="1:34" ht="21" customHeight="1">
      <c r="A35" s="7" t="s">
        <v>69</v>
      </c>
      <c r="B35" s="7"/>
      <c r="C35" s="7"/>
      <c r="D35" s="7"/>
      <c r="E35" s="7"/>
      <c r="F35" s="7"/>
      <c r="G35" s="7"/>
      <c r="H35" s="7"/>
      <c r="I35" s="7"/>
      <c r="J35" s="7"/>
      <c r="K35" s="7" t="s">
        <v>70</v>
      </c>
      <c r="AG35" s="2" t="s">
        <v>190</v>
      </c>
      <c r="AH35" s="2" t="s">
        <v>190</v>
      </c>
    </row>
    <row r="36" spans="1:34" ht="21" customHeight="1">
      <c r="A36" s="7" t="s">
        <v>71</v>
      </c>
      <c r="B36" s="7"/>
      <c r="C36" s="7"/>
      <c r="D36" s="7"/>
      <c r="E36" s="7"/>
      <c r="F36" s="7"/>
      <c r="G36" s="7"/>
      <c r="H36" s="7"/>
      <c r="I36" s="7"/>
      <c r="J36" s="7"/>
      <c r="K36" s="7" t="s">
        <v>72</v>
      </c>
      <c r="AG36" s="2" t="s">
        <v>73</v>
      </c>
      <c r="AH36" s="2" t="s">
        <v>188</v>
      </c>
    </row>
    <row r="37" spans="1:11" ht="21" customHeight="1">
      <c r="A37" s="7" t="s">
        <v>74</v>
      </c>
      <c r="B37" s="7"/>
      <c r="C37" s="7"/>
      <c r="D37" s="7"/>
      <c r="E37" s="7"/>
      <c r="F37" s="7"/>
      <c r="G37" s="7"/>
      <c r="H37" s="7"/>
      <c r="I37" s="7"/>
      <c r="J37" s="7"/>
      <c r="K37" s="7" t="s">
        <v>75</v>
      </c>
    </row>
    <row r="38" spans="1:20" ht="21" customHeight="1">
      <c r="A38" s="7" t="s">
        <v>76</v>
      </c>
      <c r="B38" s="7"/>
      <c r="C38" s="7"/>
      <c r="D38" s="7"/>
      <c r="E38" s="7"/>
      <c r="F38" s="7"/>
      <c r="G38" s="7"/>
      <c r="H38" s="7"/>
      <c r="I38" s="7"/>
      <c r="J38" s="7"/>
      <c r="K38" s="7" t="s">
        <v>77</v>
      </c>
      <c r="L38" s="7"/>
      <c r="M38" s="7"/>
      <c r="N38" s="7"/>
      <c r="T38" s="1" t="s">
        <v>78</v>
      </c>
    </row>
    <row r="39" spans="1:14" ht="21" customHeight="1">
      <c r="A39" s="7" t="s">
        <v>79</v>
      </c>
      <c r="B39" s="7"/>
      <c r="C39" s="7"/>
      <c r="D39" s="7"/>
      <c r="E39" s="7"/>
      <c r="F39" s="7"/>
      <c r="G39" s="7"/>
      <c r="H39" s="7"/>
      <c r="I39" s="7"/>
      <c r="J39" s="7"/>
      <c r="K39" s="7" t="s">
        <v>80</v>
      </c>
      <c r="L39" s="7"/>
      <c r="M39" s="7"/>
      <c r="N39" s="7"/>
    </row>
    <row r="40" spans="1:30" ht="21" customHeight="1">
      <c r="A40" s="161" t="s">
        <v>81</v>
      </c>
      <c r="B40" s="162"/>
      <c r="C40" s="162"/>
      <c r="D40" s="162"/>
      <c r="E40" s="162"/>
      <c r="F40" s="162"/>
      <c r="G40" s="162"/>
      <c r="H40" s="162"/>
      <c r="I40" s="162"/>
      <c r="J40" s="7"/>
      <c r="K40" s="7" t="s">
        <v>82</v>
      </c>
      <c r="L40" s="7"/>
      <c r="M40" s="7"/>
      <c r="N40" s="7"/>
      <c r="AD40" s="99"/>
    </row>
    <row r="41" spans="1:30" ht="21" customHeight="1">
      <c r="A41" s="10"/>
      <c r="B41" s="7"/>
      <c r="C41" s="7"/>
      <c r="D41" s="7"/>
      <c r="E41" s="7"/>
      <c r="F41" s="7"/>
      <c r="G41" s="7"/>
      <c r="H41" s="7"/>
      <c r="I41" s="7"/>
      <c r="J41" s="7"/>
      <c r="L41" s="7"/>
      <c r="M41" s="7"/>
      <c r="N41" s="7"/>
      <c r="O41" s="7"/>
      <c r="P41" s="7"/>
      <c r="Q41" s="7"/>
      <c r="R41" s="7"/>
      <c r="AD41" s="99"/>
    </row>
    <row r="42" spans="1:30" ht="21" customHeight="1">
      <c r="A42" s="7" t="s">
        <v>83</v>
      </c>
      <c r="B42" s="7"/>
      <c r="C42" s="7"/>
      <c r="D42" s="7"/>
      <c r="E42" s="7"/>
      <c r="F42" s="7"/>
      <c r="G42" s="7"/>
      <c r="H42" s="7"/>
      <c r="I42" s="7"/>
      <c r="J42" s="7"/>
      <c r="L42" s="7"/>
      <c r="M42" s="7"/>
      <c r="N42" s="7"/>
      <c r="AD42" s="99"/>
    </row>
    <row r="43" spans="1:30" ht="21" customHeight="1">
      <c r="A43" s="7" t="s">
        <v>83</v>
      </c>
      <c r="B43" s="7"/>
      <c r="C43" s="7"/>
      <c r="D43" s="7"/>
      <c r="E43" s="7"/>
      <c r="F43" s="7"/>
      <c r="G43" s="7"/>
      <c r="H43" s="7"/>
      <c r="I43" s="7"/>
      <c r="J43" s="7"/>
      <c r="L43" s="7"/>
      <c r="M43" s="7"/>
      <c r="N43" s="7"/>
      <c r="AD43" s="99"/>
    </row>
    <row r="44" spans="1:30" ht="14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L44" s="7"/>
      <c r="M44" s="7"/>
      <c r="N44" s="7"/>
      <c r="AD44" s="99"/>
    </row>
    <row r="45" spans="1:30" ht="14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L45" s="7"/>
      <c r="M45" s="7"/>
      <c r="N45" s="7"/>
      <c r="AD45" s="99"/>
    </row>
    <row r="46" spans="1:30" ht="15">
      <c r="A46" s="7"/>
      <c r="B46" s="7"/>
      <c r="C46" s="7"/>
      <c r="D46" s="7"/>
      <c r="E46" s="7"/>
      <c r="F46" s="7"/>
      <c r="G46" s="7"/>
      <c r="H46" s="7"/>
      <c r="I46" s="7"/>
      <c r="J46" s="7"/>
      <c r="L46" s="7"/>
      <c r="M46" s="7"/>
      <c r="N46" s="7"/>
      <c r="AD46" s="99"/>
    </row>
    <row r="47" spans="1:30" ht="15.75" customHeight="1">
      <c r="A47" s="123"/>
      <c r="B47" s="124"/>
      <c r="C47" s="124"/>
      <c r="D47" s="124"/>
      <c r="E47" s="123"/>
      <c r="F47" s="123"/>
      <c r="G47" s="124"/>
      <c r="H47" s="124"/>
      <c r="I47" s="124"/>
      <c r="J47" s="124"/>
      <c r="K47" s="124"/>
      <c r="L47" s="123"/>
      <c r="M47" s="123"/>
      <c r="N47" s="123"/>
      <c r="O47" s="124"/>
      <c r="P47" s="124"/>
      <c r="Q47" s="124"/>
      <c r="R47" s="124"/>
      <c r="AD47" s="99"/>
    </row>
    <row r="48" spans="1:30" ht="15">
      <c r="A48" s="123"/>
      <c r="B48" s="123"/>
      <c r="C48" s="123"/>
      <c r="D48" s="123"/>
      <c r="E48" s="123"/>
      <c r="F48" s="123"/>
      <c r="G48" s="124"/>
      <c r="H48" s="123"/>
      <c r="I48" s="123"/>
      <c r="J48" s="123"/>
      <c r="K48" s="123"/>
      <c r="L48" s="123"/>
      <c r="M48" s="123"/>
      <c r="N48" s="123"/>
      <c r="O48" s="124"/>
      <c r="P48" s="124"/>
      <c r="Q48" s="124"/>
      <c r="R48" s="124"/>
      <c r="AD48" s="99"/>
    </row>
    <row r="49" spans="1:30" ht="15">
      <c r="A49" s="124"/>
      <c r="B49" s="124"/>
      <c r="C49" s="125"/>
      <c r="D49" s="124"/>
      <c r="E49" s="124"/>
      <c r="F49" s="123"/>
      <c r="G49" s="123"/>
      <c r="H49" s="124"/>
      <c r="I49" s="124"/>
      <c r="J49" s="124"/>
      <c r="K49" s="124"/>
      <c r="L49" s="124"/>
      <c r="M49" s="123"/>
      <c r="N49" s="123"/>
      <c r="O49" s="124"/>
      <c r="P49" s="124"/>
      <c r="Q49" s="124"/>
      <c r="R49" s="124"/>
      <c r="AD49" s="99"/>
    </row>
    <row r="50" spans="1:18" ht="15">
      <c r="A50" s="126"/>
      <c r="B50" s="124"/>
      <c r="C50" s="124"/>
      <c r="D50" s="124"/>
      <c r="E50" s="124"/>
      <c r="F50" s="123"/>
      <c r="G50" s="126"/>
      <c r="H50" s="100"/>
      <c r="I50" s="100"/>
      <c r="J50" s="100"/>
      <c r="K50" s="100"/>
      <c r="L50" s="123"/>
      <c r="M50" s="123"/>
      <c r="N50" s="123"/>
      <c r="O50" s="124"/>
      <c r="P50" s="124"/>
      <c r="Q50" s="124"/>
      <c r="R50" s="124"/>
    </row>
    <row r="51" spans="1:18" ht="15">
      <c r="A51" s="126"/>
      <c r="B51" s="124"/>
      <c r="C51" s="124"/>
      <c r="D51" s="124"/>
      <c r="E51" s="124"/>
      <c r="F51" s="123"/>
      <c r="G51" s="126"/>
      <c r="H51" s="101"/>
      <c r="I51" s="101"/>
      <c r="J51" s="100"/>
      <c r="K51" s="100"/>
      <c r="L51" s="123"/>
      <c r="M51" s="123"/>
      <c r="N51" s="123"/>
      <c r="O51" s="124"/>
      <c r="P51" s="124"/>
      <c r="Q51" s="124"/>
      <c r="R51" s="124"/>
    </row>
    <row r="52" spans="1:18" ht="15">
      <c r="A52" s="126"/>
      <c r="B52" s="124"/>
      <c r="C52" s="124"/>
      <c r="D52" s="124"/>
      <c r="E52" s="124"/>
      <c r="F52" s="123"/>
      <c r="G52" s="126"/>
      <c r="H52" s="101"/>
      <c r="I52" s="101"/>
      <c r="J52" s="100"/>
      <c r="K52" s="100"/>
      <c r="L52" s="123"/>
      <c r="M52" s="123"/>
      <c r="N52" s="123"/>
      <c r="O52" s="124"/>
      <c r="P52" s="124"/>
      <c r="Q52" s="124"/>
      <c r="R52" s="124"/>
    </row>
    <row r="53" spans="1:18" ht="15">
      <c r="A53" s="126"/>
      <c r="B53" s="124"/>
      <c r="C53" s="124"/>
      <c r="D53" s="124"/>
      <c r="E53" s="124"/>
      <c r="F53" s="123"/>
      <c r="G53" s="126"/>
      <c r="H53" s="101"/>
      <c r="I53" s="101"/>
      <c r="J53" s="100"/>
      <c r="K53" s="100"/>
      <c r="L53" s="123"/>
      <c r="M53" s="123"/>
      <c r="N53" s="123"/>
      <c r="O53" s="124"/>
      <c r="P53" s="124"/>
      <c r="Q53" s="124"/>
      <c r="R53" s="124"/>
    </row>
    <row r="54" spans="1:18" ht="15">
      <c r="A54" s="126"/>
      <c r="B54" s="124"/>
      <c r="C54" s="124"/>
      <c r="D54" s="124"/>
      <c r="E54" s="124"/>
      <c r="F54" s="123"/>
      <c r="G54" s="126"/>
      <c r="H54" s="101"/>
      <c r="I54" s="101"/>
      <c r="J54" s="100"/>
      <c r="K54" s="100"/>
      <c r="L54" s="123"/>
      <c r="M54" s="123"/>
      <c r="N54" s="123"/>
      <c r="O54" s="124"/>
      <c r="P54" s="124"/>
      <c r="Q54" s="124"/>
      <c r="R54" s="124"/>
    </row>
    <row r="55" spans="1:18" ht="15">
      <c r="A55" s="126"/>
      <c r="B55" s="124"/>
      <c r="C55" s="124"/>
      <c r="D55" s="124"/>
      <c r="E55" s="124"/>
      <c r="F55" s="123"/>
      <c r="G55" s="126"/>
      <c r="H55" s="101"/>
      <c r="I55" s="101"/>
      <c r="J55" s="100"/>
      <c r="K55" s="100"/>
      <c r="L55" s="123"/>
      <c r="M55" s="123"/>
      <c r="N55" s="123"/>
      <c r="O55" s="124"/>
      <c r="P55" s="124"/>
      <c r="Q55" s="124"/>
      <c r="R55" s="124"/>
    </row>
    <row r="56" spans="1:18" ht="15">
      <c r="A56" s="126"/>
      <c r="B56" s="124"/>
      <c r="C56" s="124"/>
      <c r="D56" s="124"/>
      <c r="E56" s="124"/>
      <c r="F56" s="123"/>
      <c r="G56" s="126"/>
      <c r="H56" s="101"/>
      <c r="I56" s="101"/>
      <c r="J56" s="100"/>
      <c r="K56" s="100"/>
      <c r="L56" s="123"/>
      <c r="M56" s="123"/>
      <c r="N56" s="123"/>
      <c r="O56" s="124"/>
      <c r="P56" s="124"/>
      <c r="Q56" s="124"/>
      <c r="R56" s="124"/>
    </row>
    <row r="57" spans="1:18" ht="15">
      <c r="A57" s="126"/>
      <c r="B57" s="124"/>
      <c r="C57" s="124"/>
      <c r="D57" s="124"/>
      <c r="E57" s="124"/>
      <c r="F57" s="123"/>
      <c r="G57" s="126"/>
      <c r="H57" s="101"/>
      <c r="I57" s="101"/>
      <c r="J57" s="100"/>
      <c r="K57" s="100"/>
      <c r="L57" s="123"/>
      <c r="M57" s="123"/>
      <c r="N57" s="123"/>
      <c r="O57" s="124"/>
      <c r="P57" s="124"/>
      <c r="Q57" s="124"/>
      <c r="R57" s="124"/>
    </row>
    <row r="58" spans="1:18" ht="17.25">
      <c r="A58" s="125"/>
      <c r="B58" s="124"/>
      <c r="C58" s="124"/>
      <c r="D58" s="124"/>
      <c r="E58" s="124"/>
      <c r="F58" s="127"/>
      <c r="G58" s="126"/>
      <c r="H58" s="101"/>
      <c r="I58" s="101"/>
      <c r="J58" s="100"/>
      <c r="K58" s="100"/>
      <c r="L58" s="127"/>
      <c r="M58" s="124"/>
      <c r="N58" s="124"/>
      <c r="O58" s="124"/>
      <c r="P58" s="124"/>
      <c r="Q58" s="124"/>
      <c r="R58" s="124"/>
    </row>
    <row r="59" spans="1:18" ht="17.25">
      <c r="A59" s="125"/>
      <c r="B59" s="124"/>
      <c r="C59" s="124"/>
      <c r="D59" s="124"/>
      <c r="E59" s="124"/>
      <c r="F59" s="127"/>
      <c r="G59" s="125"/>
      <c r="H59" s="101"/>
      <c r="I59" s="101"/>
      <c r="J59" s="100"/>
      <c r="K59" s="100"/>
      <c r="L59" s="127"/>
      <c r="M59" s="124"/>
      <c r="N59" s="124"/>
      <c r="O59" s="124"/>
      <c r="P59" s="124"/>
      <c r="Q59" s="124"/>
      <c r="R59" s="124"/>
    </row>
    <row r="60" spans="1:18" ht="13.5">
      <c r="A60" s="125"/>
      <c r="B60" s="124"/>
      <c r="C60" s="124"/>
      <c r="D60" s="124"/>
      <c r="E60" s="124"/>
      <c r="F60" s="124"/>
      <c r="G60" s="125"/>
      <c r="H60" s="101"/>
      <c r="I60" s="101"/>
      <c r="J60" s="100"/>
      <c r="K60" s="100"/>
      <c r="L60" s="124"/>
      <c r="M60" s="124"/>
      <c r="N60" s="124"/>
      <c r="O60" s="124"/>
      <c r="P60" s="124"/>
      <c r="Q60" s="124"/>
      <c r="R60" s="124"/>
    </row>
    <row r="61" spans="1:18" ht="13.5">
      <c r="A61" s="125"/>
      <c r="B61" s="124"/>
      <c r="C61" s="124"/>
      <c r="D61" s="124"/>
      <c r="E61" s="124"/>
      <c r="F61" s="124"/>
      <c r="G61" s="125"/>
      <c r="H61" s="101"/>
      <c r="I61" s="101"/>
      <c r="J61" s="102"/>
      <c r="K61" s="102"/>
      <c r="L61" s="124"/>
      <c r="M61" s="124"/>
      <c r="N61" s="124"/>
      <c r="O61" s="124"/>
      <c r="P61" s="124"/>
      <c r="Q61" s="124"/>
      <c r="R61" s="124"/>
    </row>
    <row r="62" spans="1:18" ht="13.5">
      <c r="A62" s="125"/>
      <c r="B62" s="124"/>
      <c r="C62" s="124"/>
      <c r="D62" s="124"/>
      <c r="E62" s="124"/>
      <c r="F62" s="124"/>
      <c r="G62" s="125"/>
      <c r="H62" s="102"/>
      <c r="I62" s="102"/>
      <c r="J62" s="102"/>
      <c r="K62" s="102"/>
      <c r="L62" s="124"/>
      <c r="M62" s="124"/>
      <c r="N62" s="124"/>
      <c r="O62" s="124"/>
      <c r="P62" s="124"/>
      <c r="Q62" s="124"/>
      <c r="R62" s="124"/>
    </row>
    <row r="63" spans="1:18" ht="13.5">
      <c r="A63" s="125"/>
      <c r="B63" s="124"/>
      <c r="C63" s="124"/>
      <c r="D63" s="124"/>
      <c r="E63" s="124"/>
      <c r="F63" s="124"/>
      <c r="G63" s="125"/>
      <c r="H63" s="102"/>
      <c r="I63" s="102"/>
      <c r="J63" s="102"/>
      <c r="K63" s="102"/>
      <c r="L63" s="124"/>
      <c r="M63" s="124"/>
      <c r="N63" s="124"/>
      <c r="O63" s="124"/>
      <c r="P63" s="124"/>
      <c r="Q63" s="124"/>
      <c r="R63" s="124"/>
    </row>
    <row r="64" spans="1:18" ht="14.25" customHeight="1">
      <c r="A64" s="125"/>
      <c r="B64" s="124"/>
      <c r="C64" s="124"/>
      <c r="D64" s="124"/>
      <c r="E64" s="124"/>
      <c r="F64" s="124"/>
      <c r="G64" s="125"/>
      <c r="H64" s="102"/>
      <c r="I64" s="102"/>
      <c r="J64" s="102"/>
      <c r="K64" s="102"/>
      <c r="L64" s="124"/>
      <c r="M64" s="124"/>
      <c r="N64" s="124"/>
      <c r="O64" s="124"/>
      <c r="P64" s="124"/>
      <c r="Q64" s="124"/>
      <c r="R64" s="124"/>
    </row>
    <row r="65" spans="1:18" ht="14.25" customHeight="1">
      <c r="A65" s="125"/>
      <c r="B65" s="124"/>
      <c r="C65" s="124"/>
      <c r="D65" s="124"/>
      <c r="E65" s="124"/>
      <c r="F65" s="124"/>
      <c r="G65" s="125"/>
      <c r="H65" s="102"/>
      <c r="I65" s="102"/>
      <c r="J65" s="102"/>
      <c r="K65" s="102"/>
      <c r="L65" s="124"/>
      <c r="M65" s="124"/>
      <c r="N65" s="124"/>
      <c r="O65" s="124"/>
      <c r="P65" s="124"/>
      <c r="Q65" s="124"/>
      <c r="R65" s="124"/>
    </row>
    <row r="66" spans="1:18" ht="13.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</row>
    <row r="67" spans="1:18" ht="13.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</row>
    <row r="68" spans="1:21" ht="13.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8"/>
      <c r="O68" s="128"/>
      <c r="P68" s="128"/>
      <c r="Q68" s="128"/>
      <c r="R68" s="128"/>
      <c r="S68" s="11"/>
      <c r="T68" s="11"/>
      <c r="U68" s="11"/>
    </row>
    <row r="69" spans="1:21" ht="19.5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9"/>
      <c r="O69" s="130"/>
      <c r="P69" s="130"/>
      <c r="Q69" s="130"/>
      <c r="R69" s="130"/>
      <c r="S69" s="74"/>
      <c r="T69" s="74"/>
      <c r="U69" s="74"/>
    </row>
    <row r="70" spans="1:21" ht="15.75" customHeight="1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8"/>
      <c r="O70" s="131"/>
      <c r="P70" s="124"/>
      <c r="Q70" s="124"/>
      <c r="R70" s="124"/>
      <c r="U70" s="11"/>
    </row>
    <row r="71" spans="14:21" ht="15.75" customHeight="1">
      <c r="N71" s="11"/>
      <c r="O71" s="12"/>
      <c r="P71" s="103"/>
      <c r="Q71" s="103"/>
      <c r="R71" s="103"/>
      <c r="S71" s="103"/>
      <c r="T71" s="103"/>
      <c r="U71" s="12"/>
    </row>
    <row r="72" spans="14:21" ht="15.75" customHeight="1">
      <c r="N72" s="13"/>
      <c r="O72" s="12"/>
      <c r="P72" s="103"/>
      <c r="Q72" s="103"/>
      <c r="R72" s="103"/>
      <c r="S72" s="103"/>
      <c r="T72" s="103"/>
      <c r="U72" s="12"/>
    </row>
    <row r="73" spans="8:21" ht="15.75" customHeight="1">
      <c r="H73" s="14"/>
      <c r="I73" s="14"/>
      <c r="J73" s="14"/>
      <c r="K73" s="14"/>
      <c r="L73" s="14"/>
      <c r="N73" s="13"/>
      <c r="O73" s="12"/>
      <c r="P73" s="103"/>
      <c r="Q73" s="103"/>
      <c r="R73" s="103"/>
      <c r="S73" s="103"/>
      <c r="T73" s="103"/>
      <c r="U73" s="12"/>
    </row>
    <row r="74" spans="2:21" ht="15.7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N74" s="13"/>
      <c r="O74" s="12"/>
      <c r="P74" s="12"/>
      <c r="Q74" s="12"/>
      <c r="R74" s="12"/>
      <c r="S74" s="12"/>
      <c r="T74" s="12"/>
      <c r="U74" s="12"/>
    </row>
    <row r="75" spans="2:12" ht="24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32" ht="18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Z76" s="14"/>
      <c r="AA76" s="14"/>
      <c r="AB76" s="14"/>
      <c r="AC76" s="14"/>
      <c r="AD76" s="14"/>
      <c r="AE76" s="14"/>
      <c r="AF76" s="14"/>
    </row>
    <row r="77" spans="14:21" s="14" customFormat="1" ht="15.75" customHeight="1">
      <c r="N77" s="2"/>
      <c r="O77" s="2"/>
      <c r="P77" s="2"/>
      <c r="Q77" s="2"/>
      <c r="R77" s="2"/>
      <c r="S77" s="2"/>
      <c r="T77" s="2"/>
      <c r="U77" s="2"/>
    </row>
    <row r="78" spans="14:21" s="14" customFormat="1" ht="15.75" customHeight="1">
      <c r="N78" s="2"/>
      <c r="O78" s="2"/>
      <c r="P78" s="2"/>
      <c r="Q78" s="2"/>
      <c r="R78" s="2"/>
      <c r="S78" s="2"/>
      <c r="T78" s="2"/>
      <c r="U78" s="2"/>
    </row>
    <row r="79" spans="14:21" s="14" customFormat="1" ht="15.75" customHeight="1">
      <c r="N79" s="2"/>
      <c r="O79" s="2"/>
      <c r="P79" s="2"/>
      <c r="Q79" s="2"/>
      <c r="R79" s="2"/>
      <c r="S79" s="2"/>
      <c r="T79" s="2"/>
      <c r="U79" s="2"/>
    </row>
    <row r="80" spans="14:21" s="14" customFormat="1" ht="15.75" customHeight="1">
      <c r="N80" s="2"/>
      <c r="O80" s="2"/>
      <c r="P80" s="2"/>
      <c r="Q80" s="2"/>
      <c r="R80" s="2"/>
      <c r="S80" s="2"/>
      <c r="T80" s="2"/>
      <c r="U80" s="2"/>
    </row>
    <row r="81" spans="8:21" s="14" customFormat="1" ht="15.75" customHeight="1">
      <c r="H81" s="2"/>
      <c r="I81" s="2"/>
      <c r="J81" s="2"/>
      <c r="K81" s="2"/>
      <c r="L81" s="2"/>
      <c r="N81" s="2"/>
      <c r="O81" s="2"/>
      <c r="P81" s="2"/>
      <c r="Q81" s="2"/>
      <c r="R81" s="2"/>
      <c r="S81" s="2"/>
      <c r="T81" s="2"/>
      <c r="U81" s="2"/>
    </row>
    <row r="82" spans="2:21" s="14" customFormat="1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2"/>
      <c r="O82" s="2"/>
      <c r="P82" s="2"/>
      <c r="Q82" s="2"/>
      <c r="R82" s="2"/>
      <c r="S82" s="2"/>
      <c r="T82" s="2"/>
      <c r="U82" s="2"/>
    </row>
    <row r="83" spans="2:21" s="14" customFormat="1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  <c r="O83" s="2"/>
      <c r="P83" s="2"/>
      <c r="Q83" s="2"/>
      <c r="R83" s="2"/>
      <c r="S83" s="2"/>
      <c r="T83" s="2"/>
      <c r="U83" s="2"/>
    </row>
    <row r="84" spans="2:32" s="14" customFormat="1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N84" s="2"/>
      <c r="O84" s="2"/>
      <c r="P84" s="2"/>
      <c r="Q84" s="2"/>
      <c r="R84" s="2"/>
      <c r="S84" s="2"/>
      <c r="T84" s="2"/>
      <c r="U84" s="2"/>
      <c r="Z84" s="2"/>
      <c r="AA84" s="2"/>
      <c r="AB84" s="2"/>
      <c r="AC84" s="2"/>
      <c r="AD84" s="2"/>
      <c r="AE84" s="2"/>
      <c r="AF84" s="2"/>
    </row>
    <row r="142" spans="28:32" ht="13.5">
      <c r="AB142" s="11"/>
      <c r="AC142" s="11"/>
      <c r="AD142" s="11"/>
      <c r="AE142" s="11"/>
      <c r="AF142" s="11"/>
    </row>
    <row r="143" spans="28:35" ht="13.5">
      <c r="AB143" s="104"/>
      <c r="AC143" s="104"/>
      <c r="AD143" s="105"/>
      <c r="AE143" s="104"/>
      <c r="AF143" s="105"/>
      <c r="AG143" s="11"/>
      <c r="AH143" s="11"/>
      <c r="AI143" s="11"/>
    </row>
    <row r="144" spans="30:35" ht="13.5">
      <c r="AD144" s="106"/>
      <c r="AE144" s="107"/>
      <c r="AF144" s="108" t="s">
        <v>236</v>
      </c>
      <c r="AG144" s="104"/>
      <c r="AH144" s="104"/>
      <c r="AI144" s="104"/>
    </row>
    <row r="145" spans="28:35" ht="13.5">
      <c r="AB145" s="2" t="s">
        <v>237</v>
      </c>
      <c r="AD145" s="106" t="s">
        <v>238</v>
      </c>
      <c r="AE145" s="106" t="s">
        <v>239</v>
      </c>
      <c r="AF145" s="109"/>
      <c r="AG145" s="110"/>
      <c r="AH145" s="110"/>
      <c r="AI145" s="110"/>
    </row>
    <row r="146" spans="30:35" ht="13.5">
      <c r="AD146" s="106"/>
      <c r="AE146" s="106" t="s">
        <v>240</v>
      </c>
      <c r="AF146" s="156" t="s">
        <v>241</v>
      </c>
      <c r="AG146" s="107"/>
      <c r="AH146" s="107"/>
      <c r="AI146" s="107"/>
    </row>
    <row r="147" spans="28:35" ht="13.5">
      <c r="AB147" s="107"/>
      <c r="AC147" s="107"/>
      <c r="AD147" s="109"/>
      <c r="AE147" s="109" t="s">
        <v>244</v>
      </c>
      <c r="AF147" s="157"/>
      <c r="AG147" s="106" t="s">
        <v>242</v>
      </c>
      <c r="AH147" s="156" t="s">
        <v>151</v>
      </c>
      <c r="AI147" s="159" t="s">
        <v>243</v>
      </c>
    </row>
    <row r="148" spans="30:35" ht="13.5">
      <c r="AD148" s="111" t="s">
        <v>246</v>
      </c>
      <c r="AE148" s="112" t="s">
        <v>247</v>
      </c>
      <c r="AG148" s="109" t="s">
        <v>245</v>
      </c>
      <c r="AH148" s="158"/>
      <c r="AI148" s="160"/>
    </row>
    <row r="149" spans="28:32" ht="13.5">
      <c r="AB149" s="2" t="s">
        <v>248</v>
      </c>
      <c r="AC149" s="15">
        <v>6</v>
      </c>
      <c r="AD149" s="113" t="s">
        <v>249</v>
      </c>
      <c r="AE149" s="114" t="s">
        <v>250</v>
      </c>
      <c r="AF149" s="114" t="s">
        <v>251</v>
      </c>
    </row>
    <row r="150" spans="29:35" ht="13.5">
      <c r="AC150" s="15"/>
      <c r="AD150" s="115" t="s">
        <v>255</v>
      </c>
      <c r="AE150" s="116" t="s">
        <v>256</v>
      </c>
      <c r="AF150" s="116" t="s">
        <v>257</v>
      </c>
      <c r="AG150" s="114" t="s">
        <v>252</v>
      </c>
      <c r="AH150" s="114" t="s">
        <v>253</v>
      </c>
      <c r="AI150" s="114" t="s">
        <v>254</v>
      </c>
    </row>
    <row r="151" spans="29:35" ht="13.5">
      <c r="AC151" s="15">
        <v>7</v>
      </c>
      <c r="AD151" s="113" t="s">
        <v>261</v>
      </c>
      <c r="AE151" s="114" t="s">
        <v>262</v>
      </c>
      <c r="AF151" s="114" t="s">
        <v>263</v>
      </c>
      <c r="AG151" s="116" t="s">
        <v>258</v>
      </c>
      <c r="AH151" s="116" t="s">
        <v>259</v>
      </c>
      <c r="AI151" s="116" t="s">
        <v>260</v>
      </c>
    </row>
    <row r="152" spans="29:35" ht="13.5">
      <c r="AC152" s="11"/>
      <c r="AD152" s="115" t="s">
        <v>266</v>
      </c>
      <c r="AE152" s="117" t="s">
        <v>267</v>
      </c>
      <c r="AF152" s="117" t="s">
        <v>268</v>
      </c>
      <c r="AG152" s="114" t="s">
        <v>252</v>
      </c>
      <c r="AH152" s="114" t="s">
        <v>264</v>
      </c>
      <c r="AI152" s="114" t="s">
        <v>265</v>
      </c>
    </row>
    <row r="153" spans="29:35" ht="13.5">
      <c r="AC153" s="118">
        <v>8</v>
      </c>
      <c r="AD153" s="113" t="s">
        <v>84</v>
      </c>
      <c r="AE153" s="13" t="s">
        <v>85</v>
      </c>
      <c r="AF153" s="13" t="s">
        <v>86</v>
      </c>
      <c r="AG153" s="117" t="s">
        <v>258</v>
      </c>
      <c r="AH153" s="117" t="s">
        <v>269</v>
      </c>
      <c r="AI153" s="117" t="s">
        <v>270</v>
      </c>
    </row>
    <row r="154" spans="29:35" ht="13.5">
      <c r="AC154" s="11"/>
      <c r="AD154" s="115" t="s">
        <v>87</v>
      </c>
      <c r="AE154" s="117" t="s">
        <v>88</v>
      </c>
      <c r="AF154" s="117" t="s">
        <v>89</v>
      </c>
      <c r="AG154" s="13" t="s">
        <v>252</v>
      </c>
      <c r="AH154" s="13" t="s">
        <v>90</v>
      </c>
      <c r="AI154" s="13" t="s">
        <v>91</v>
      </c>
    </row>
    <row r="155" spans="29:35" ht="13.5">
      <c r="AC155" s="15">
        <v>9</v>
      </c>
      <c r="AD155" s="113" t="s">
        <v>92</v>
      </c>
      <c r="AE155" s="114" t="s">
        <v>93</v>
      </c>
      <c r="AF155" s="114" t="s">
        <v>94</v>
      </c>
      <c r="AG155" s="117" t="s">
        <v>258</v>
      </c>
      <c r="AH155" s="117" t="s">
        <v>95</v>
      </c>
      <c r="AI155" s="117" t="s">
        <v>96</v>
      </c>
    </row>
    <row r="156" spans="29:35" ht="13.5">
      <c r="AC156" s="11"/>
      <c r="AD156" s="115" t="s">
        <v>97</v>
      </c>
      <c r="AE156" s="117" t="s">
        <v>98</v>
      </c>
      <c r="AF156" s="117" t="s">
        <v>99</v>
      </c>
      <c r="AG156" s="114" t="s">
        <v>100</v>
      </c>
      <c r="AH156" s="114" t="s">
        <v>101</v>
      </c>
      <c r="AI156" s="114" t="s">
        <v>102</v>
      </c>
    </row>
    <row r="157" spans="29:35" ht="13.5">
      <c r="AC157" s="118">
        <v>10</v>
      </c>
      <c r="AD157" s="113" t="s">
        <v>103</v>
      </c>
      <c r="AE157" s="13" t="s">
        <v>104</v>
      </c>
      <c r="AF157" s="13" t="s">
        <v>105</v>
      </c>
      <c r="AG157" s="117" t="s">
        <v>106</v>
      </c>
      <c r="AH157" s="117" t="s">
        <v>107</v>
      </c>
      <c r="AI157" s="117" t="s">
        <v>108</v>
      </c>
    </row>
    <row r="158" spans="28:35" ht="13.5">
      <c r="AB158" s="107"/>
      <c r="AC158" s="107"/>
      <c r="AD158" s="119" t="s">
        <v>109</v>
      </c>
      <c r="AE158" s="120" t="s">
        <v>98</v>
      </c>
      <c r="AF158" s="120" t="s">
        <v>110</v>
      </c>
      <c r="AG158" s="13" t="s">
        <v>100</v>
      </c>
      <c r="AH158" s="13" t="s">
        <v>111</v>
      </c>
      <c r="AI158" s="13" t="s">
        <v>112</v>
      </c>
    </row>
    <row r="159" spans="33:35" ht="13.5">
      <c r="AG159" s="120" t="s">
        <v>106</v>
      </c>
      <c r="AH159" s="120" t="s">
        <v>113</v>
      </c>
      <c r="AI159" s="121" t="s">
        <v>114</v>
      </c>
    </row>
    <row r="160" ht="13.5"/>
    <row r="161" ht="13.5"/>
    <row r="162" ht="13.5"/>
    <row r="163" ht="13.5"/>
    <row r="164" ht="13.5"/>
    <row r="165" ht="13.5"/>
  </sheetData>
  <sheetProtection sheet="1" objects="1" scenarios="1" selectLockedCells="1" selectUnlockedCells="1"/>
  <mergeCells count="12">
    <mergeCell ref="AF146:AF147"/>
    <mergeCell ref="AH147:AH148"/>
    <mergeCell ref="AI147:AI148"/>
    <mergeCell ref="A40:I40"/>
    <mergeCell ref="L5:O5"/>
    <mergeCell ref="A3:L3"/>
    <mergeCell ref="F4:G4"/>
    <mergeCell ref="L6:L7"/>
    <mergeCell ref="M6:M7"/>
    <mergeCell ref="N6:N7"/>
    <mergeCell ref="O6:O7"/>
    <mergeCell ref="L4:O4"/>
  </mergeCells>
  <printOptions/>
  <pageMargins left="0.75" right="0.75" top="1" bottom="1" header="0.512" footer="0.512"/>
  <pageSetup horizontalDpi="300" verticalDpi="300" orientation="portrait" paperSize="9" scale="75" r:id="rId3"/>
  <colBreaks count="1" manualBreakCount="1">
    <brk id="10" max="39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3"/>
  <sheetViews>
    <sheetView showGridLines="0" zoomScale="75" zoomScaleNormal="75" workbookViewId="0" topLeftCell="A1">
      <selection activeCell="A1" sqref="A1:IV16384"/>
    </sheetView>
  </sheetViews>
  <sheetFormatPr defaultColWidth="9.00390625" defaultRowHeight="13.5"/>
  <cols>
    <col min="1" max="1" width="10.25390625" style="2" bestFit="1" customWidth="1"/>
    <col min="2" max="4" width="9.625" style="2" customWidth="1"/>
    <col min="5" max="8" width="10.625" style="2" customWidth="1"/>
    <col min="9" max="11" width="9.625" style="2" customWidth="1"/>
    <col min="12" max="12" width="8.50390625" style="2" customWidth="1"/>
    <col min="13" max="16" width="7.625" style="2" customWidth="1"/>
    <col min="17" max="17" width="11.00390625" style="2" customWidth="1"/>
    <col min="18" max="21" width="9.00390625" style="2" customWidth="1"/>
    <col min="22" max="22" width="13.50390625" style="2" customWidth="1"/>
    <col min="23" max="28" width="9.00390625" style="2" customWidth="1"/>
    <col min="29" max="29" width="6.625" style="2" customWidth="1"/>
    <col min="30" max="30" width="8.625" style="2" customWidth="1"/>
    <col min="31" max="31" width="9.00390625" style="2" customWidth="1"/>
    <col min="32" max="32" width="8.75390625" style="2" customWidth="1"/>
    <col min="33" max="33" width="8.00390625" style="2" customWidth="1"/>
    <col min="34" max="34" width="6.625" style="2" customWidth="1"/>
    <col min="35" max="36" width="7.00390625" style="2" customWidth="1"/>
    <col min="37" max="16384" width="9.00390625" style="2" customWidth="1"/>
  </cols>
  <sheetData>
    <row r="1" ht="25.5" customHeight="1">
      <c r="A1" s="33" t="s">
        <v>172</v>
      </c>
    </row>
    <row r="2" ht="17.25" customHeight="1">
      <c r="A2" s="17"/>
    </row>
    <row r="3" spans="1:27" ht="22.5" customHeight="1">
      <c r="A3" s="25" t="s">
        <v>173</v>
      </c>
      <c r="AA3" s="2" t="s">
        <v>199</v>
      </c>
    </row>
    <row r="4" spans="1:24" s="1" customFormat="1" ht="40.5" customHeight="1">
      <c r="A4" s="144" t="s">
        <v>191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  <c r="T4" s="35"/>
      <c r="V4" s="35"/>
      <c r="W4" s="2"/>
      <c r="X4" s="2"/>
    </row>
    <row r="5" spans="1:20" s="1" customFormat="1" ht="30" customHeight="1">
      <c r="A5" s="58"/>
      <c r="B5" s="59" t="s">
        <v>134</v>
      </c>
      <c r="C5" s="91" t="s">
        <v>135</v>
      </c>
      <c r="D5" s="92"/>
      <c r="E5" s="93" t="s">
        <v>136</v>
      </c>
      <c r="F5" s="169" t="s">
        <v>153</v>
      </c>
      <c r="G5" s="170"/>
      <c r="H5" s="62" t="s">
        <v>159</v>
      </c>
      <c r="I5" s="58" t="s">
        <v>204</v>
      </c>
      <c r="J5" s="62" t="s">
        <v>205</v>
      </c>
      <c r="K5" s="62" t="s">
        <v>206</v>
      </c>
      <c r="L5" s="58" t="s">
        <v>192</v>
      </c>
      <c r="M5" s="163" t="s">
        <v>196</v>
      </c>
      <c r="N5" s="164"/>
      <c r="O5" s="164"/>
      <c r="P5" s="165"/>
      <c r="Q5" s="63" t="s">
        <v>11</v>
      </c>
      <c r="R5" s="21"/>
      <c r="S5" s="21"/>
      <c r="T5" s="21"/>
    </row>
    <row r="6" spans="1:34" s="1" customFormat="1" ht="30" customHeight="1">
      <c r="A6" s="67" t="s">
        <v>48</v>
      </c>
      <c r="B6" s="64" t="s">
        <v>160</v>
      </c>
      <c r="C6" s="94" t="s">
        <v>168</v>
      </c>
      <c r="D6" s="62" t="s">
        <v>227</v>
      </c>
      <c r="E6" s="72" t="s">
        <v>178</v>
      </c>
      <c r="F6" s="68" t="s">
        <v>154</v>
      </c>
      <c r="G6" s="95" t="s">
        <v>181</v>
      </c>
      <c r="H6" s="69" t="s">
        <v>182</v>
      </c>
      <c r="I6" s="67" t="s">
        <v>187</v>
      </c>
      <c r="J6" s="69" t="s">
        <v>193</v>
      </c>
      <c r="K6" s="69" t="s">
        <v>156</v>
      </c>
      <c r="L6" s="5" t="s">
        <v>162</v>
      </c>
      <c r="M6" s="166" t="s">
        <v>175</v>
      </c>
      <c r="N6" s="167"/>
      <c r="O6" s="167"/>
      <c r="P6" s="168"/>
      <c r="Q6" s="70" t="s">
        <v>176</v>
      </c>
      <c r="AH6" s="2"/>
    </row>
    <row r="7" spans="1:34" s="1" customFormat="1" ht="22.5" customHeight="1">
      <c r="A7" s="5"/>
      <c r="B7" s="64" t="s">
        <v>161</v>
      </c>
      <c r="C7" s="94" t="s">
        <v>179</v>
      </c>
      <c r="D7" s="69" t="s">
        <v>169</v>
      </c>
      <c r="E7" s="73" t="s">
        <v>171</v>
      </c>
      <c r="F7" s="73" t="s">
        <v>228</v>
      </c>
      <c r="G7" s="94"/>
      <c r="H7" s="69" t="s">
        <v>183</v>
      </c>
      <c r="I7" s="5"/>
      <c r="J7" s="72" t="s">
        <v>194</v>
      </c>
      <c r="K7" s="69" t="s">
        <v>157</v>
      </c>
      <c r="L7" s="5" t="s">
        <v>163</v>
      </c>
      <c r="M7" s="148" t="s">
        <v>214</v>
      </c>
      <c r="N7" s="171" t="s">
        <v>215</v>
      </c>
      <c r="O7" s="171" t="s">
        <v>216</v>
      </c>
      <c r="P7" s="152" t="s">
        <v>217</v>
      </c>
      <c r="Q7" s="70" t="s">
        <v>177</v>
      </c>
      <c r="AH7" s="2" t="s">
        <v>145</v>
      </c>
    </row>
    <row r="8" spans="1:34" s="1" customFormat="1" ht="22.5" customHeight="1">
      <c r="A8" s="75"/>
      <c r="B8" s="76"/>
      <c r="C8" s="76"/>
      <c r="D8" s="80" t="s">
        <v>170</v>
      </c>
      <c r="E8" s="80" t="s">
        <v>179</v>
      </c>
      <c r="F8" s="80" t="s">
        <v>219</v>
      </c>
      <c r="G8" s="76"/>
      <c r="H8" s="80" t="s">
        <v>186</v>
      </c>
      <c r="I8" s="75"/>
      <c r="J8" s="81" t="s">
        <v>195</v>
      </c>
      <c r="K8" s="80" t="s">
        <v>158</v>
      </c>
      <c r="L8" s="75" t="s">
        <v>164</v>
      </c>
      <c r="M8" s="149"/>
      <c r="N8" s="151"/>
      <c r="O8" s="151"/>
      <c r="P8" s="153"/>
      <c r="Q8" s="82" t="s">
        <v>12</v>
      </c>
      <c r="AH8" s="2" t="s">
        <v>13</v>
      </c>
    </row>
    <row r="9" spans="1:34" s="1" customFormat="1" ht="24" customHeight="1">
      <c r="A9" s="6"/>
      <c r="B9" s="83" t="s">
        <v>174</v>
      </c>
      <c r="C9" s="8" t="s">
        <v>174</v>
      </c>
      <c r="D9" s="8" t="s">
        <v>174</v>
      </c>
      <c r="E9" s="8" t="s">
        <v>220</v>
      </c>
      <c r="F9" s="8" t="s">
        <v>174</v>
      </c>
      <c r="G9" s="8" t="s">
        <v>167</v>
      </c>
      <c r="H9" s="8" t="s">
        <v>174</v>
      </c>
      <c r="I9" s="8" t="s">
        <v>166</v>
      </c>
      <c r="J9" s="8" t="s">
        <v>166</v>
      </c>
      <c r="K9" s="8" t="s">
        <v>166</v>
      </c>
      <c r="L9" s="8" t="s">
        <v>166</v>
      </c>
      <c r="M9" s="8" t="s">
        <v>166</v>
      </c>
      <c r="N9" s="8" t="s">
        <v>174</v>
      </c>
      <c r="O9" s="8" t="s">
        <v>174</v>
      </c>
      <c r="P9" s="8" t="s">
        <v>174</v>
      </c>
      <c r="Q9" s="8" t="s">
        <v>174</v>
      </c>
      <c r="AH9" s="2" t="s">
        <v>148</v>
      </c>
    </row>
    <row r="10" spans="1:34" ht="24" customHeight="1">
      <c r="A10" s="6" t="s">
        <v>49</v>
      </c>
      <c r="B10" s="96">
        <v>26219</v>
      </c>
      <c r="C10" s="19">
        <v>9280</v>
      </c>
      <c r="D10" s="19">
        <v>9269</v>
      </c>
      <c r="E10" s="19">
        <v>5232</v>
      </c>
      <c r="F10" s="19">
        <v>1569</v>
      </c>
      <c r="G10" s="19">
        <v>1184</v>
      </c>
      <c r="H10" s="19">
        <v>263</v>
      </c>
      <c r="I10" s="19">
        <v>5502</v>
      </c>
      <c r="J10" s="19" t="s">
        <v>197</v>
      </c>
      <c r="K10" s="19">
        <v>3155</v>
      </c>
      <c r="L10" s="20">
        <v>34</v>
      </c>
      <c r="M10" s="19">
        <v>10</v>
      </c>
      <c r="N10" s="20">
        <v>13</v>
      </c>
      <c r="O10" s="20">
        <v>40</v>
      </c>
      <c r="P10" s="30">
        <v>0</v>
      </c>
      <c r="Q10" s="19">
        <v>5565</v>
      </c>
      <c r="AH10" s="2" t="s">
        <v>148</v>
      </c>
    </row>
    <row r="11" spans="1:34" ht="24" customHeight="1">
      <c r="A11" s="6">
        <v>16</v>
      </c>
      <c r="B11" s="96">
        <v>25283</v>
      </c>
      <c r="C11" s="19">
        <v>9132</v>
      </c>
      <c r="D11" s="19">
        <v>9116</v>
      </c>
      <c r="E11" s="19">
        <v>5291</v>
      </c>
      <c r="F11" s="19">
        <v>1227</v>
      </c>
      <c r="G11" s="19">
        <v>1161</v>
      </c>
      <c r="H11" s="19">
        <v>212</v>
      </c>
      <c r="I11" s="19">
        <v>5367</v>
      </c>
      <c r="J11" s="19">
        <v>599</v>
      </c>
      <c r="K11" s="19">
        <v>2261</v>
      </c>
      <c r="L11" s="20">
        <v>33</v>
      </c>
      <c r="M11" s="19">
        <v>3</v>
      </c>
      <c r="N11" s="20">
        <v>6</v>
      </c>
      <c r="O11" s="20">
        <v>10</v>
      </c>
      <c r="P11" s="30">
        <v>0</v>
      </c>
      <c r="Q11" s="19">
        <v>5386</v>
      </c>
      <c r="AH11" s="2" t="s">
        <v>148</v>
      </c>
    </row>
    <row r="12" spans="1:34" ht="24" customHeight="1">
      <c r="A12" s="6">
        <v>17</v>
      </c>
      <c r="B12" s="96">
        <v>24475</v>
      </c>
      <c r="C12" s="19">
        <v>9288</v>
      </c>
      <c r="D12" s="19">
        <v>9271</v>
      </c>
      <c r="E12" s="19">
        <v>5104</v>
      </c>
      <c r="F12" s="19">
        <v>1067</v>
      </c>
      <c r="G12" s="19">
        <v>887</v>
      </c>
      <c r="H12" s="19">
        <v>252</v>
      </c>
      <c r="I12" s="19">
        <v>5411</v>
      </c>
      <c r="J12" s="19">
        <v>589</v>
      </c>
      <c r="K12" s="19">
        <v>1860</v>
      </c>
      <c r="L12" s="20">
        <v>17</v>
      </c>
      <c r="M12" s="19">
        <v>5</v>
      </c>
      <c r="N12" s="20">
        <v>11</v>
      </c>
      <c r="O12" s="20">
        <v>25</v>
      </c>
      <c r="P12" s="30">
        <v>0</v>
      </c>
      <c r="Q12" s="19">
        <v>5452</v>
      </c>
      <c r="AH12" s="2" t="s">
        <v>148</v>
      </c>
    </row>
    <row r="13" spans="1:34" ht="24" customHeight="1">
      <c r="A13" s="6">
        <v>18</v>
      </c>
      <c r="B13" s="96">
        <v>23597</v>
      </c>
      <c r="C13" s="19">
        <v>9557</v>
      </c>
      <c r="D13" s="19">
        <v>9554</v>
      </c>
      <c r="E13" s="19">
        <v>4681</v>
      </c>
      <c r="F13" s="19">
        <v>1004</v>
      </c>
      <c r="G13" s="19">
        <v>778</v>
      </c>
      <c r="H13" s="19">
        <v>276</v>
      </c>
      <c r="I13" s="19">
        <v>5700</v>
      </c>
      <c r="J13" s="19">
        <v>379</v>
      </c>
      <c r="K13" s="19">
        <v>1211</v>
      </c>
      <c r="L13" s="20">
        <v>11</v>
      </c>
      <c r="M13" s="19">
        <v>2</v>
      </c>
      <c r="N13" s="20">
        <v>3</v>
      </c>
      <c r="O13" s="20">
        <v>11</v>
      </c>
      <c r="P13" s="30">
        <v>0</v>
      </c>
      <c r="Q13" s="19">
        <v>5716</v>
      </c>
      <c r="AH13" s="2" t="s">
        <v>148</v>
      </c>
    </row>
    <row r="14" spans="1:17" ht="24" customHeight="1">
      <c r="A14" s="6">
        <v>19</v>
      </c>
      <c r="B14" s="84">
        <v>22941</v>
      </c>
      <c r="C14" s="23">
        <v>9762</v>
      </c>
      <c r="D14" s="23">
        <v>9758</v>
      </c>
      <c r="E14" s="23">
        <v>4001</v>
      </c>
      <c r="F14" s="23">
        <v>1055</v>
      </c>
      <c r="G14" s="23">
        <v>791</v>
      </c>
      <c r="H14" s="23">
        <v>305</v>
      </c>
      <c r="I14" s="23">
        <v>5774</v>
      </c>
      <c r="J14" s="19">
        <v>350</v>
      </c>
      <c r="K14" s="23">
        <v>886</v>
      </c>
      <c r="L14" s="23">
        <v>17</v>
      </c>
      <c r="M14" s="23">
        <v>2</v>
      </c>
      <c r="N14" s="23">
        <v>11</v>
      </c>
      <c r="O14" s="22">
        <v>16</v>
      </c>
      <c r="P14" s="132">
        <v>1</v>
      </c>
      <c r="Q14" s="20">
        <v>5804</v>
      </c>
    </row>
    <row r="15" spans="2:34" ht="24" customHeight="1">
      <c r="B15" s="97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AH15" s="2" t="s">
        <v>148</v>
      </c>
    </row>
    <row r="16" spans="1:18" ht="24" customHeight="1">
      <c r="A16" s="87">
        <v>20</v>
      </c>
      <c r="B16" s="88">
        <f aca="true" t="shared" si="0" ref="B16:Q16">SUM(B17:B18)</f>
        <v>21878</v>
      </c>
      <c r="C16" s="31">
        <f t="shared" si="0"/>
        <v>9832</v>
      </c>
      <c r="D16" s="31">
        <f t="shared" si="0"/>
        <v>9826</v>
      </c>
      <c r="E16" s="31">
        <f t="shared" si="0"/>
        <v>3247</v>
      </c>
      <c r="F16" s="31">
        <f t="shared" si="0"/>
        <v>935</v>
      </c>
      <c r="G16" s="31">
        <f t="shared" si="0"/>
        <v>708</v>
      </c>
      <c r="H16" s="31">
        <f t="shared" si="0"/>
        <v>245</v>
      </c>
      <c r="I16" s="31">
        <f t="shared" si="0"/>
        <v>5630</v>
      </c>
      <c r="J16" s="31">
        <f t="shared" si="0"/>
        <v>365</v>
      </c>
      <c r="K16" s="31">
        <f t="shared" si="0"/>
        <v>912</v>
      </c>
      <c r="L16" s="31">
        <f t="shared" si="0"/>
        <v>4</v>
      </c>
      <c r="M16" s="31">
        <f t="shared" si="0"/>
        <v>5</v>
      </c>
      <c r="N16" s="31">
        <f t="shared" si="0"/>
        <v>1</v>
      </c>
      <c r="O16" s="31">
        <f t="shared" si="0"/>
        <v>8</v>
      </c>
      <c r="P16" s="32">
        <f t="shared" si="0"/>
        <v>0</v>
      </c>
      <c r="Q16" s="31">
        <f t="shared" si="0"/>
        <v>5644</v>
      </c>
      <c r="R16" s="27"/>
    </row>
    <row r="17" spans="1:18" ht="24" customHeight="1">
      <c r="A17" s="4" t="s">
        <v>184</v>
      </c>
      <c r="B17" s="85">
        <f>SUM(C17+E17+F17+G17+H17+I17+J17+K17+L17)</f>
        <v>11039</v>
      </c>
      <c r="C17" s="122">
        <v>5028</v>
      </c>
      <c r="D17" s="122">
        <v>5026</v>
      </c>
      <c r="E17" s="122">
        <v>1205</v>
      </c>
      <c r="F17" s="122">
        <v>497</v>
      </c>
      <c r="G17" s="122">
        <v>404</v>
      </c>
      <c r="H17" s="122">
        <v>206</v>
      </c>
      <c r="I17" s="122">
        <v>3140</v>
      </c>
      <c r="J17" s="122">
        <v>143</v>
      </c>
      <c r="K17" s="122">
        <v>415</v>
      </c>
      <c r="L17" s="133">
        <v>1</v>
      </c>
      <c r="M17" s="134">
        <v>0</v>
      </c>
      <c r="N17" s="134">
        <v>0</v>
      </c>
      <c r="O17" s="134">
        <v>0</v>
      </c>
      <c r="P17" s="30">
        <v>0</v>
      </c>
      <c r="Q17" s="18">
        <f>I17+M17+N17+O17+P17</f>
        <v>3140</v>
      </c>
      <c r="R17" s="28"/>
    </row>
    <row r="18" spans="1:17" ht="24" customHeight="1">
      <c r="A18" s="42" t="s">
        <v>185</v>
      </c>
      <c r="B18" s="98">
        <f>SUM(C18+E18+F18+G18+H18+I18+J18+K18+L18)</f>
        <v>10839</v>
      </c>
      <c r="C18" s="135">
        <v>4804</v>
      </c>
      <c r="D18" s="135">
        <v>4800</v>
      </c>
      <c r="E18" s="135">
        <v>2042</v>
      </c>
      <c r="F18" s="135">
        <v>438</v>
      </c>
      <c r="G18" s="135">
        <v>304</v>
      </c>
      <c r="H18" s="135">
        <v>39</v>
      </c>
      <c r="I18" s="135">
        <v>2490</v>
      </c>
      <c r="J18" s="135">
        <v>222</v>
      </c>
      <c r="K18" s="135">
        <v>497</v>
      </c>
      <c r="L18" s="135">
        <v>3</v>
      </c>
      <c r="M18" s="135">
        <v>5</v>
      </c>
      <c r="N18" s="135">
        <v>1</v>
      </c>
      <c r="O18" s="135">
        <v>8</v>
      </c>
      <c r="P18" s="136">
        <v>0</v>
      </c>
      <c r="Q18" s="29">
        <f>I18+M18+N18+O18+P18</f>
        <v>2504</v>
      </c>
    </row>
    <row r="19" spans="1:17" ht="12.75" customHeight="1">
      <c r="A19" s="2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6" ht="21" customHeight="1">
      <c r="A20" s="11" t="s">
        <v>198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AB20" s="2" t="s">
        <v>137</v>
      </c>
      <c r="AJ20" s="2" t="s">
        <v>137</v>
      </c>
    </row>
    <row r="21" spans="1:28" ht="21" customHeight="1">
      <c r="A21" s="24"/>
      <c r="B21" s="9"/>
      <c r="AB21" s="2" t="s">
        <v>137</v>
      </c>
    </row>
    <row r="22" spans="1:2" ht="21" customHeight="1">
      <c r="A22" s="24"/>
      <c r="B22" s="9"/>
    </row>
    <row r="23" spans="1:31" ht="21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 t="s">
        <v>0</v>
      </c>
      <c r="M23" s="7"/>
      <c r="AE23" s="16" t="s">
        <v>155</v>
      </c>
    </row>
    <row r="24" spans="1:18" ht="21" customHeight="1">
      <c r="A24" s="34" t="s">
        <v>4</v>
      </c>
      <c r="B24" s="7"/>
      <c r="C24" s="7"/>
      <c r="D24" s="7"/>
      <c r="E24" s="7"/>
      <c r="F24" s="7"/>
      <c r="G24" s="7"/>
      <c r="H24" s="7"/>
      <c r="I24" s="7"/>
      <c r="J24" s="7"/>
      <c r="L24" s="7" t="s">
        <v>10</v>
      </c>
      <c r="M24" s="7"/>
      <c r="N24" s="9"/>
      <c r="O24" s="9"/>
      <c r="P24" s="9"/>
      <c r="Q24" s="9"/>
      <c r="R24" s="9"/>
    </row>
    <row r="25" spans="1:35" ht="21" customHeight="1">
      <c r="A25" s="7" t="s">
        <v>115</v>
      </c>
      <c r="B25" s="7"/>
      <c r="C25" s="7"/>
      <c r="D25" s="7"/>
      <c r="E25" s="7"/>
      <c r="F25" s="7"/>
      <c r="G25" s="7"/>
      <c r="H25" s="7"/>
      <c r="I25" s="7"/>
      <c r="J25" s="7"/>
      <c r="L25" s="7" t="s">
        <v>229</v>
      </c>
      <c r="N25" s="7"/>
      <c r="O25" s="7"/>
      <c r="P25" s="7"/>
      <c r="T25" s="35"/>
      <c r="V25" s="16"/>
      <c r="AH25" s="2" t="s">
        <v>14</v>
      </c>
      <c r="AI25" s="2" t="s">
        <v>14</v>
      </c>
    </row>
    <row r="26" spans="1:35" ht="21" customHeight="1">
      <c r="A26" s="7" t="s">
        <v>116</v>
      </c>
      <c r="B26" s="7"/>
      <c r="C26" s="7"/>
      <c r="D26" s="7"/>
      <c r="E26" s="7"/>
      <c r="F26" s="7"/>
      <c r="G26" s="7"/>
      <c r="H26" s="7"/>
      <c r="I26" s="7"/>
      <c r="J26" s="7"/>
      <c r="L26" s="7" t="s">
        <v>15</v>
      </c>
      <c r="M26" s="7"/>
      <c r="N26" s="7"/>
      <c r="O26" s="7"/>
      <c r="P26" s="7"/>
      <c r="AH26" s="2" t="s">
        <v>225</v>
      </c>
      <c r="AI26" s="2" t="s">
        <v>225</v>
      </c>
    </row>
    <row r="27" spans="1:16" ht="21" customHeight="1">
      <c r="A27" s="7" t="s">
        <v>230</v>
      </c>
      <c r="B27" s="7"/>
      <c r="C27" s="7"/>
      <c r="D27" s="7"/>
      <c r="E27" s="7"/>
      <c r="F27" s="7"/>
      <c r="G27" s="7"/>
      <c r="H27" s="7"/>
      <c r="I27" s="7"/>
      <c r="J27" s="7"/>
      <c r="L27" s="7" t="s">
        <v>1</v>
      </c>
      <c r="M27" s="7"/>
      <c r="N27" s="7"/>
      <c r="O27" s="7"/>
      <c r="P27" s="7"/>
    </row>
    <row r="28" spans="1:16" ht="21" customHeight="1">
      <c r="A28" s="7" t="s">
        <v>117</v>
      </c>
      <c r="B28" s="7"/>
      <c r="C28" s="7"/>
      <c r="D28" s="7"/>
      <c r="E28" s="7"/>
      <c r="F28" s="7"/>
      <c r="G28" s="7"/>
      <c r="H28" s="7"/>
      <c r="I28" s="7"/>
      <c r="J28" s="7"/>
      <c r="L28" s="7"/>
      <c r="N28" s="7"/>
      <c r="O28" s="7"/>
      <c r="P28" s="7"/>
    </row>
    <row r="29" spans="1:35" ht="21" customHeight="1">
      <c r="A29" s="7" t="s">
        <v>118</v>
      </c>
      <c r="B29" s="7"/>
      <c r="C29" s="7"/>
      <c r="D29" s="7"/>
      <c r="E29" s="7"/>
      <c r="F29" s="7"/>
      <c r="G29" s="7"/>
      <c r="H29" s="7"/>
      <c r="I29" s="7"/>
      <c r="J29" s="7"/>
      <c r="L29" s="34" t="s">
        <v>6</v>
      </c>
      <c r="M29" s="7"/>
      <c r="N29" s="7"/>
      <c r="O29" s="7"/>
      <c r="P29" s="7"/>
      <c r="AH29" s="2" t="s">
        <v>150</v>
      </c>
      <c r="AI29" s="2" t="s">
        <v>150</v>
      </c>
    </row>
    <row r="30" spans="1:35" ht="21" customHeight="1">
      <c r="A30" s="10" t="s">
        <v>119</v>
      </c>
      <c r="B30" s="7"/>
      <c r="C30" s="7"/>
      <c r="D30" s="7"/>
      <c r="E30" s="7"/>
      <c r="F30" s="7"/>
      <c r="G30" s="7"/>
      <c r="H30" s="7"/>
      <c r="I30" s="7"/>
      <c r="J30" s="7"/>
      <c r="L30" s="7" t="s">
        <v>126</v>
      </c>
      <c r="N30" s="7"/>
      <c r="O30" s="7"/>
      <c r="P30" s="7"/>
      <c r="AH30" s="2" t="s">
        <v>165</v>
      </c>
      <c r="AI30" s="2" t="s">
        <v>165</v>
      </c>
    </row>
    <row r="31" spans="1:35" ht="21" customHeight="1">
      <c r="A31" s="7" t="s">
        <v>7</v>
      </c>
      <c r="B31" s="7"/>
      <c r="C31" s="7"/>
      <c r="D31" s="7"/>
      <c r="E31" s="7"/>
      <c r="F31" s="7"/>
      <c r="G31" s="7"/>
      <c r="H31" s="7"/>
      <c r="I31" s="7"/>
      <c r="J31" s="7"/>
      <c r="L31" s="7" t="s">
        <v>231</v>
      </c>
      <c r="N31" s="7"/>
      <c r="O31" s="7"/>
      <c r="P31" s="7"/>
      <c r="AH31" s="2" t="s">
        <v>138</v>
      </c>
      <c r="AI31" s="2" t="s">
        <v>138</v>
      </c>
    </row>
    <row r="32" spans="1:35" ht="21" customHeight="1">
      <c r="A32" s="7" t="s">
        <v>8</v>
      </c>
      <c r="B32" s="7"/>
      <c r="C32" s="7"/>
      <c r="D32" s="7"/>
      <c r="E32" s="7"/>
      <c r="F32" s="7"/>
      <c r="G32" s="7"/>
      <c r="H32" s="7"/>
      <c r="I32" s="7"/>
      <c r="J32" s="7"/>
      <c r="L32" s="7" t="s">
        <v>2</v>
      </c>
      <c r="N32" s="7"/>
      <c r="O32" s="7"/>
      <c r="P32" s="7"/>
      <c r="AH32" s="2" t="s">
        <v>225</v>
      </c>
      <c r="AI32" s="2" t="s">
        <v>225</v>
      </c>
    </row>
    <row r="33" spans="1:35" ht="21" customHeight="1">
      <c r="A33" s="7" t="s">
        <v>9</v>
      </c>
      <c r="B33" s="7"/>
      <c r="C33" s="7"/>
      <c r="D33" s="7"/>
      <c r="E33" s="7"/>
      <c r="F33" s="7"/>
      <c r="G33" s="7"/>
      <c r="H33" s="7"/>
      <c r="I33" s="7"/>
      <c r="J33" s="7"/>
      <c r="L33" s="7" t="s">
        <v>3</v>
      </c>
      <c r="N33" s="7"/>
      <c r="O33" s="7"/>
      <c r="P33" s="7"/>
      <c r="AH33" s="2" t="s">
        <v>188</v>
      </c>
      <c r="AI33" s="2" t="s">
        <v>188</v>
      </c>
    </row>
    <row r="34" spans="1:19" ht="21" customHeight="1">
      <c r="A34" s="7" t="s">
        <v>232</v>
      </c>
      <c r="B34" s="7"/>
      <c r="C34" s="7"/>
      <c r="D34" s="7"/>
      <c r="E34" s="7"/>
      <c r="F34" s="7"/>
      <c r="G34" s="7"/>
      <c r="H34" s="7"/>
      <c r="I34" s="7"/>
      <c r="J34" s="7"/>
      <c r="L34" s="7" t="s">
        <v>127</v>
      </c>
      <c r="N34" s="7"/>
      <c r="O34" s="7"/>
      <c r="P34" s="7"/>
      <c r="S34" s="7"/>
    </row>
    <row r="35" spans="1:35" ht="21" customHeight="1">
      <c r="A35" s="7" t="s">
        <v>233</v>
      </c>
      <c r="B35" s="7"/>
      <c r="C35" s="7"/>
      <c r="D35" s="7"/>
      <c r="E35" s="7"/>
      <c r="F35" s="7"/>
      <c r="G35" s="7"/>
      <c r="H35" s="7"/>
      <c r="I35" s="7"/>
      <c r="J35" s="7"/>
      <c r="L35" s="7" t="s">
        <v>128</v>
      </c>
      <c r="N35" s="7"/>
      <c r="O35" s="7"/>
      <c r="P35" s="7"/>
      <c r="S35" s="7"/>
      <c r="AH35" s="2" t="s">
        <v>14</v>
      </c>
      <c r="AI35" s="2" t="s">
        <v>14</v>
      </c>
    </row>
    <row r="36" spans="1:35" ht="21" customHeight="1">
      <c r="A36" s="34" t="s">
        <v>5</v>
      </c>
      <c r="B36" s="7"/>
      <c r="C36" s="7"/>
      <c r="D36" s="7"/>
      <c r="E36" s="7"/>
      <c r="F36" s="7"/>
      <c r="G36" s="7"/>
      <c r="H36" s="7"/>
      <c r="I36" s="7"/>
      <c r="J36" s="7"/>
      <c r="L36" s="7" t="s">
        <v>129</v>
      </c>
      <c r="N36" s="7"/>
      <c r="O36" s="7"/>
      <c r="P36" s="7"/>
      <c r="Q36" s="7"/>
      <c r="R36" s="7"/>
      <c r="AH36" s="2" t="s">
        <v>165</v>
      </c>
      <c r="AI36" s="2" t="s">
        <v>165</v>
      </c>
    </row>
    <row r="37" spans="1:35" ht="21" customHeight="1">
      <c r="A37" s="7" t="s">
        <v>120</v>
      </c>
      <c r="B37" s="7"/>
      <c r="C37" s="7"/>
      <c r="D37" s="7"/>
      <c r="E37" s="7"/>
      <c r="F37" s="7"/>
      <c r="G37" s="7"/>
      <c r="H37" s="7"/>
      <c r="I37" s="7"/>
      <c r="J37" s="7"/>
      <c r="L37" s="7" t="s">
        <v>234</v>
      </c>
      <c r="N37" s="7"/>
      <c r="O37" s="7"/>
      <c r="P37" s="7"/>
      <c r="Q37" s="7"/>
      <c r="R37" s="7"/>
      <c r="AH37" s="2" t="s">
        <v>165</v>
      </c>
      <c r="AI37" s="2" t="s">
        <v>165</v>
      </c>
    </row>
    <row r="38" spans="1:35" ht="21" customHeight="1">
      <c r="A38" s="7" t="s">
        <v>121</v>
      </c>
      <c r="B38" s="7"/>
      <c r="C38" s="7"/>
      <c r="D38" s="7"/>
      <c r="E38" s="7"/>
      <c r="F38" s="7"/>
      <c r="G38" s="7"/>
      <c r="H38" s="7"/>
      <c r="I38" s="7"/>
      <c r="J38" s="7"/>
      <c r="L38" s="7" t="s">
        <v>130</v>
      </c>
      <c r="N38" s="7"/>
      <c r="O38" s="7"/>
      <c r="P38" s="7"/>
      <c r="AH38" s="2" t="s">
        <v>139</v>
      </c>
      <c r="AI38" s="2" t="s">
        <v>139</v>
      </c>
    </row>
    <row r="39" spans="1:16" ht="21" customHeight="1">
      <c r="A39" s="7" t="s">
        <v>16</v>
      </c>
      <c r="B39" s="7"/>
      <c r="C39" s="7"/>
      <c r="D39" s="7"/>
      <c r="E39" s="7"/>
      <c r="F39" s="7"/>
      <c r="G39" s="7"/>
      <c r="H39" s="7"/>
      <c r="I39" s="7"/>
      <c r="J39" s="7"/>
      <c r="L39" s="7" t="s">
        <v>131</v>
      </c>
      <c r="N39" s="7"/>
      <c r="O39" s="7"/>
      <c r="P39" s="7"/>
    </row>
    <row r="40" spans="1:35" ht="21" customHeight="1">
      <c r="A40" s="7" t="s">
        <v>122</v>
      </c>
      <c r="B40" s="7"/>
      <c r="C40" s="7"/>
      <c r="D40" s="7"/>
      <c r="E40" s="7"/>
      <c r="F40" s="7"/>
      <c r="G40" s="7"/>
      <c r="H40" s="7"/>
      <c r="I40" s="7"/>
      <c r="J40" s="7"/>
      <c r="L40" s="7" t="s">
        <v>140</v>
      </c>
      <c r="N40" s="7"/>
      <c r="O40" s="7"/>
      <c r="P40" s="7"/>
      <c r="AH40" s="2" t="s">
        <v>190</v>
      </c>
      <c r="AI40" s="2" t="s">
        <v>190</v>
      </c>
    </row>
    <row r="41" spans="1:16" ht="21" customHeight="1">
      <c r="A41" s="7" t="s">
        <v>123</v>
      </c>
      <c r="B41" s="7"/>
      <c r="C41" s="7"/>
      <c r="D41" s="7"/>
      <c r="E41" s="7"/>
      <c r="F41" s="7"/>
      <c r="G41" s="7"/>
      <c r="H41" s="7"/>
      <c r="I41" s="7"/>
      <c r="J41" s="7"/>
      <c r="L41" s="7" t="s">
        <v>132</v>
      </c>
      <c r="N41" s="7"/>
      <c r="O41" s="7"/>
      <c r="P41" s="7"/>
    </row>
    <row r="42" spans="1:35" ht="21" customHeight="1">
      <c r="A42" s="7" t="s">
        <v>124</v>
      </c>
      <c r="B42" s="7"/>
      <c r="C42" s="7"/>
      <c r="D42" s="7"/>
      <c r="E42" s="7"/>
      <c r="F42" s="7"/>
      <c r="G42" s="7"/>
      <c r="H42" s="7"/>
      <c r="I42" s="7"/>
      <c r="J42" s="7"/>
      <c r="L42" s="7" t="s">
        <v>133</v>
      </c>
      <c r="N42" s="7"/>
      <c r="O42" s="7"/>
      <c r="P42" s="7"/>
      <c r="AH42" s="2" t="s">
        <v>141</v>
      </c>
      <c r="AI42" s="2" t="s">
        <v>141</v>
      </c>
    </row>
    <row r="43" spans="1:35" ht="21" customHeight="1">
      <c r="A43" s="7" t="s">
        <v>125</v>
      </c>
      <c r="B43" s="7"/>
      <c r="C43" s="7"/>
      <c r="D43" s="7"/>
      <c r="E43" s="7"/>
      <c r="F43" s="7"/>
      <c r="G43" s="7"/>
      <c r="H43" s="7"/>
      <c r="I43" s="7"/>
      <c r="J43" s="7"/>
      <c r="N43" s="7"/>
      <c r="O43" s="7"/>
      <c r="P43" s="7"/>
      <c r="U43" s="1" t="s">
        <v>165</v>
      </c>
      <c r="AH43" s="2" t="s">
        <v>165</v>
      </c>
      <c r="AI43" s="2" t="s">
        <v>165</v>
      </c>
    </row>
    <row r="44" spans="1:15" ht="21" customHeight="1">
      <c r="A44" s="161" t="s">
        <v>235</v>
      </c>
      <c r="B44" s="162"/>
      <c r="C44" s="162"/>
      <c r="D44" s="162"/>
      <c r="E44" s="162"/>
      <c r="F44" s="162"/>
      <c r="G44" s="162"/>
      <c r="H44" s="162"/>
      <c r="I44" s="162"/>
      <c r="J44" s="26"/>
      <c r="L44" s="7"/>
      <c r="M44" s="7"/>
      <c r="N44" s="7"/>
      <c r="O44" s="7"/>
    </row>
    <row r="45" spans="12:35" ht="21" customHeight="1">
      <c r="L45" s="7"/>
      <c r="M45" s="7"/>
      <c r="N45" s="7"/>
      <c r="O45" s="7"/>
      <c r="AH45" s="2" t="s">
        <v>14</v>
      </c>
      <c r="AI45" s="2" t="s">
        <v>14</v>
      </c>
    </row>
    <row r="46" spans="1:35" ht="21" customHeight="1">
      <c r="A46" s="10" t="s">
        <v>13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AG46" s="2" t="s">
        <v>14</v>
      </c>
      <c r="AH46" s="2" t="s">
        <v>14</v>
      </c>
      <c r="AI46" s="2" t="s">
        <v>14</v>
      </c>
    </row>
    <row r="47" spans="1:35" ht="21" customHeight="1">
      <c r="A47" s="7" t="s">
        <v>13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AE47" s="15" t="s">
        <v>14</v>
      </c>
      <c r="AF47" s="2" t="s">
        <v>14</v>
      </c>
      <c r="AG47" s="2" t="s">
        <v>14</v>
      </c>
      <c r="AH47" s="2" t="s">
        <v>14</v>
      </c>
      <c r="AI47" s="2" t="s">
        <v>14</v>
      </c>
    </row>
    <row r="48" spans="1:35" ht="21" customHeight="1">
      <c r="A48" s="7" t="s">
        <v>13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AE48" s="15" t="s">
        <v>14</v>
      </c>
      <c r="AF48" s="2" t="s">
        <v>14</v>
      </c>
      <c r="AG48" s="2" t="s">
        <v>14</v>
      </c>
      <c r="AH48" s="2" t="s">
        <v>14</v>
      </c>
      <c r="AI48" s="2" t="s">
        <v>14</v>
      </c>
    </row>
    <row r="49" spans="1:35" ht="14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AE49" s="15" t="s">
        <v>14</v>
      </c>
      <c r="AF49" s="2" t="s">
        <v>14</v>
      </c>
      <c r="AG49" s="2" t="s">
        <v>14</v>
      </c>
      <c r="AH49" s="2" t="s">
        <v>14</v>
      </c>
      <c r="AI49" s="2" t="s">
        <v>14</v>
      </c>
    </row>
    <row r="50" spans="1:35" ht="14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AE50" s="15" t="s">
        <v>14</v>
      </c>
      <c r="AF50" s="2" t="s">
        <v>14</v>
      </c>
      <c r="AG50" s="2" t="s">
        <v>14</v>
      </c>
      <c r="AH50" s="2" t="s">
        <v>14</v>
      </c>
      <c r="AI50" s="2" t="s">
        <v>14</v>
      </c>
    </row>
    <row r="51" spans="1:35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AE51" s="15" t="s">
        <v>14</v>
      </c>
      <c r="AF51" s="2" t="s">
        <v>14</v>
      </c>
      <c r="AG51" s="2" t="s">
        <v>14</v>
      </c>
      <c r="AH51" s="2" t="s">
        <v>14</v>
      </c>
      <c r="AI51" s="2" t="s">
        <v>14</v>
      </c>
    </row>
    <row r="52" spans="1:35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AE52" s="15" t="s">
        <v>14</v>
      </c>
      <c r="AF52" s="2" t="s">
        <v>14</v>
      </c>
      <c r="AG52" s="2" t="s">
        <v>14</v>
      </c>
      <c r="AH52" s="2" t="s">
        <v>14</v>
      </c>
      <c r="AI52" s="2" t="s">
        <v>14</v>
      </c>
    </row>
    <row r="53" spans="1:3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16"/>
      <c r="AE53" s="15" t="s">
        <v>14</v>
      </c>
      <c r="AF53" s="2" t="s">
        <v>14</v>
      </c>
      <c r="AG53" s="2" t="s">
        <v>14</v>
      </c>
      <c r="AH53" s="2" t="s">
        <v>14</v>
      </c>
      <c r="AI53" s="2" t="s">
        <v>14</v>
      </c>
    </row>
    <row r="54" spans="15:22" ht="15.75" customHeight="1">
      <c r="O54" s="13"/>
      <c r="P54" s="12"/>
      <c r="Q54" s="103"/>
      <c r="R54" s="103"/>
      <c r="S54" s="103"/>
      <c r="V54" s="11"/>
    </row>
    <row r="55" spans="12:22" ht="15.75" customHeight="1">
      <c r="L55" s="14"/>
      <c r="M55" s="14"/>
      <c r="O55" s="13"/>
      <c r="P55" s="12"/>
      <c r="Q55" s="103"/>
      <c r="R55" s="103"/>
      <c r="S55" s="103"/>
      <c r="T55" s="103"/>
      <c r="U55" s="103"/>
      <c r="V55" s="12"/>
    </row>
    <row r="56" spans="12:22" ht="15.75" customHeight="1">
      <c r="L56" s="14"/>
      <c r="M56" s="14"/>
      <c r="O56" s="13"/>
      <c r="P56" s="12"/>
      <c r="Q56" s="12"/>
      <c r="R56" s="12"/>
      <c r="S56" s="103"/>
      <c r="T56" s="103"/>
      <c r="U56" s="103"/>
      <c r="V56" s="12"/>
    </row>
    <row r="57" spans="8:22" ht="15.75" customHeight="1">
      <c r="H57" s="14"/>
      <c r="I57" s="14"/>
      <c r="J57" s="14"/>
      <c r="K57" s="14"/>
      <c r="L57" s="14"/>
      <c r="M57" s="14"/>
      <c r="S57" s="12"/>
      <c r="T57" s="103"/>
      <c r="U57" s="103"/>
      <c r="V57" s="12"/>
    </row>
    <row r="58" spans="2:22" ht="15.75" customHeight="1">
      <c r="B58" s="14"/>
      <c r="C58" s="14"/>
      <c r="E58" s="14"/>
      <c r="F58" s="14"/>
      <c r="G58" s="14"/>
      <c r="H58" s="14"/>
      <c r="I58" s="14"/>
      <c r="J58" s="14"/>
      <c r="K58" s="14"/>
      <c r="L58" s="14"/>
      <c r="M58" s="14"/>
      <c r="T58" s="12"/>
      <c r="U58" s="12"/>
      <c r="V58" s="12"/>
    </row>
    <row r="59" spans="2:14" ht="24" customHeight="1">
      <c r="B59" s="14"/>
      <c r="C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2:14" ht="18" customHeight="1">
      <c r="B60" s="14"/>
      <c r="C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4:22" s="14" customFormat="1" ht="15.75" customHeight="1">
      <c r="D61" s="2"/>
      <c r="O61" s="2"/>
      <c r="P61" s="2"/>
      <c r="Q61" s="2"/>
      <c r="R61" s="2"/>
      <c r="S61" s="2"/>
      <c r="T61" s="2"/>
      <c r="U61" s="2"/>
      <c r="V61" s="2"/>
    </row>
    <row r="62" spans="4:22" s="14" customFormat="1" ht="15.75" customHeight="1">
      <c r="D62" s="2"/>
      <c r="O62" s="2"/>
      <c r="P62" s="2"/>
      <c r="Q62" s="2"/>
      <c r="R62" s="2"/>
      <c r="S62" s="2"/>
      <c r="T62" s="2"/>
      <c r="U62" s="2"/>
      <c r="V62" s="2"/>
    </row>
    <row r="63" spans="12:22" s="14" customFormat="1" ht="15.75" customHeight="1">
      <c r="L63" s="2"/>
      <c r="M63" s="2"/>
      <c r="O63" s="2"/>
      <c r="P63" s="2"/>
      <c r="Q63" s="2"/>
      <c r="R63" s="2"/>
      <c r="S63" s="2"/>
      <c r="T63" s="2"/>
      <c r="U63" s="2"/>
      <c r="V63" s="2"/>
    </row>
    <row r="64" spans="12:22" s="14" customFormat="1" ht="15.75" customHeight="1">
      <c r="L64" s="2"/>
      <c r="M64" s="2"/>
      <c r="O64" s="2"/>
      <c r="P64" s="2"/>
      <c r="Q64" s="2"/>
      <c r="R64" s="2"/>
      <c r="S64" s="2"/>
      <c r="T64" s="2"/>
      <c r="U64" s="2"/>
      <c r="V64" s="2"/>
    </row>
    <row r="65" spans="8:22" s="14" customFormat="1" ht="15.75" customHeight="1">
      <c r="H65" s="2"/>
      <c r="I65" s="2"/>
      <c r="J65" s="2"/>
      <c r="K65" s="2"/>
      <c r="L65" s="2"/>
      <c r="M65" s="2"/>
      <c r="O65" s="2"/>
      <c r="P65" s="2"/>
      <c r="Q65" s="2"/>
      <c r="R65" s="2"/>
      <c r="S65" s="2"/>
      <c r="T65" s="2"/>
      <c r="U65" s="2"/>
      <c r="V65" s="2"/>
    </row>
    <row r="66" spans="2:22" s="14" customFormat="1" ht="15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2"/>
      <c r="P66" s="2"/>
      <c r="Q66" s="2"/>
      <c r="R66" s="2"/>
      <c r="S66" s="2"/>
      <c r="T66" s="2"/>
      <c r="U66" s="2"/>
      <c r="V66" s="2"/>
    </row>
    <row r="67" spans="2:22" s="14" customFormat="1" ht="15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s="14" customFormat="1" ht="15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127" spans="29:36" ht="13.5">
      <c r="AC127" s="11"/>
      <c r="AD127" s="11"/>
      <c r="AE127" s="11"/>
      <c r="AF127" s="11"/>
      <c r="AG127" s="11"/>
      <c r="AH127" s="11"/>
      <c r="AI127" s="11"/>
      <c r="AJ127" s="11"/>
    </row>
    <row r="128" spans="29:36" ht="13.5">
      <c r="AC128" s="104"/>
      <c r="AD128" s="104"/>
      <c r="AE128" s="105"/>
      <c r="AF128" s="104"/>
      <c r="AG128" s="105"/>
      <c r="AH128" s="104"/>
      <c r="AI128" s="104"/>
      <c r="AJ128" s="104"/>
    </row>
    <row r="129" spans="31:36" ht="13.5">
      <c r="AE129" s="106"/>
      <c r="AF129" s="107"/>
      <c r="AG129" s="108" t="s">
        <v>236</v>
      </c>
      <c r="AH129" s="110"/>
      <c r="AI129" s="110"/>
      <c r="AJ129" s="110"/>
    </row>
    <row r="130" spans="29:36" ht="13.5">
      <c r="AC130" s="2" t="s">
        <v>237</v>
      </c>
      <c r="AE130" s="106" t="s">
        <v>238</v>
      </c>
      <c r="AF130" s="106" t="s">
        <v>239</v>
      </c>
      <c r="AG130" s="109"/>
      <c r="AH130" s="107"/>
      <c r="AI130" s="107"/>
      <c r="AJ130" s="107"/>
    </row>
    <row r="131" spans="31:36" ht="13.5">
      <c r="AE131" s="106"/>
      <c r="AF131" s="106" t="s">
        <v>240</v>
      </c>
      <c r="AG131" s="156" t="s">
        <v>241</v>
      </c>
      <c r="AH131" s="106" t="s">
        <v>242</v>
      </c>
      <c r="AI131" s="156" t="s">
        <v>151</v>
      </c>
      <c r="AJ131" s="159" t="s">
        <v>243</v>
      </c>
    </row>
    <row r="132" spans="29:36" ht="13.5">
      <c r="AC132" s="107"/>
      <c r="AD132" s="107"/>
      <c r="AE132" s="109"/>
      <c r="AF132" s="109" t="s">
        <v>244</v>
      </c>
      <c r="AG132" s="157"/>
      <c r="AH132" s="109" t="s">
        <v>245</v>
      </c>
      <c r="AI132" s="158"/>
      <c r="AJ132" s="160"/>
    </row>
    <row r="133" spans="31:32" ht="13.5">
      <c r="AE133" s="111" t="s">
        <v>246</v>
      </c>
      <c r="AF133" s="112" t="s">
        <v>247</v>
      </c>
    </row>
    <row r="134" spans="29:36" ht="13.5">
      <c r="AC134" s="2" t="s">
        <v>248</v>
      </c>
      <c r="AD134" s="15">
        <v>6</v>
      </c>
      <c r="AE134" s="113" t="s">
        <v>249</v>
      </c>
      <c r="AF134" s="114" t="s">
        <v>250</v>
      </c>
      <c r="AG134" s="114" t="s">
        <v>251</v>
      </c>
      <c r="AH134" s="114" t="s">
        <v>252</v>
      </c>
      <c r="AI134" s="114" t="s">
        <v>253</v>
      </c>
      <c r="AJ134" s="114" t="s">
        <v>254</v>
      </c>
    </row>
    <row r="135" spans="30:36" ht="13.5">
      <c r="AD135" s="15"/>
      <c r="AE135" s="115" t="s">
        <v>255</v>
      </c>
      <c r="AF135" s="116" t="s">
        <v>256</v>
      </c>
      <c r="AG135" s="116" t="s">
        <v>257</v>
      </c>
      <c r="AH135" s="116" t="s">
        <v>258</v>
      </c>
      <c r="AI135" s="116" t="s">
        <v>259</v>
      </c>
      <c r="AJ135" s="116" t="s">
        <v>260</v>
      </c>
    </row>
    <row r="136" spans="30:36" ht="13.5">
      <c r="AD136" s="15">
        <v>7</v>
      </c>
      <c r="AE136" s="113" t="s">
        <v>261</v>
      </c>
      <c r="AF136" s="114" t="s">
        <v>262</v>
      </c>
      <c r="AG136" s="114" t="s">
        <v>263</v>
      </c>
      <c r="AH136" s="114" t="s">
        <v>252</v>
      </c>
      <c r="AI136" s="114" t="s">
        <v>264</v>
      </c>
      <c r="AJ136" s="114" t="s">
        <v>265</v>
      </c>
    </row>
    <row r="137" spans="30:36" ht="13.5">
      <c r="AD137" s="11"/>
      <c r="AE137" s="115" t="s">
        <v>266</v>
      </c>
      <c r="AF137" s="117" t="s">
        <v>267</v>
      </c>
      <c r="AG137" s="117" t="s">
        <v>268</v>
      </c>
      <c r="AH137" s="117" t="s">
        <v>258</v>
      </c>
      <c r="AI137" s="117" t="s">
        <v>269</v>
      </c>
      <c r="AJ137" s="117" t="s">
        <v>270</v>
      </c>
    </row>
    <row r="138" spans="30:36" ht="13.5">
      <c r="AD138" s="118">
        <v>8</v>
      </c>
      <c r="AE138" s="113" t="s">
        <v>17</v>
      </c>
      <c r="AF138" s="13" t="s">
        <v>18</v>
      </c>
      <c r="AG138" s="13" t="s">
        <v>19</v>
      </c>
      <c r="AH138" s="13" t="s">
        <v>252</v>
      </c>
      <c r="AI138" s="13" t="s">
        <v>20</v>
      </c>
      <c r="AJ138" s="13" t="s">
        <v>21</v>
      </c>
    </row>
    <row r="139" spans="30:36" ht="13.5">
      <c r="AD139" s="11"/>
      <c r="AE139" s="115" t="s">
        <v>22</v>
      </c>
      <c r="AF139" s="117" t="s">
        <v>23</v>
      </c>
      <c r="AG139" s="117" t="s">
        <v>24</v>
      </c>
      <c r="AH139" s="117" t="s">
        <v>258</v>
      </c>
      <c r="AI139" s="117" t="s">
        <v>25</v>
      </c>
      <c r="AJ139" s="117" t="s">
        <v>26</v>
      </c>
    </row>
    <row r="140" spans="30:36" ht="13.5">
      <c r="AD140" s="15">
        <v>9</v>
      </c>
      <c r="AE140" s="113" t="s">
        <v>27</v>
      </c>
      <c r="AF140" s="114" t="s">
        <v>28</v>
      </c>
      <c r="AG140" s="114" t="s">
        <v>29</v>
      </c>
      <c r="AH140" s="114" t="s">
        <v>30</v>
      </c>
      <c r="AI140" s="114" t="s">
        <v>31</v>
      </c>
      <c r="AJ140" s="114" t="s">
        <v>32</v>
      </c>
    </row>
    <row r="141" spans="30:36" ht="13.5">
      <c r="AD141" s="11"/>
      <c r="AE141" s="115" t="s">
        <v>33</v>
      </c>
      <c r="AF141" s="117" t="s">
        <v>34</v>
      </c>
      <c r="AG141" s="117" t="s">
        <v>35</v>
      </c>
      <c r="AH141" s="117" t="s">
        <v>36</v>
      </c>
      <c r="AI141" s="117" t="s">
        <v>37</v>
      </c>
      <c r="AJ141" s="117" t="s">
        <v>38</v>
      </c>
    </row>
    <row r="142" spans="30:36" ht="13.5">
      <c r="AD142" s="118">
        <v>10</v>
      </c>
      <c r="AE142" s="113" t="s">
        <v>39</v>
      </c>
      <c r="AF142" s="13" t="s">
        <v>40</v>
      </c>
      <c r="AG142" s="13" t="s">
        <v>41</v>
      </c>
      <c r="AH142" s="13" t="s">
        <v>30</v>
      </c>
      <c r="AI142" s="13" t="s">
        <v>42</v>
      </c>
      <c r="AJ142" s="13" t="s">
        <v>43</v>
      </c>
    </row>
    <row r="143" spans="29:36" ht="13.5">
      <c r="AC143" s="107"/>
      <c r="AD143" s="107"/>
      <c r="AE143" s="119" t="s">
        <v>44</v>
      </c>
      <c r="AF143" s="120" t="s">
        <v>34</v>
      </c>
      <c r="AG143" s="120" t="s">
        <v>45</v>
      </c>
      <c r="AH143" s="120" t="s">
        <v>36</v>
      </c>
      <c r="AI143" s="120" t="s">
        <v>46</v>
      </c>
      <c r="AJ143" s="121" t="s">
        <v>47</v>
      </c>
    </row>
  </sheetData>
  <sheetProtection sheet="1" objects="1" scenarios="1" selectLockedCells="1" selectUnlockedCells="1"/>
  <mergeCells count="12">
    <mergeCell ref="A4:M4"/>
    <mergeCell ref="P7:P8"/>
    <mergeCell ref="M5:P5"/>
    <mergeCell ref="M6:P6"/>
    <mergeCell ref="F5:G5"/>
    <mergeCell ref="M7:M8"/>
    <mergeCell ref="N7:N8"/>
    <mergeCell ref="O7:O8"/>
    <mergeCell ref="A44:I44"/>
    <mergeCell ref="AG131:AG132"/>
    <mergeCell ref="AI131:AI132"/>
    <mergeCell ref="AJ131:AJ132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2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 topLeftCell="A1">
      <selection activeCell="A1" sqref="A1:IV16384"/>
    </sheetView>
  </sheetViews>
  <sheetFormatPr defaultColWidth="9.00390625" defaultRowHeight="13.5"/>
  <cols>
    <col min="1" max="1" width="20.375" style="0" customWidth="1"/>
    <col min="6" max="6" width="27.125" style="0" customWidth="1"/>
  </cols>
  <sheetData>
    <row r="1" spans="1:7" ht="18.75">
      <c r="A1" s="139"/>
      <c r="B1" s="140"/>
      <c r="C1" s="140"/>
      <c r="D1" s="140"/>
      <c r="E1" s="140"/>
      <c r="F1" s="140"/>
      <c r="G1" s="140"/>
    </row>
    <row r="2" spans="1:7" ht="18.75">
      <c r="A2" s="45"/>
      <c r="B2" s="46"/>
      <c r="C2" s="46"/>
      <c r="D2" s="46"/>
      <c r="E2" s="46"/>
      <c r="F2" s="46"/>
      <c r="G2" s="46"/>
    </row>
    <row r="3" spans="1:7" ht="18.75">
      <c r="A3" s="45"/>
      <c r="B3" s="46"/>
      <c r="C3" s="46"/>
      <c r="D3" s="46"/>
      <c r="E3" s="46"/>
      <c r="F3" s="46"/>
      <c r="G3" s="46"/>
    </row>
    <row r="4" ht="13.5">
      <c r="A4" s="47"/>
    </row>
    <row r="5" spans="1:7" ht="18.75">
      <c r="A5" s="137"/>
      <c r="B5" s="138"/>
      <c r="C5" s="138"/>
      <c r="D5" s="48"/>
      <c r="F5" s="49"/>
      <c r="G5" s="49"/>
    </row>
    <row r="6" spans="4:7" ht="13.5">
      <c r="D6" s="50" t="s">
        <v>225</v>
      </c>
      <c r="G6" s="49"/>
    </row>
    <row r="7" spans="4:7" ht="13.5">
      <c r="D7" s="51" t="s">
        <v>225</v>
      </c>
      <c r="F7" s="49"/>
      <c r="G7" s="49"/>
    </row>
    <row r="8" spans="1:7" ht="13.5">
      <c r="A8" s="49"/>
      <c r="B8" s="49"/>
      <c r="C8" s="51" t="s">
        <v>225</v>
      </c>
      <c r="D8" s="51" t="s">
        <v>225</v>
      </c>
      <c r="F8" s="49"/>
      <c r="G8" s="49"/>
    </row>
    <row r="9" spans="1:7" ht="13.5">
      <c r="A9" s="49"/>
      <c r="B9" s="49"/>
      <c r="C9" s="51" t="s">
        <v>225</v>
      </c>
      <c r="D9" s="51" t="s">
        <v>225</v>
      </c>
      <c r="F9" s="49"/>
      <c r="G9" s="49"/>
    </row>
    <row r="10" spans="1:7" ht="13.5">
      <c r="A10" s="49"/>
      <c r="B10" s="49"/>
      <c r="C10" s="51" t="s">
        <v>225</v>
      </c>
      <c r="D10" s="51" t="s">
        <v>225</v>
      </c>
      <c r="F10" s="49"/>
      <c r="G10" s="49"/>
    </row>
    <row r="11" spans="1:7" ht="13.5">
      <c r="A11" s="49"/>
      <c r="B11" s="49"/>
      <c r="C11" s="51" t="s">
        <v>225</v>
      </c>
      <c r="D11" s="51" t="s">
        <v>225</v>
      </c>
      <c r="F11" s="49"/>
      <c r="G11" s="49"/>
    </row>
    <row r="12" spans="1:7" ht="13.5">
      <c r="A12" s="49"/>
      <c r="B12" s="49"/>
      <c r="C12" s="51" t="s">
        <v>225</v>
      </c>
      <c r="D12" s="51" t="s">
        <v>225</v>
      </c>
      <c r="F12" s="49"/>
      <c r="G12" s="49"/>
    </row>
    <row r="13" spans="1:7" ht="13.5">
      <c r="A13" s="49"/>
      <c r="B13" s="49"/>
      <c r="C13" s="51" t="s">
        <v>225</v>
      </c>
      <c r="D13" s="51" t="s">
        <v>225</v>
      </c>
      <c r="F13" s="49"/>
      <c r="G13" s="49"/>
    </row>
    <row r="14" spans="1:7" ht="13.5">
      <c r="A14" s="49"/>
      <c r="B14" s="49"/>
      <c r="C14" s="51" t="s">
        <v>225</v>
      </c>
      <c r="D14" s="51" t="s">
        <v>225</v>
      </c>
      <c r="F14" s="49"/>
      <c r="G14" s="49"/>
    </row>
    <row r="15" spans="1:7" ht="13.5">
      <c r="A15" s="49"/>
      <c r="B15" s="49"/>
      <c r="C15" s="52" t="s">
        <v>225</v>
      </c>
      <c r="D15" s="52" t="s">
        <v>225</v>
      </c>
      <c r="F15" s="49"/>
      <c r="G15" s="49"/>
    </row>
    <row r="16" spans="1:7" ht="13.5">
      <c r="A16" s="49"/>
      <c r="B16" s="49"/>
      <c r="C16" s="51" t="s">
        <v>225</v>
      </c>
      <c r="D16" s="51" t="s">
        <v>225</v>
      </c>
      <c r="F16" s="49"/>
      <c r="G16" s="49"/>
    </row>
    <row r="17" spans="1:7" ht="13.5">
      <c r="A17" s="49"/>
      <c r="B17" s="49"/>
      <c r="C17" s="51" t="s">
        <v>225</v>
      </c>
      <c r="D17" s="51" t="s">
        <v>225</v>
      </c>
      <c r="F17" s="49"/>
      <c r="G17" s="49"/>
    </row>
    <row r="18" spans="1:7" ht="13.5">
      <c r="A18" s="50"/>
      <c r="B18" s="52"/>
      <c r="C18" s="51" t="s">
        <v>225</v>
      </c>
      <c r="D18" s="51" t="s">
        <v>225</v>
      </c>
      <c r="F18" s="49"/>
      <c r="G18" s="49"/>
    </row>
    <row r="19" spans="1:7" ht="13.5">
      <c r="A19" s="53"/>
      <c r="B19" s="52"/>
      <c r="C19" s="51"/>
      <c r="D19" s="51"/>
      <c r="F19" s="49"/>
      <c r="G19" s="49"/>
    </row>
    <row r="20" spans="1:7" ht="13.5">
      <c r="A20" s="50"/>
      <c r="B20" s="54"/>
      <c r="C20" s="55"/>
      <c r="D20" s="51"/>
      <c r="F20" s="49"/>
      <c r="G20" s="49"/>
    </row>
    <row r="21" spans="1:7" ht="13.5">
      <c r="A21" s="50"/>
      <c r="B21" s="54"/>
      <c r="C21" s="55"/>
      <c r="D21" s="51"/>
      <c r="F21" s="56"/>
      <c r="G21" s="54"/>
    </row>
    <row r="22" spans="1:7" ht="13.5">
      <c r="A22" s="54"/>
      <c r="B22" s="52"/>
      <c r="C22" s="51"/>
      <c r="D22" s="51"/>
      <c r="F22" s="49"/>
      <c r="G22" s="54"/>
    </row>
    <row r="23" ht="24.75" customHeight="1">
      <c r="B23" s="57"/>
    </row>
    <row r="34" spans="1:7" ht="18.75">
      <c r="A34" s="139"/>
      <c r="B34" s="139"/>
      <c r="C34" s="139"/>
      <c r="D34" s="139"/>
      <c r="E34" s="139"/>
      <c r="F34" s="139"/>
      <c r="G34" s="139"/>
    </row>
    <row r="44" ht="13.5" customHeight="1"/>
  </sheetData>
  <sheetProtection sheet="1" objects="1" scenarios="1" selectLockedCells="1" selectUnlockedCells="1"/>
  <mergeCells count="3">
    <mergeCell ref="A5:C5"/>
    <mergeCell ref="A1:G1"/>
    <mergeCell ref="A34:G3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2009-01-15T05:13:01Z</cp:lastPrinted>
  <dcterms:created xsi:type="dcterms:W3CDTF">1997-07-22T08:28:53Z</dcterms:created>
  <dcterms:modified xsi:type="dcterms:W3CDTF">2009-01-16T01:15:52Z</dcterms:modified>
  <cp:category/>
  <cp:version/>
  <cp:contentType/>
  <cp:contentStatus/>
</cp:coreProperties>
</file>