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75" tabRatio="598" activeTab="0"/>
  </bookViews>
  <sheets>
    <sheet name="第１４表" sheetId="1" r:id="rId1"/>
    <sheet name="第１５表第１６表" sheetId="2" r:id="rId2"/>
    <sheet name="第１７表" sheetId="3" r:id="rId3"/>
    <sheet name="第１８表a" sheetId="4" r:id="rId4"/>
    <sheet name="第１８表b" sheetId="5" r:id="rId5"/>
    <sheet name="第１９表a" sheetId="6" r:id="rId6"/>
    <sheet name="第１９表b" sheetId="7" r:id="rId7"/>
    <sheet name="第２０表第２１表" sheetId="8" r:id="rId8"/>
    <sheet name="第２２・２３・２４・２５表" sheetId="9" r:id="rId9"/>
  </sheets>
  <definedNames>
    <definedName name="_1NEN" localSheetId="3">'第１８表a'!$F$1:$F$67</definedName>
    <definedName name="_1NEN" localSheetId="4">'第１８表b'!$F$1:$F$64</definedName>
    <definedName name="_1NEN" localSheetId="5">'第１９表a'!#REF!</definedName>
    <definedName name="_1NEN" localSheetId="6">'第１９表b'!#REF!</definedName>
    <definedName name="_1NEN">'第１７表'!$F$1:$F$67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xlnm.Print_Area" localSheetId="0">'第１４表'!$A$1:$AB$66</definedName>
    <definedName name="_xlnm.Print_Area" localSheetId="1">'第１５表第１６表'!$A$1:$N$36</definedName>
    <definedName name="_xlnm.Print_Area" localSheetId="2">'第１７表'!$A$1:$AE$68</definedName>
    <definedName name="_xlnm.Print_Area" localSheetId="3">'第１８表a'!$A$1:$AS$68</definedName>
    <definedName name="_xlnm.Print_Area" localSheetId="4">'第１８表b'!$A$1:$AS$65</definedName>
    <definedName name="_xlnm.Print_Area" localSheetId="5">'第１９表a'!$A$1:$AA$68</definedName>
    <definedName name="_xlnm.Print_Area" localSheetId="6">'第１９表b'!$A$1:$AA$65</definedName>
    <definedName name="_xlnm.Print_Area" localSheetId="7">'第２０表第２１表'!$A$1:$K$48</definedName>
    <definedName name="_xlnm.Print_Area" localSheetId="8">'第２２・２３・２４・２５表'!$A$1:$H$68</definedName>
    <definedName name="Print_Area_MI" localSheetId="0">'第１４表'!$B$8:$I$64</definedName>
    <definedName name="Print_Area_MI" localSheetId="1">'第１５表第１６表'!$A$7:$G$35</definedName>
    <definedName name="Print_Area_MI" localSheetId="2">'第１７表'!$A$8:$AD$78</definedName>
    <definedName name="Print_Area_MI" localSheetId="3">'第１８表a'!$A$8:$AF$67</definedName>
    <definedName name="Print_Area_MI" localSheetId="4">'第１８表b'!$A$8:$AF$64</definedName>
    <definedName name="Print_Area_MI" localSheetId="5">'第１９表a'!$A$8:$S$67</definedName>
    <definedName name="Print_Area_MI" localSheetId="6">'第１９表b'!$A$8:$S$64</definedName>
    <definedName name="Print_Area_MI" localSheetId="7">'第２０表第２１表'!$A$1:$K$22</definedName>
    <definedName name="Print_Area_MI" localSheetId="8">'第２２・２３・２４・２５表'!#REF!</definedName>
    <definedName name="Print_Area_MI">#REF!</definedName>
    <definedName name="_xlnm.Print_Titles" localSheetId="0">'第１４表'!$1:$8</definedName>
    <definedName name="_xlnm.Print_Titles" localSheetId="2">'第１７表'!$1:$8</definedName>
    <definedName name="_xlnm.Print_Titles" localSheetId="3">'第１８表a'!$1:$8</definedName>
    <definedName name="_xlnm.Print_Titles" localSheetId="4">'第１８表b'!$1:$8</definedName>
    <definedName name="_xlnm.Print_Titles" localSheetId="5">'第１９表a'!$1:$8</definedName>
    <definedName name="_xlnm.Print_Titles" localSheetId="6">'第１９表b'!$1:$8</definedName>
    <definedName name="Print_Titles_MI" localSheetId="0">'第１４表'!$1:$8</definedName>
    <definedName name="Print_Titles_MI" localSheetId="2">'第１７表'!$1:$8</definedName>
    <definedName name="Print_Titles_MI" localSheetId="3">'第１８表a'!$1:$8</definedName>
    <definedName name="Print_Titles_MI" localSheetId="4">'第１８表b'!$1:$8</definedName>
    <definedName name="Print_Titles_MI" localSheetId="5">'第１９表a'!$1:$8</definedName>
    <definedName name="Print_Titles_MI" localSheetId="6">'第１９表b'!$1:$8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<sst xmlns="http://schemas.openxmlformats.org/spreadsheetml/2006/main" count="1363" uniqueCount="291">
  <si>
    <t>(単位：人)</t>
  </si>
  <si>
    <t>その他</t>
  </si>
  <si>
    <t>男</t>
  </si>
  <si>
    <t>女</t>
  </si>
  <si>
    <t>計</t>
  </si>
  <si>
    <t>教諭</t>
  </si>
  <si>
    <t>助教諭</t>
  </si>
  <si>
    <t>区    分</t>
  </si>
  <si>
    <t xml:space="preserve"> 病気</t>
  </si>
  <si>
    <t>経済的理由</t>
  </si>
  <si>
    <t xml:space="preserve"> 国 公 立</t>
  </si>
  <si>
    <t xml:space="preserve"> 私    立</t>
  </si>
  <si>
    <t>不登校</t>
  </si>
  <si>
    <t xml:space="preserve"> (単位：学級)</t>
  </si>
  <si>
    <t>国    立</t>
  </si>
  <si>
    <t>公    立</t>
  </si>
  <si>
    <t>私    立</t>
  </si>
  <si>
    <t xml:space="preserve">  7人以下</t>
  </si>
  <si>
    <t xml:space="preserve">  8～12人</t>
  </si>
  <si>
    <t xml:space="preserve"> 13～20人</t>
  </si>
  <si>
    <t xml:space="preserve"> 21～25人</t>
  </si>
  <si>
    <t xml:space="preserve"> 26～30人</t>
  </si>
  <si>
    <t xml:space="preserve"> 31～35人</t>
  </si>
  <si>
    <t xml:space="preserve"> 36～40人</t>
  </si>
  <si>
    <t xml:space="preserve"> 41～45人</t>
  </si>
  <si>
    <t xml:space="preserve">   46  人</t>
  </si>
  <si>
    <t xml:space="preserve">   47  人</t>
  </si>
  <si>
    <t xml:space="preserve">   48  人</t>
  </si>
  <si>
    <t xml:space="preserve">   49  人</t>
  </si>
  <si>
    <t xml:space="preserve"> 50人以上</t>
  </si>
  <si>
    <t xml:space="preserve"> 単式学級</t>
  </si>
  <si>
    <t>１学年</t>
  </si>
  <si>
    <t>２学年</t>
  </si>
  <si>
    <t>３学年</t>
  </si>
  <si>
    <t xml:space="preserve"> 複式学級</t>
  </si>
  <si>
    <t>２個学年</t>
  </si>
  <si>
    <t>肢体不自由</t>
  </si>
  <si>
    <t xml:space="preserve">  病・虚弱</t>
  </si>
  <si>
    <t xml:space="preserve">  弱    視</t>
  </si>
  <si>
    <t xml:space="preserve">  難    聴</t>
  </si>
  <si>
    <t xml:space="preserve">  言語障害</t>
  </si>
  <si>
    <t>-</t>
  </si>
  <si>
    <t xml:space="preserve">  情緒障害</t>
  </si>
  <si>
    <t>　知的障害</t>
  </si>
  <si>
    <t>(単位：校)</t>
  </si>
  <si>
    <t>国  立</t>
  </si>
  <si>
    <t>私  立</t>
  </si>
  <si>
    <t>区     分</t>
  </si>
  <si>
    <t>本  校</t>
  </si>
  <si>
    <t>分  校</t>
  </si>
  <si>
    <t xml:space="preserve">   0      人</t>
  </si>
  <si>
    <t xml:space="preserve"> 0    学級</t>
  </si>
  <si>
    <t xml:space="preserve">   1～  49人</t>
  </si>
  <si>
    <t xml:space="preserve"> 1～ 5学級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</si>
  <si>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</si>
  <si>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</si>
  <si>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</si>
  <si>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</si>
  <si>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</si>
  <si>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</si>
  <si>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</si>
  <si>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</si>
  <si>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</si>
  <si>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</si>
  <si>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</si>
  <si>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</si>
  <si>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</si>
  <si>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</si>
  <si>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</si>
  <si>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</si>
  <si>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</si>
  <si>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</si>
  <si>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</si>
  <si>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</si>
  <si>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</si>
  <si>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</si>
  <si>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</si>
  <si>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</si>
  <si>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>1000～1099人</t>
  </si>
  <si>
    <t xml:space="preserve">    18学級</t>
  </si>
  <si>
    <t>1100～1199人</t>
  </si>
  <si>
    <t xml:space="preserve">    19学級</t>
  </si>
  <si>
    <t>1200～1299人</t>
  </si>
  <si>
    <t xml:space="preserve">    20学級</t>
  </si>
  <si>
    <t>1300～1399人</t>
  </si>
  <si>
    <t xml:space="preserve">    21学級</t>
  </si>
  <si>
    <t>1400～1499人</t>
  </si>
  <si>
    <t xml:space="preserve">    22学級</t>
  </si>
  <si>
    <t>1500～1599人</t>
  </si>
  <si>
    <t xml:space="preserve">    23学級</t>
  </si>
  <si>
    <t>1600～1699人</t>
  </si>
  <si>
    <t xml:space="preserve">    24学級</t>
  </si>
  <si>
    <t>1700～1799人</t>
  </si>
  <si>
    <t>1800～1899人</t>
  </si>
  <si>
    <t>1900～1999人</t>
  </si>
  <si>
    <t>2000～2499人</t>
  </si>
  <si>
    <t>2500～2999人</t>
  </si>
  <si>
    <t>3000人 以 上</t>
  </si>
  <si>
    <t>　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</si>
  <si>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</si>
  <si>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</si>
  <si>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</si>
  <si>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</si>
  <si>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</si>
  <si>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</si>
  <si>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</si>
  <si>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</si>
  <si>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</si>
  <si>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</si>
  <si>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</si>
  <si>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</si>
  <si>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</si>
  <si>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</si>
  <si>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</si>
  <si>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</si>
  <si>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</si>
  <si>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</si>
  <si>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</si>
  <si>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</si>
  <si>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</si>
  <si>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</si>
  <si>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</si>
  <si>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</si>
  <si>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</si>
  <si>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</si>
  <si>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</si>
  <si>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</si>
  <si>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</si>
  <si>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</si>
  <si>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</si>
  <si>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</si>
  <si>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</si>
  <si>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</si>
  <si>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</si>
  <si>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</si>
  <si>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</si>
  <si>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</si>
  <si>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</si>
  <si>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</si>
  <si>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</si>
  <si>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</si>
  <si>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</si>
  <si>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</si>
  <si>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</si>
  <si>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</si>
  <si>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</si>
  <si>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</si>
  <si>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</si>
  <si>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</si>
  <si>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</si>
  <si>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</si>
  <si>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</si>
  <si>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</si>
  <si>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</si>
  <si>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複式学級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</si>
  <si>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</si>
  <si>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</si>
  <si>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</si>
  <si>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</si>
  <si>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</si>
  <si>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</si>
  <si>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</si>
  <si>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</si>
  <si>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養護職員</t>
  </si>
  <si>
    <t>学校栄養職員</t>
  </si>
  <si>
    <t>学校給食調理従事員</t>
  </si>
  <si>
    <t>用務員</t>
  </si>
  <si>
    <t>警備員・その他</t>
  </si>
  <si>
    <t>登米市</t>
  </si>
  <si>
    <t>栗原市</t>
  </si>
  <si>
    <t>東松島市</t>
  </si>
  <si>
    <t xml:space="preserve"> </t>
  </si>
  <si>
    <t>負担法による
学校栄養職員</t>
  </si>
  <si>
    <t>&lt;中学校&gt;</t>
  </si>
  <si>
    <t>&lt;中学校&gt;（国公私計）</t>
  </si>
  <si>
    <t>&lt;中 学 校&gt;</t>
  </si>
  <si>
    <t xml:space="preserve"> &lt;中学校&gt;</t>
  </si>
  <si>
    <t>注　（　）内の数値は，「県立」の学校数で内数である　</t>
  </si>
  <si>
    <t>25～30学級</t>
  </si>
  <si>
    <t>31～36学級</t>
  </si>
  <si>
    <t>37～42学級</t>
  </si>
  <si>
    <t>43～48学級</t>
  </si>
  <si>
    <t>49～54学級</t>
  </si>
  <si>
    <t>55～60学級</t>
  </si>
  <si>
    <t>61学級以上</t>
  </si>
  <si>
    <t>兼務者</t>
  </si>
  <si>
    <t>学校数</t>
  </si>
  <si>
    <t>学級数</t>
  </si>
  <si>
    <t>２個学級</t>
  </si>
  <si>
    <t>知的障害</t>
  </si>
  <si>
    <t>弱視</t>
  </si>
  <si>
    <t>難聴</t>
  </si>
  <si>
    <t>言語障害</t>
  </si>
  <si>
    <t>情緒障害</t>
  </si>
  <si>
    <t>第１４表　　　市　町　村　別　学　校　数　及　び　学　級　数</t>
  </si>
  <si>
    <t>第１５表　　　学　級　数　別　学　校　数</t>
  </si>
  <si>
    <t>第１６表　　　生　徒　数　別　学　校　数</t>
  </si>
  <si>
    <t>第２０表　　収　容　人　員  別  学  級  数</t>
  </si>
  <si>
    <t>&lt;中 学 校&gt;</t>
  </si>
  <si>
    <t>公   立</t>
  </si>
  <si>
    <t>私   立</t>
  </si>
  <si>
    <t>学級数</t>
  </si>
  <si>
    <t>生徒数</t>
  </si>
  <si>
    <t>第１７表　　市　町　村　別　学　年　別　生　徒　数 （２－１）</t>
  </si>
  <si>
    <t>第１７表　　市　町　村　別　学　年　別　生　徒　数 （２－２）</t>
  </si>
  <si>
    <t>&lt;中学校&gt;（公立）</t>
  </si>
  <si>
    <t>第１８表　　市　町　村　別　職　名　別　教　員　数　（２－１）</t>
  </si>
  <si>
    <t>第１８表  　市　町　村　別　職　名　別　教　員　数　（２－２）</t>
  </si>
  <si>
    <t>第１９表  　市　町　村　別　職　員　数　（　本　務　者　） （２－１）</t>
  </si>
  <si>
    <t>そ　　の　　他　　の　　者</t>
  </si>
  <si>
    <t>第１９表  　市　町　村　別　職　員　数　（　本　務　者　） （２－２）</t>
  </si>
  <si>
    <t>第２３表　　理　由　別　長　期　欠　席　生　徒　数</t>
  </si>
  <si>
    <t>塩竈市</t>
  </si>
  <si>
    <t>塩竈市</t>
  </si>
  <si>
    <t>本務者のうち休職者等
（再掲）</t>
  </si>
  <si>
    <t>外国人
生徒数</t>
  </si>
  <si>
    <t>第２１表　    　編制方式別学級数及び生徒数</t>
  </si>
  <si>
    <t>公　　　　　　立</t>
  </si>
  <si>
    <t>本　　　　　務　　　　　者</t>
  </si>
  <si>
    <t>大崎市</t>
  </si>
  <si>
    <t>美里町</t>
  </si>
  <si>
    <t>本吉町</t>
  </si>
  <si>
    <t>南三陸町</t>
  </si>
  <si>
    <t>大崎市</t>
  </si>
  <si>
    <t>（つづき）</t>
  </si>
  <si>
    <t xml:space="preserve">   (単位：校，学級)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</si>
  <si>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</si>
  <si>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</si>
  <si>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</si>
  <si>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</si>
  <si>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</si>
  <si>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</si>
  <si>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</si>
  <si>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</si>
  <si>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</si>
  <si>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</si>
  <si>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</si>
  <si>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</si>
  <si>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刈 田 郡 計</t>
  </si>
  <si>
    <t>柴 田 郡 計</t>
  </si>
  <si>
    <t>伊 具 郡 計</t>
  </si>
  <si>
    <t>遠 田 郡 計</t>
  </si>
  <si>
    <t>(つづき）</t>
  </si>
  <si>
    <t>217-01-01--02</t>
  </si>
  <si>
    <t xml:space="preserve">  (単位：学級，人)</t>
  </si>
  <si>
    <t xml:space="preserve"> (単位：人 )</t>
  </si>
  <si>
    <t xml:space="preserve"> </t>
  </si>
  <si>
    <t>30日 以 上 欠 席 者</t>
  </si>
  <si>
    <t>本務者のうち市町村費負担の教員
（再掲）</t>
  </si>
  <si>
    <t>市町村費負担の教員</t>
  </si>
  <si>
    <t>負担法による
事務職員</t>
  </si>
  <si>
    <t>特別支援学級</t>
  </si>
  <si>
    <t>特別支
援学級
生徒数
（再掲）</t>
  </si>
  <si>
    <t>副校長</t>
  </si>
  <si>
    <t>主幹教諭</t>
  </si>
  <si>
    <t>指導教諭</t>
  </si>
  <si>
    <t>帰 国 生 徒 数 （前年度間）</t>
  </si>
  <si>
    <t>（注）　帰国生徒数は前年度間中に帰国した生徒の数</t>
  </si>
  <si>
    <t>平成20年度</t>
  </si>
  <si>
    <t>第２２表   外　国　人　生　徒　数　・　帰　国　生　徒　数</t>
  </si>
  <si>
    <t>特別支援学級</t>
  </si>
  <si>
    <t>区　　分
市町村名</t>
  </si>
  <si>
    <t>区　　分
市町村名</t>
  </si>
  <si>
    <t>平成20年度</t>
  </si>
  <si>
    <t>平成21年度</t>
  </si>
  <si>
    <t>平成21年度</t>
  </si>
  <si>
    <t>(1)</t>
  </si>
  <si>
    <t/>
  </si>
  <si>
    <t>…</t>
  </si>
  <si>
    <t>病弱・
身体虚弱</t>
  </si>
  <si>
    <t>平成20年度</t>
  </si>
  <si>
    <t>平成21年度</t>
  </si>
  <si>
    <t>平成20年度</t>
  </si>
  <si>
    <t>平成21年度</t>
  </si>
  <si>
    <t>公　立</t>
  </si>
  <si>
    <t xml:space="preserve">公   立 </t>
  </si>
  <si>
    <t>１    学    年</t>
  </si>
  <si>
    <t>２    学    年</t>
  </si>
  <si>
    <t>３    学    年</t>
  </si>
  <si>
    <t>207-02-01</t>
  </si>
  <si>
    <t>207-03-01</t>
  </si>
  <si>
    <t>市 部 計</t>
  </si>
  <si>
    <t>207-04-01</t>
  </si>
  <si>
    <t>仙台市計</t>
  </si>
  <si>
    <t>市 部 計</t>
  </si>
  <si>
    <t>仙台市計</t>
  </si>
  <si>
    <t>区    分</t>
  </si>
  <si>
    <t>平成20年度</t>
  </si>
  <si>
    <t>平成21年度</t>
  </si>
  <si>
    <t>平成19年度</t>
  </si>
  <si>
    <t>平成20年度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</si>
</sst>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&quot;\&quot;#,##0;[Red]&quot;\&quot;#,##0"/>
    <numFmt numFmtId="199" formatCode="&quot;\&quot;#,##0.0;[Red]&quot;\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0.0_);[Red]\(0.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</numFmts>
  <fonts count="19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9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明朝"/>
      <family val="1"/>
    </font>
    <font>
      <b/>
      <sz val="14"/>
      <name val="書院細明朝体"/>
      <family val="1"/>
    </font>
    <font>
      <b/>
      <sz val="14"/>
      <name val="Terminal"/>
      <family val="0"/>
    </font>
    <font>
      <b/>
      <sz val="8"/>
      <name val="書院細明朝体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76" fontId="12" fillId="0" borderId="1" xfId="22" applyNumberFormat="1" applyFont="1" applyBorder="1" applyAlignment="1" applyProtection="1">
      <alignment vertical="center"/>
      <protection/>
    </xf>
    <xf numFmtId="176" fontId="12" fillId="0" borderId="0" xfId="22" applyNumberFormat="1" applyFont="1" applyBorder="1" applyAlignment="1" applyProtection="1">
      <alignment vertical="center"/>
      <protection/>
    </xf>
    <xf numFmtId="176" fontId="13" fillId="0" borderId="0" xfId="21" applyNumberFormat="1" applyFont="1" applyBorder="1" applyAlignment="1">
      <alignment vertical="center"/>
      <protection/>
    </xf>
    <xf numFmtId="176" fontId="13" fillId="0" borderId="2" xfId="21" applyNumberFormat="1" applyFont="1" applyBorder="1" applyAlignment="1" applyProtection="1">
      <alignment horizontal="distributed" vertical="center"/>
      <protection/>
    </xf>
    <xf numFmtId="176" fontId="13" fillId="0" borderId="0" xfId="22" applyNumberFormat="1" applyFont="1" applyAlignment="1">
      <alignment vertical="center"/>
      <protection/>
    </xf>
    <xf numFmtId="176" fontId="13" fillId="0" borderId="1" xfId="21" applyNumberFormat="1" applyFont="1" applyBorder="1" applyAlignment="1" applyProtection="1">
      <alignment horizontal="distributed" vertical="center"/>
      <protection/>
    </xf>
    <xf numFmtId="176" fontId="13" fillId="0" borderId="0" xfId="22" applyNumberFormat="1" applyFont="1" applyBorder="1" applyAlignment="1">
      <alignment vertical="center"/>
      <protection/>
    </xf>
    <xf numFmtId="178" fontId="9" fillId="0" borderId="0" xfId="24" applyNumberFormat="1" applyFont="1" applyAlignment="1" applyProtection="1">
      <alignment horizontal="right" vertical="center"/>
      <protection/>
    </xf>
    <xf numFmtId="178" fontId="15" fillId="0" borderId="0" xfId="24" applyNumberFormat="1" applyFont="1" applyAlignment="1">
      <alignment vertical="center"/>
      <protection/>
    </xf>
    <xf numFmtId="178" fontId="9" fillId="0" borderId="0" xfId="24" applyNumberFormat="1" applyFont="1" applyAlignment="1">
      <alignment vertical="center"/>
      <protection/>
    </xf>
    <xf numFmtId="176" fontId="13" fillId="0" borderId="1" xfId="21" applyNumberFormat="1" applyFont="1" applyBorder="1" applyAlignment="1" applyProtection="1">
      <alignment horizontal="right" vertical="center"/>
      <protection/>
    </xf>
    <xf numFmtId="176" fontId="13" fillId="0" borderId="0" xfId="21" applyNumberFormat="1" applyFont="1" applyBorder="1" applyAlignment="1" applyProtection="1">
      <alignment horizontal="right" vertical="center"/>
      <protection/>
    </xf>
    <xf numFmtId="176" fontId="13" fillId="0" borderId="0" xfId="21" applyNumberFormat="1" applyFont="1" applyAlignment="1">
      <alignment vertical="center"/>
      <protection/>
    </xf>
    <xf numFmtId="176" fontId="13" fillId="0" borderId="0" xfId="21" applyNumberFormat="1" applyFont="1" applyBorder="1" applyAlignment="1" applyProtection="1">
      <alignment horizontal="distributed" vertical="center"/>
      <protection/>
    </xf>
    <xf numFmtId="178" fontId="10" fillId="0" borderId="0" xfId="0" applyNumberFormat="1" applyFont="1" applyBorder="1" applyAlignment="1">
      <alignment vertical="center"/>
    </xf>
    <xf numFmtId="176" fontId="11" fillId="0" borderId="3" xfId="21" applyNumberFormat="1" applyFont="1" applyBorder="1" applyAlignment="1" applyProtection="1">
      <alignment horizontal="center" vertical="center"/>
      <protection/>
    </xf>
    <xf numFmtId="176" fontId="11" fillId="0" borderId="3" xfId="21" applyNumberFormat="1" applyFont="1" applyBorder="1" applyAlignment="1">
      <alignment horizontal="center" vertical="center"/>
      <protection/>
    </xf>
    <xf numFmtId="178" fontId="11" fillId="0" borderId="4" xfId="0" applyNumberFormat="1" applyFont="1" applyBorder="1" applyAlignment="1">
      <alignment horizontal="center" vertical="center"/>
    </xf>
    <xf numFmtId="178" fontId="11" fillId="0" borderId="4" xfId="0" applyNumberFormat="1" applyFont="1" applyBorder="1" applyAlignment="1" applyProtection="1">
      <alignment horizontal="right" vertical="center"/>
      <protection/>
    </xf>
    <xf numFmtId="178" fontId="11" fillId="0" borderId="0" xfId="0" applyNumberFormat="1" applyFont="1" applyBorder="1" applyAlignment="1">
      <alignment horizontal="center" vertical="center"/>
    </xf>
    <xf numFmtId="178" fontId="11" fillId="0" borderId="5" xfId="0" applyNumberFormat="1" applyFont="1" applyBorder="1" applyAlignment="1" applyProtection="1">
      <alignment horizontal="center" vertical="center"/>
      <protection/>
    </xf>
    <xf numFmtId="178" fontId="11" fillId="0" borderId="5" xfId="0" applyNumberFormat="1" applyFont="1" applyBorder="1" applyAlignment="1" applyProtection="1">
      <alignment horizontal="centerContinuous" vertical="center"/>
      <protection/>
    </xf>
    <xf numFmtId="178" fontId="11" fillId="0" borderId="6" xfId="0" applyNumberFormat="1" applyFont="1" applyBorder="1" applyAlignment="1">
      <alignment horizontal="centerContinuous" vertical="center"/>
    </xf>
    <xf numFmtId="178" fontId="11" fillId="0" borderId="4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>
      <alignment vertical="center"/>
    </xf>
    <xf numFmtId="178" fontId="11" fillId="0" borderId="1" xfId="0" applyNumberFormat="1" applyFont="1" applyBorder="1" applyAlignment="1">
      <alignment vertical="center"/>
    </xf>
    <xf numFmtId="178" fontId="11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11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 applyProtection="1">
      <alignment horizontal="left" vertical="center"/>
      <protection/>
    </xf>
    <xf numFmtId="178" fontId="11" fillId="0" borderId="0" xfId="0" applyNumberFormat="1" applyFont="1" applyAlignment="1" applyProtection="1">
      <alignment vertical="center"/>
      <protection/>
    </xf>
    <xf numFmtId="178" fontId="11" fillId="0" borderId="4" xfId="0" applyNumberFormat="1" applyFont="1" applyBorder="1" applyAlignment="1" applyProtection="1">
      <alignment horizontal="left" vertical="center"/>
      <protection/>
    </xf>
    <xf numFmtId="178" fontId="11" fillId="0" borderId="4" xfId="0" applyNumberFormat="1" applyFont="1" applyBorder="1" applyAlignment="1" applyProtection="1">
      <alignment vertical="center"/>
      <protection/>
    </xf>
    <xf numFmtId="176" fontId="11" fillId="0" borderId="0" xfId="22" applyNumberFormat="1" applyFont="1" applyBorder="1" applyAlignment="1">
      <alignment horizontal="center" vertical="center" wrapText="1"/>
      <protection/>
    </xf>
    <xf numFmtId="176" fontId="11" fillId="0" borderId="0" xfId="22" applyNumberFormat="1" applyFont="1" applyBorder="1" applyAlignment="1">
      <alignment horizontal="center" vertical="center"/>
      <protection/>
    </xf>
    <xf numFmtId="176" fontId="9" fillId="0" borderId="1" xfId="22" applyNumberFormat="1" applyFont="1" applyBorder="1" applyAlignment="1" applyProtection="1">
      <alignment vertical="center"/>
      <protection/>
    </xf>
    <xf numFmtId="176" fontId="9" fillId="0" borderId="0" xfId="22" applyNumberFormat="1" applyFont="1" applyBorder="1" applyAlignment="1" applyProtection="1">
      <alignment vertical="center"/>
      <protection/>
    </xf>
    <xf numFmtId="178" fontId="9" fillId="0" borderId="0" xfId="23" applyNumberFormat="1" applyFont="1" applyBorder="1" applyAlignment="1">
      <alignment horizontal="center" vertical="center"/>
      <protection/>
    </xf>
    <xf numFmtId="178" fontId="9" fillId="0" borderId="0" xfId="23" applyNumberFormat="1" applyFont="1" applyBorder="1" applyAlignment="1" applyProtection="1">
      <alignment horizontal="right" vertical="center"/>
      <protection/>
    </xf>
    <xf numFmtId="178" fontId="9" fillId="0" borderId="0" xfId="24" applyNumberFormat="1" applyFont="1" applyAlignment="1">
      <alignment horizontal="centerContinuous" vertical="center"/>
      <protection/>
    </xf>
    <xf numFmtId="178" fontId="9" fillId="0" borderId="0" xfId="24" applyNumberFormat="1" applyFont="1" applyBorder="1" applyAlignment="1">
      <alignment vertical="center"/>
      <protection/>
    </xf>
    <xf numFmtId="178" fontId="9" fillId="0" borderId="0" xfId="24" applyNumberFormat="1" applyFont="1" applyBorder="1" applyAlignment="1" applyProtection="1">
      <alignment vertical="center"/>
      <protection/>
    </xf>
    <xf numFmtId="178" fontId="9" fillId="0" borderId="0" xfId="24" applyNumberFormat="1" applyFont="1" applyBorder="1" applyAlignment="1">
      <alignment horizontal="right" vertical="center"/>
      <protection/>
    </xf>
    <xf numFmtId="178" fontId="18" fillId="0" borderId="0" xfId="24" applyNumberFormat="1" applyFont="1" applyBorder="1" applyAlignment="1" applyProtection="1">
      <alignment vertical="center"/>
      <protection/>
    </xf>
    <xf numFmtId="178" fontId="9" fillId="0" borderId="0" xfId="24" applyNumberFormat="1" applyFont="1" applyAlignment="1" applyProtection="1">
      <alignment vertical="center"/>
      <protection/>
    </xf>
    <xf numFmtId="178" fontId="9" fillId="0" borderId="0" xfId="24" applyNumberFormat="1" applyFont="1" applyBorder="1" applyAlignment="1" applyProtection="1">
      <alignment horizontal="centerContinuous" vertical="center"/>
      <protection/>
    </xf>
    <xf numFmtId="178" fontId="9" fillId="2" borderId="0" xfId="24" applyNumberFormat="1" applyFont="1" applyFill="1" applyBorder="1" applyAlignment="1" applyProtection="1">
      <alignment horizontal="right" vertical="center"/>
      <protection locked="0"/>
    </xf>
    <xf numFmtId="178" fontId="9" fillId="2" borderId="0" xfId="24" applyNumberFormat="1" applyFont="1" applyFill="1" applyAlignment="1" applyProtection="1">
      <alignment horizontal="right" vertical="center"/>
      <protection locked="0"/>
    </xf>
    <xf numFmtId="178" fontId="9" fillId="0" borderId="0" xfId="24" applyNumberFormat="1" applyFont="1" applyBorder="1" applyAlignment="1" applyProtection="1">
      <alignment horizontal="right" vertical="center"/>
      <protection/>
    </xf>
    <xf numFmtId="178" fontId="9" fillId="0" borderId="0" xfId="23" applyNumberFormat="1" applyFont="1" applyBorder="1" applyAlignment="1" applyProtection="1">
      <alignment horizontal="left" vertical="center"/>
      <protection/>
    </xf>
    <xf numFmtId="178" fontId="9" fillId="0" borderId="7" xfId="23" applyNumberFormat="1" applyFont="1" applyBorder="1" applyAlignment="1" applyProtection="1">
      <alignment horizontal="center" vertical="center"/>
      <protection/>
    </xf>
    <xf numFmtId="178" fontId="9" fillId="0" borderId="0" xfId="24" applyNumberFormat="1" applyFont="1" applyBorder="1" applyAlignment="1" applyProtection="1">
      <alignment horizontal="left" vertical="center"/>
      <protection/>
    </xf>
    <xf numFmtId="178" fontId="9" fillId="0" borderId="8" xfId="24" applyNumberFormat="1" applyFont="1" applyBorder="1" applyAlignment="1">
      <alignment vertical="center"/>
      <protection/>
    </xf>
    <xf numFmtId="178" fontId="9" fillId="0" borderId="4" xfId="24" applyNumberFormat="1" applyFont="1" applyBorder="1" applyAlignment="1" applyProtection="1">
      <alignment vertical="center"/>
      <protection/>
    </xf>
    <xf numFmtId="178" fontId="9" fillId="0" borderId="4" xfId="24" applyNumberFormat="1" applyFont="1" applyBorder="1" applyAlignment="1" applyProtection="1">
      <alignment horizontal="right" vertical="center"/>
      <protection/>
    </xf>
    <xf numFmtId="178" fontId="9" fillId="0" borderId="4" xfId="24" applyNumberFormat="1" applyFont="1" applyBorder="1" applyAlignment="1" applyProtection="1">
      <alignment horizontal="center" vertical="center"/>
      <protection/>
    </xf>
    <xf numFmtId="178" fontId="9" fillId="0" borderId="1" xfId="24" applyNumberFormat="1" applyFont="1" applyBorder="1" applyAlignment="1">
      <alignment vertical="center"/>
      <protection/>
    </xf>
    <xf numFmtId="178" fontId="9" fillId="0" borderId="1" xfId="24" applyNumberFormat="1" applyFont="1" applyBorder="1" applyAlignment="1" applyProtection="1">
      <alignment horizontal="right" vertical="center"/>
      <protection/>
    </xf>
    <xf numFmtId="178" fontId="9" fillId="0" borderId="1" xfId="24" applyNumberFormat="1" applyFont="1" applyBorder="1" applyAlignment="1">
      <alignment horizontal="right" vertical="center"/>
      <protection/>
    </xf>
    <xf numFmtId="178" fontId="9" fillId="0" borderId="5" xfId="24" applyNumberFormat="1" applyFont="1" applyBorder="1" applyAlignment="1" applyProtection="1">
      <alignment horizontal="right" vertical="center"/>
      <protection/>
    </xf>
    <xf numFmtId="178" fontId="9" fillId="0" borderId="9" xfId="24" applyNumberFormat="1" applyFont="1" applyBorder="1" applyAlignment="1">
      <alignment horizontal="centerContinuous" vertical="center"/>
      <protection/>
    </xf>
    <xf numFmtId="178" fontId="9" fillId="0" borderId="8" xfId="24" applyNumberFormat="1" applyFont="1" applyBorder="1" applyAlignment="1" applyProtection="1">
      <alignment horizontal="centerContinuous" vertical="center"/>
      <protection/>
    </xf>
    <xf numFmtId="178" fontId="9" fillId="0" borderId="8" xfId="24" applyNumberFormat="1" applyFont="1" applyBorder="1" applyAlignment="1">
      <alignment horizontal="centerContinuous" vertical="center"/>
      <protection/>
    </xf>
    <xf numFmtId="178" fontId="18" fillId="0" borderId="10" xfId="24" applyNumberFormat="1" applyFont="1" applyBorder="1" applyAlignment="1" applyProtection="1">
      <alignment horizontal="center" vertical="center"/>
      <protection/>
    </xf>
    <xf numFmtId="178" fontId="18" fillId="0" borderId="7" xfId="24" applyNumberFormat="1" applyFont="1" applyBorder="1" applyAlignment="1" applyProtection="1">
      <alignment horizontal="center" vertical="center"/>
      <protection/>
    </xf>
    <xf numFmtId="178" fontId="18" fillId="0" borderId="3" xfId="24" applyNumberFormat="1" applyFont="1" applyBorder="1" applyAlignment="1" applyProtection="1">
      <alignment horizontal="center" vertical="center"/>
      <protection/>
    </xf>
    <xf numFmtId="178" fontId="12" fillId="0" borderId="0" xfId="24" applyNumberFormat="1" applyFont="1" applyBorder="1" applyAlignment="1" applyProtection="1">
      <alignment vertical="center"/>
      <protection/>
    </xf>
    <xf numFmtId="178" fontId="12" fillId="0" borderId="1" xfId="24" applyNumberFormat="1" applyFont="1" applyBorder="1" applyAlignment="1" applyProtection="1">
      <alignment horizontal="right" vertical="center"/>
      <protection/>
    </xf>
    <xf numFmtId="178" fontId="12" fillId="0" borderId="0" xfId="24" applyNumberFormat="1" applyFont="1" applyBorder="1" applyAlignment="1" applyProtection="1">
      <alignment horizontal="right" vertical="center"/>
      <protection/>
    </xf>
    <xf numFmtId="178" fontId="12" fillId="0" borderId="0" xfId="24" applyNumberFormat="1" applyFont="1" applyAlignment="1" applyProtection="1">
      <alignment horizontal="right" vertical="center"/>
      <protection/>
    </xf>
    <xf numFmtId="178" fontId="12" fillId="0" borderId="0" xfId="24" applyNumberFormat="1" applyFont="1" applyAlignment="1">
      <alignment vertical="center"/>
      <protection/>
    </xf>
    <xf numFmtId="176" fontId="11" fillId="0" borderId="5" xfId="21" applyNumberFormat="1" applyFont="1" applyBorder="1" applyAlignment="1" applyProtection="1">
      <alignment horizontal="center" vertical="center"/>
      <protection/>
    </xf>
    <xf numFmtId="176" fontId="11" fillId="0" borderId="0" xfId="21" applyNumberFormat="1" applyFont="1" applyBorder="1" applyAlignment="1" applyProtection="1">
      <alignment horizontal="center" vertical="center"/>
      <protection/>
    </xf>
    <xf numFmtId="176" fontId="11" fillId="0" borderId="1" xfId="21" applyNumberFormat="1" applyFont="1" applyBorder="1" applyAlignment="1" applyProtection="1">
      <alignment horizontal="center" vertical="center"/>
      <protection/>
    </xf>
    <xf numFmtId="176" fontId="11" fillId="0" borderId="0" xfId="22" applyNumberFormat="1" applyFont="1" applyBorder="1" applyAlignment="1" applyProtection="1">
      <alignment horizontal="center" vertical="center"/>
      <protection/>
    </xf>
    <xf numFmtId="176" fontId="11" fillId="0" borderId="0" xfId="22" applyNumberFormat="1" applyFont="1" applyAlignment="1" applyProtection="1">
      <alignment horizontal="center" vertical="center"/>
      <protection/>
    </xf>
    <xf numFmtId="176" fontId="11" fillId="0" borderId="0" xfId="22" applyNumberFormat="1" applyFont="1" applyAlignment="1">
      <alignment horizontal="centerContinuous" vertical="center"/>
      <protection/>
    </xf>
    <xf numFmtId="176" fontId="11" fillId="0" borderId="0" xfId="22" applyNumberFormat="1" applyFont="1" applyBorder="1" applyAlignment="1" applyProtection="1">
      <alignment horizontal="left" vertical="center"/>
      <protection/>
    </xf>
    <xf numFmtId="176" fontId="10" fillId="0" borderId="0" xfId="22" applyNumberFormat="1" applyFont="1" applyAlignment="1">
      <alignment vertical="center"/>
      <protection/>
    </xf>
    <xf numFmtId="176" fontId="11" fillId="0" borderId="4" xfId="22" applyNumberFormat="1" applyFont="1" applyBorder="1" applyAlignment="1">
      <alignment vertical="center"/>
      <protection/>
    </xf>
    <xf numFmtId="176" fontId="10" fillId="0" borderId="4" xfId="22" applyNumberFormat="1" applyFont="1" applyBorder="1" applyAlignment="1">
      <alignment vertical="center"/>
      <protection/>
    </xf>
    <xf numFmtId="176" fontId="11" fillId="0" borderId="0" xfId="22" applyNumberFormat="1" applyFont="1" applyBorder="1" applyAlignment="1">
      <alignment vertical="center"/>
      <protection/>
    </xf>
    <xf numFmtId="176" fontId="10" fillId="0" borderId="0" xfId="22" applyNumberFormat="1" applyFont="1" applyBorder="1" applyAlignment="1">
      <alignment vertical="center"/>
      <protection/>
    </xf>
    <xf numFmtId="176" fontId="11" fillId="0" borderId="4" xfId="22" applyNumberFormat="1" applyFont="1" applyBorder="1" applyAlignment="1" applyProtection="1">
      <alignment horizontal="right" vertical="center"/>
      <protection/>
    </xf>
    <xf numFmtId="176" fontId="11" fillId="0" borderId="1" xfId="22" applyNumberFormat="1" applyFont="1" applyBorder="1" applyAlignment="1">
      <alignment vertical="center"/>
      <protection/>
    </xf>
    <xf numFmtId="176" fontId="11" fillId="0" borderId="2" xfId="22" applyNumberFormat="1" applyFont="1" applyBorder="1" applyAlignment="1">
      <alignment vertical="center"/>
      <protection/>
    </xf>
    <xf numFmtId="176" fontId="11" fillId="0" borderId="9" xfId="21" applyNumberFormat="1" applyFont="1" applyBorder="1" applyAlignment="1">
      <alignment vertical="center"/>
      <protection/>
    </xf>
    <xf numFmtId="176" fontId="10" fillId="0" borderId="8" xfId="21" applyNumberFormat="1" applyFont="1" applyBorder="1" applyAlignment="1">
      <alignment vertical="center"/>
      <protection/>
    </xf>
    <xf numFmtId="176" fontId="10" fillId="0" borderId="0" xfId="21" applyNumberFormat="1" applyFont="1" applyBorder="1" applyAlignment="1">
      <alignment vertical="center"/>
      <protection/>
    </xf>
    <xf numFmtId="176" fontId="12" fillId="0" borderId="1" xfId="22" applyNumberFormat="1" applyFont="1" applyBorder="1" applyAlignment="1" applyProtection="1">
      <alignment horizontal="right" vertical="center"/>
      <protection/>
    </xf>
    <xf numFmtId="176" fontId="12" fillId="0" borderId="0" xfId="22" applyNumberFormat="1" applyFont="1" applyBorder="1" applyAlignment="1" applyProtection="1">
      <alignment horizontal="right" vertical="center"/>
      <protection/>
    </xf>
    <xf numFmtId="176" fontId="9" fillId="0" borderId="1" xfId="22" applyNumberFormat="1" applyFont="1" applyBorder="1" applyAlignment="1">
      <alignment horizontal="right" vertical="center"/>
      <protection/>
    </xf>
    <xf numFmtId="176" fontId="9" fillId="0" borderId="0" xfId="22" applyNumberFormat="1" applyFont="1" applyBorder="1" applyAlignment="1">
      <alignment horizontal="right" vertical="center"/>
      <protection/>
    </xf>
    <xf numFmtId="176" fontId="10" fillId="0" borderId="1" xfId="21" applyNumberFormat="1" applyFont="1" applyBorder="1" applyAlignment="1">
      <alignment vertical="center"/>
      <protection/>
    </xf>
    <xf numFmtId="176" fontId="10" fillId="0" borderId="2" xfId="22" applyNumberFormat="1" applyFont="1" applyBorder="1" applyAlignment="1">
      <alignment vertical="center"/>
      <protection/>
    </xf>
    <xf numFmtId="176" fontId="11" fillId="0" borderId="0" xfId="22" applyNumberFormat="1" applyFont="1" applyAlignment="1">
      <alignment horizontal="right" vertical="center"/>
      <protection/>
    </xf>
    <xf numFmtId="176" fontId="10" fillId="0" borderId="0" xfId="21" applyNumberFormat="1" applyFont="1" applyBorder="1" applyAlignment="1">
      <alignment horizontal="right" vertical="center"/>
      <protection/>
    </xf>
    <xf numFmtId="176" fontId="11" fillId="0" borderId="2" xfId="21" applyNumberFormat="1" applyFont="1" applyBorder="1" applyAlignment="1" applyProtection="1">
      <alignment horizontal="right" vertical="center"/>
      <protection/>
    </xf>
    <xf numFmtId="176" fontId="9" fillId="0" borderId="1" xfId="22" applyNumberFormat="1" applyFont="1" applyBorder="1" applyAlignment="1" applyProtection="1">
      <alignment horizontal="right" vertical="center"/>
      <protection/>
    </xf>
    <xf numFmtId="176" fontId="9" fillId="0" borderId="0" xfId="22" applyNumberFormat="1" applyFont="1" applyBorder="1" applyAlignment="1" applyProtection="1">
      <alignment horizontal="right" vertical="center"/>
      <protection/>
    </xf>
    <xf numFmtId="176" fontId="9" fillId="0" borderId="0" xfId="22" applyNumberFormat="1" applyFont="1" applyBorder="1" applyAlignment="1" applyProtection="1">
      <alignment horizontal="right" vertical="center"/>
      <protection locked="0"/>
    </xf>
    <xf numFmtId="176" fontId="11" fillId="0" borderId="1" xfId="21" applyNumberFormat="1" applyFont="1" applyBorder="1" applyAlignment="1" applyProtection="1">
      <alignment horizontal="left" vertical="center"/>
      <protection/>
    </xf>
    <xf numFmtId="176" fontId="11" fillId="0" borderId="2" xfId="21" applyNumberFormat="1" applyFont="1" applyBorder="1" applyAlignment="1" applyProtection="1">
      <alignment horizontal="distributed" vertical="center"/>
      <protection/>
    </xf>
    <xf numFmtId="176" fontId="11" fillId="0" borderId="1" xfId="21" applyNumberFormat="1" applyFont="1" applyBorder="1" applyAlignment="1" applyProtection="1">
      <alignment horizontal="distributed" vertical="center"/>
      <protection/>
    </xf>
    <xf numFmtId="176" fontId="11" fillId="0" borderId="0" xfId="21" applyNumberFormat="1" applyFont="1" applyBorder="1" applyAlignment="1" applyProtection="1">
      <alignment horizontal="distributed" vertical="center"/>
      <protection/>
    </xf>
    <xf numFmtId="176" fontId="12" fillId="0" borderId="0" xfId="22" applyNumberFormat="1" applyFont="1" applyBorder="1" applyAlignment="1" applyProtection="1">
      <alignment horizontal="right" vertical="center"/>
      <protection locked="0"/>
    </xf>
    <xf numFmtId="176" fontId="10" fillId="0" borderId="0" xfId="21" applyNumberFormat="1" applyFont="1" applyBorder="1" applyAlignment="1">
      <alignment horizontal="left" vertical="center"/>
      <protection/>
    </xf>
    <xf numFmtId="176" fontId="10" fillId="0" borderId="11" xfId="22" applyNumberFormat="1" applyFont="1" applyBorder="1" applyAlignment="1">
      <alignment vertical="center"/>
      <protection/>
    </xf>
    <xf numFmtId="176" fontId="10" fillId="0" borderId="5" xfId="22" applyNumberFormat="1" applyFont="1" applyBorder="1" applyAlignment="1">
      <alignment vertical="center"/>
      <protection/>
    </xf>
    <xf numFmtId="176" fontId="11" fillId="0" borderId="2" xfId="22" applyNumberFormat="1" applyFont="1" applyBorder="1" applyAlignment="1" applyProtection="1">
      <alignment horizontal="center" vertical="center"/>
      <protection/>
    </xf>
    <xf numFmtId="176" fontId="9" fillId="0" borderId="0" xfId="22" applyNumberFormat="1" applyFont="1" applyBorder="1" applyAlignment="1" applyProtection="1">
      <alignment vertical="center"/>
      <protection locked="0"/>
    </xf>
    <xf numFmtId="178" fontId="16" fillId="0" borderId="0" xfId="24" applyNumberFormat="1" applyFont="1" applyAlignment="1">
      <alignment vertical="center"/>
      <protection/>
    </xf>
    <xf numFmtId="178" fontId="9" fillId="0" borderId="0" xfId="23" applyNumberFormat="1" applyFont="1" applyAlignment="1">
      <alignment vertical="center"/>
      <protection/>
    </xf>
    <xf numFmtId="178" fontId="15" fillId="0" borderId="0" xfId="23" applyNumberFormat="1" applyFont="1" applyAlignment="1">
      <alignment vertical="center"/>
      <protection/>
    </xf>
    <xf numFmtId="0" fontId="17" fillId="0" borderId="0" xfId="0" applyFont="1" applyAlignment="1">
      <alignment vertical="center"/>
    </xf>
    <xf numFmtId="178" fontId="9" fillId="0" borderId="0" xfId="23" applyNumberFormat="1" applyFont="1" applyBorder="1" applyAlignment="1">
      <alignment vertical="center"/>
      <protection/>
    </xf>
    <xf numFmtId="178" fontId="9" fillId="0" borderId="1" xfId="23" applyNumberFormat="1" applyFont="1" applyBorder="1" applyAlignment="1">
      <alignment vertical="center"/>
      <protection/>
    </xf>
    <xf numFmtId="178" fontId="9" fillId="0" borderId="0" xfId="23" applyNumberFormat="1" applyFont="1" applyBorder="1" applyAlignment="1" applyProtection="1">
      <alignment horizontal="center" vertical="center"/>
      <protection/>
    </xf>
    <xf numFmtId="178" fontId="9" fillId="0" borderId="1" xfId="23" applyNumberFormat="1" applyFont="1" applyBorder="1" applyAlignment="1" applyProtection="1">
      <alignment horizontal="center" vertical="center"/>
      <protection/>
    </xf>
    <xf numFmtId="178" fontId="9" fillId="0" borderId="0" xfId="23" applyNumberFormat="1" applyFont="1" applyBorder="1" applyAlignment="1">
      <alignment horizontal="right" vertical="center"/>
      <protection/>
    </xf>
    <xf numFmtId="178" fontId="9" fillId="0" borderId="1" xfId="23" applyNumberFormat="1" applyFont="1" applyBorder="1" applyAlignment="1" applyProtection="1">
      <alignment horizontal="left" vertical="center"/>
      <protection/>
    </xf>
    <xf numFmtId="178" fontId="9" fillId="0" borderId="4" xfId="23" applyNumberFormat="1" applyFont="1" applyBorder="1" applyAlignment="1" applyProtection="1">
      <alignment horizontal="left" vertical="center"/>
      <protection/>
    </xf>
    <xf numFmtId="178" fontId="9" fillId="0" borderId="5" xfId="23" applyNumberFormat="1" applyFont="1" applyBorder="1" applyAlignment="1" applyProtection="1">
      <alignment horizontal="left" vertical="center"/>
      <protection/>
    </xf>
    <xf numFmtId="178" fontId="9" fillId="0" borderId="4" xfId="23" applyNumberFormat="1" applyFont="1" applyBorder="1" applyAlignment="1" applyProtection="1">
      <alignment horizontal="right" vertical="center"/>
      <protection/>
    </xf>
    <xf numFmtId="178" fontId="11" fillId="0" borderId="0" xfId="25" applyNumberFormat="1" applyFont="1" applyBorder="1" applyAlignment="1" applyProtection="1" quotePrefix="1">
      <alignment horizontal="left" vertical="center"/>
      <protection/>
    </xf>
    <xf numFmtId="178" fontId="11" fillId="0" borderId="0" xfId="25" applyNumberFormat="1" applyFont="1" applyBorder="1" applyAlignment="1">
      <alignment vertical="center"/>
      <protection/>
    </xf>
    <xf numFmtId="178" fontId="11" fillId="0" borderId="8" xfId="25" applyNumberFormat="1" applyFont="1" applyBorder="1" applyAlignment="1">
      <alignment vertical="center"/>
      <protection/>
    </xf>
    <xf numFmtId="178" fontId="11" fillId="0" borderId="9" xfId="25" applyNumberFormat="1" applyFont="1" applyBorder="1" applyAlignment="1" applyProtection="1">
      <alignment horizontal="centerContinuous" vertical="center"/>
      <protection/>
    </xf>
    <xf numFmtId="178" fontId="11" fillId="0" borderId="12" xfId="25" applyNumberFormat="1" applyFont="1" applyBorder="1" applyAlignment="1">
      <alignment horizontal="centerContinuous" vertical="center"/>
      <protection/>
    </xf>
    <xf numFmtId="178" fontId="11" fillId="0" borderId="8" xfId="25" applyNumberFormat="1" applyFont="1" applyBorder="1" applyAlignment="1" applyProtection="1">
      <alignment horizontal="centerContinuous" vertical="center"/>
      <protection/>
    </xf>
    <xf numFmtId="178" fontId="11" fillId="0" borderId="8" xfId="25" applyNumberFormat="1" applyFont="1" applyBorder="1" applyAlignment="1">
      <alignment horizontal="centerContinuous" vertical="center"/>
      <protection/>
    </xf>
    <xf numFmtId="178" fontId="11" fillId="0" borderId="4" xfId="25" applyNumberFormat="1" applyFont="1" applyBorder="1" applyAlignment="1" applyProtection="1">
      <alignment horizontal="center" vertical="center"/>
      <protection/>
    </xf>
    <xf numFmtId="178" fontId="11" fillId="0" borderId="10" xfId="25" applyNumberFormat="1" applyFont="1" applyBorder="1" applyAlignment="1" applyProtection="1">
      <alignment horizontal="center" vertical="center"/>
      <protection/>
    </xf>
    <xf numFmtId="178" fontId="11" fillId="0" borderId="3" xfId="25" applyNumberFormat="1" applyFont="1" applyBorder="1" applyAlignment="1" applyProtection="1">
      <alignment horizontal="center" vertical="center"/>
      <protection/>
    </xf>
    <xf numFmtId="178" fontId="11" fillId="0" borderId="7" xfId="25" applyNumberFormat="1" applyFont="1" applyBorder="1" applyAlignment="1" applyProtection="1">
      <alignment horizontal="center" vertical="center"/>
      <protection/>
    </xf>
    <xf numFmtId="178" fontId="9" fillId="0" borderId="0" xfId="25" applyNumberFormat="1" applyFont="1" applyBorder="1" applyAlignment="1">
      <alignment vertical="center"/>
      <protection/>
    </xf>
    <xf numFmtId="178" fontId="16" fillId="0" borderId="1" xfId="25" applyNumberFormat="1" applyFont="1" applyBorder="1" applyAlignment="1">
      <alignment vertical="center"/>
      <protection/>
    </xf>
    <xf numFmtId="178" fontId="16" fillId="0" borderId="0" xfId="25" applyNumberFormat="1" applyFont="1" applyBorder="1" applyAlignment="1">
      <alignment vertical="center"/>
      <protection/>
    </xf>
    <xf numFmtId="178" fontId="9" fillId="0" borderId="0" xfId="25" applyNumberFormat="1" applyFont="1" applyBorder="1" applyAlignment="1" applyProtection="1">
      <alignment horizontal="center" vertical="center"/>
      <protection/>
    </xf>
    <xf numFmtId="178" fontId="9" fillId="0" borderId="0" xfId="25" applyNumberFormat="1" applyFont="1" applyBorder="1" applyAlignment="1" applyProtection="1">
      <alignment vertical="center"/>
      <protection/>
    </xf>
    <xf numFmtId="178" fontId="9" fillId="0" borderId="0" xfId="25" applyNumberFormat="1" applyFont="1" applyBorder="1" applyAlignment="1" applyProtection="1">
      <alignment horizontal="left" vertical="center"/>
      <protection/>
    </xf>
    <xf numFmtId="178" fontId="9" fillId="0" borderId="0" xfId="25" applyNumberFormat="1" applyFont="1" applyBorder="1" applyAlignment="1" applyProtection="1">
      <alignment horizontal="right" vertical="center"/>
      <protection/>
    </xf>
    <xf numFmtId="178" fontId="9" fillId="0" borderId="0" xfId="25" applyNumberFormat="1" applyFont="1" applyBorder="1" applyAlignment="1" applyProtection="1">
      <alignment horizontal="left" vertical="center" wrapText="1"/>
      <protection/>
    </xf>
    <xf numFmtId="178" fontId="9" fillId="0" borderId="4" xfId="25" applyNumberFormat="1" applyFont="1" applyBorder="1" applyAlignment="1">
      <alignment vertical="center"/>
      <protection/>
    </xf>
    <xf numFmtId="37" fontId="16" fillId="0" borderId="5" xfId="25" applyFont="1" applyBorder="1" applyAlignment="1">
      <alignment vertical="center"/>
      <protection/>
    </xf>
    <xf numFmtId="37" fontId="16" fillId="0" borderId="4" xfId="25" applyFont="1" applyBorder="1" applyAlignment="1">
      <alignment vertical="center"/>
      <protection/>
    </xf>
    <xf numFmtId="178" fontId="15" fillId="0" borderId="0" xfId="23" applyNumberFormat="1" applyFont="1" applyAlignment="1">
      <alignment vertical="center" wrapText="1"/>
      <protection/>
    </xf>
    <xf numFmtId="176" fontId="11" fillId="0" borderId="12" xfId="22" applyNumberFormat="1" applyFont="1" applyBorder="1" applyAlignment="1">
      <alignment vertical="center"/>
      <protection/>
    </xf>
    <xf numFmtId="176" fontId="11" fillId="0" borderId="9" xfId="22" applyNumberFormat="1" applyFont="1" applyBorder="1" applyAlignment="1">
      <alignment vertical="center"/>
      <protection/>
    </xf>
    <xf numFmtId="176" fontId="11" fillId="0" borderId="5" xfId="22" applyNumberFormat="1" applyFont="1" applyBorder="1" applyAlignment="1">
      <alignment vertical="center"/>
      <protection/>
    </xf>
    <xf numFmtId="176" fontId="11" fillId="0" borderId="11" xfId="22" applyNumberFormat="1" applyFont="1" applyBorder="1" applyAlignment="1">
      <alignment vertical="center"/>
      <protection/>
    </xf>
    <xf numFmtId="176" fontId="9" fillId="0" borderId="1" xfId="22" applyNumberFormat="1" applyFont="1" applyBorder="1" applyAlignment="1">
      <alignment vertical="center"/>
      <protection/>
    </xf>
    <xf numFmtId="176" fontId="9" fillId="0" borderId="0" xfId="22" applyNumberFormat="1" applyFont="1" applyBorder="1" applyAlignment="1">
      <alignment vertical="center"/>
      <protection/>
    </xf>
    <xf numFmtId="176" fontId="11" fillId="0" borderId="0" xfId="22" applyNumberFormat="1" applyFont="1" applyAlignment="1">
      <alignment vertical="center"/>
      <protection/>
    </xf>
    <xf numFmtId="176" fontId="11" fillId="0" borderId="0" xfId="21" applyNumberFormat="1" applyFont="1" applyBorder="1" applyAlignment="1">
      <alignment horizontal="right" vertical="center"/>
      <protection/>
    </xf>
    <xf numFmtId="176" fontId="11" fillId="0" borderId="0" xfId="21" applyNumberFormat="1" applyFont="1" applyBorder="1" applyAlignment="1">
      <alignment horizontal="left" vertical="center"/>
      <protection/>
    </xf>
    <xf numFmtId="176" fontId="11" fillId="0" borderId="4" xfId="21" applyNumberFormat="1" applyFont="1" applyBorder="1" applyAlignment="1" applyProtection="1">
      <alignment horizontal="left" vertical="center"/>
      <protection locked="0"/>
    </xf>
    <xf numFmtId="178" fontId="10" fillId="0" borderId="4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 wrapText="1"/>
    </xf>
    <xf numFmtId="178" fontId="10" fillId="0" borderId="0" xfId="0" applyNumberFormat="1" applyFont="1" applyBorder="1" applyAlignment="1" applyProtection="1">
      <alignment horizontal="left" vertical="center" wrapText="1"/>
      <protection/>
    </xf>
    <xf numFmtId="178" fontId="10" fillId="0" borderId="0" xfId="0" applyNumberFormat="1" applyFont="1" applyBorder="1" applyAlignment="1" applyProtection="1">
      <alignment horizontal="left" vertical="center"/>
      <protection/>
    </xf>
    <xf numFmtId="176" fontId="11" fillId="0" borderId="0" xfId="21" applyNumberFormat="1" applyFont="1" applyAlignment="1">
      <alignment horizontal="center" vertical="center"/>
      <protection/>
    </xf>
    <xf numFmtId="176" fontId="10" fillId="0" borderId="0" xfId="21" applyNumberFormat="1" applyFont="1" applyAlignment="1">
      <alignment horizontal="centerContinuous" vertical="center"/>
      <protection/>
    </xf>
    <xf numFmtId="176" fontId="10" fillId="0" borderId="0" xfId="21" applyNumberFormat="1" applyFont="1" applyAlignment="1">
      <alignment vertical="center"/>
      <protection/>
    </xf>
    <xf numFmtId="176" fontId="10" fillId="0" borderId="4" xfId="21" applyNumberFormat="1" applyFont="1" applyBorder="1" applyAlignment="1">
      <alignment vertical="center"/>
      <protection/>
    </xf>
    <xf numFmtId="37" fontId="16" fillId="0" borderId="4" xfId="21" applyFont="1" applyBorder="1" applyAlignment="1">
      <alignment vertical="center"/>
      <protection/>
    </xf>
    <xf numFmtId="176" fontId="11" fillId="0" borderId="4" xfId="21" applyNumberFormat="1" applyFont="1" applyBorder="1" applyAlignment="1">
      <alignment horizontal="left" vertical="center"/>
      <protection/>
    </xf>
    <xf numFmtId="176" fontId="11" fillId="0" borderId="4" xfId="21" applyNumberFormat="1" applyFont="1" applyBorder="1" applyAlignment="1">
      <alignment vertical="center"/>
      <protection/>
    </xf>
    <xf numFmtId="37" fontId="16" fillId="0" borderId="4" xfId="21" applyFont="1" applyBorder="1" applyAlignment="1">
      <alignment horizontal="right" vertical="center"/>
      <protection/>
    </xf>
    <xf numFmtId="176" fontId="11" fillId="0" borderId="4" xfId="21" applyNumberFormat="1" applyFont="1" applyBorder="1" applyAlignment="1" applyProtection="1">
      <alignment horizontal="right" vertical="center"/>
      <protection/>
    </xf>
    <xf numFmtId="176" fontId="11" fillId="0" borderId="5" xfId="21" applyNumberFormat="1" applyFont="1" applyBorder="1" applyAlignment="1" applyProtection="1">
      <alignment horizontal="center" vertical="center" wrapText="1"/>
      <protection/>
    </xf>
    <xf numFmtId="176" fontId="11" fillId="0" borderId="0" xfId="21" applyNumberFormat="1" applyFont="1" applyBorder="1" applyAlignment="1">
      <alignment vertical="center"/>
      <protection/>
    </xf>
    <xf numFmtId="176" fontId="11" fillId="0" borderId="1" xfId="21" applyNumberFormat="1" applyFont="1" applyBorder="1" applyAlignment="1">
      <alignment vertical="center"/>
      <protection/>
    </xf>
    <xf numFmtId="176" fontId="13" fillId="0" borderId="0" xfId="21" applyNumberFormat="1" applyFont="1" applyBorder="1" applyAlignment="1" applyProtection="1">
      <alignment horizontal="center" vertical="center"/>
      <protection/>
    </xf>
    <xf numFmtId="176" fontId="13" fillId="0" borderId="1" xfId="21" applyNumberFormat="1" applyFont="1" applyBorder="1" applyAlignment="1" applyProtection="1">
      <alignment horizontal="center" vertical="center"/>
      <protection/>
    </xf>
    <xf numFmtId="176" fontId="11" fillId="0" borderId="1" xfId="21" applyNumberFormat="1" applyFont="1" applyBorder="1" applyAlignment="1" applyProtection="1">
      <alignment horizontal="right" vertical="center"/>
      <protection/>
    </xf>
    <xf numFmtId="176" fontId="11" fillId="0" borderId="0" xfId="21" applyNumberFormat="1" applyFont="1" applyBorder="1" applyAlignment="1" applyProtection="1">
      <alignment horizontal="right" vertical="center"/>
      <protection/>
    </xf>
    <xf numFmtId="49" fontId="11" fillId="0" borderId="0" xfId="21" applyNumberFormat="1" applyFont="1" applyBorder="1" applyAlignment="1" applyProtection="1">
      <alignment horizontal="right" vertical="center"/>
      <protection/>
    </xf>
    <xf numFmtId="176" fontId="10" fillId="0" borderId="0" xfId="21" applyNumberFormat="1" applyFont="1" applyAlignment="1">
      <alignment horizontal="right" vertical="center"/>
      <protection/>
    </xf>
    <xf numFmtId="176" fontId="11" fillId="0" borderId="0" xfId="21" applyNumberFormat="1" applyFont="1" applyBorder="1" applyAlignment="1" applyProtection="1">
      <alignment horizontal="right" vertical="center"/>
      <protection locked="0"/>
    </xf>
    <xf numFmtId="176" fontId="13" fillId="0" borderId="0" xfId="21" applyNumberFormat="1" applyFont="1" applyBorder="1" applyAlignment="1" applyProtection="1">
      <alignment horizontal="right" vertical="center"/>
      <protection locked="0"/>
    </xf>
    <xf numFmtId="176" fontId="10" fillId="0" borderId="11" xfId="21" applyNumberFormat="1" applyFont="1" applyBorder="1" applyAlignment="1">
      <alignment vertical="center"/>
      <protection/>
    </xf>
    <xf numFmtId="176" fontId="10" fillId="0" borderId="5" xfId="21" applyNumberFormat="1" applyFont="1" applyBorder="1" applyAlignment="1">
      <alignment vertical="center"/>
      <protection/>
    </xf>
    <xf numFmtId="176" fontId="10" fillId="0" borderId="0" xfId="21" applyNumberFormat="1" applyFont="1" applyBorder="1" applyAlignment="1" applyProtection="1">
      <alignment vertical="center"/>
      <protection locked="0"/>
    </xf>
    <xf numFmtId="176" fontId="11" fillId="0" borderId="0" xfId="21" applyNumberFormat="1" applyFont="1" applyBorder="1" applyAlignment="1" applyProtection="1">
      <alignment vertical="center"/>
      <protection locked="0"/>
    </xf>
    <xf numFmtId="176" fontId="10" fillId="0" borderId="0" xfId="21" applyNumberFormat="1" applyFont="1" applyAlignment="1" applyProtection="1">
      <alignment vertical="center"/>
      <protection locked="0"/>
    </xf>
    <xf numFmtId="178" fontId="11" fillId="0" borderId="1" xfId="0" applyNumberFormat="1" applyFont="1" applyBorder="1" applyAlignment="1" applyProtection="1">
      <alignment horizontal="right" vertical="center"/>
      <protection/>
    </xf>
    <xf numFmtId="178" fontId="11" fillId="0" borderId="1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5" xfId="0" applyNumberFormat="1" applyFont="1" applyBorder="1" applyAlignment="1" applyProtection="1">
      <alignment horizontal="right" vertical="center"/>
      <protection/>
    </xf>
    <xf numFmtId="178" fontId="11" fillId="0" borderId="4" xfId="0" applyNumberFormat="1" applyFont="1" applyBorder="1" applyAlignment="1" applyProtection="1">
      <alignment horizontal="right" vertical="center"/>
      <protection locked="0"/>
    </xf>
    <xf numFmtId="176" fontId="11" fillId="0" borderId="4" xfId="22" applyNumberFormat="1" applyFont="1" applyBorder="1" applyAlignment="1" applyProtection="1">
      <alignment vertical="center"/>
      <protection locked="0"/>
    </xf>
    <xf numFmtId="176" fontId="11" fillId="0" borderId="0" xfId="22" applyNumberFormat="1" applyFont="1" applyBorder="1" applyAlignment="1" applyProtection="1">
      <alignment vertical="center"/>
      <protection locked="0"/>
    </xf>
    <xf numFmtId="176" fontId="10" fillId="0" borderId="0" xfId="22" applyNumberFormat="1" applyFont="1" applyBorder="1" applyAlignment="1" applyProtection="1">
      <alignment vertical="center"/>
      <protection locked="0"/>
    </xf>
    <xf numFmtId="176" fontId="11" fillId="0" borderId="2" xfId="22" applyNumberFormat="1" applyFont="1" applyBorder="1" applyAlignment="1" applyProtection="1">
      <alignment horizontal="left" vertical="center"/>
      <protection locked="0"/>
    </xf>
    <xf numFmtId="176" fontId="9" fillId="0" borderId="1" xfId="22" applyNumberFormat="1" applyFont="1" applyBorder="1" applyAlignment="1" applyProtection="1">
      <alignment vertical="center"/>
      <protection locked="0"/>
    </xf>
    <xf numFmtId="176" fontId="13" fillId="0" borderId="0" xfId="22" applyNumberFormat="1" applyFont="1" applyBorder="1" applyAlignment="1" applyProtection="1">
      <alignment vertical="center"/>
      <protection locked="0"/>
    </xf>
    <xf numFmtId="176" fontId="13" fillId="0" borderId="2" xfId="22" applyNumberFormat="1" applyFont="1" applyBorder="1" applyAlignment="1" applyProtection="1">
      <alignment horizontal="left" vertical="center"/>
      <protection locked="0"/>
    </xf>
    <xf numFmtId="176" fontId="11" fillId="0" borderId="0" xfId="22" applyNumberFormat="1" applyFont="1" applyAlignment="1" applyProtection="1">
      <alignment vertical="center"/>
      <protection locked="0"/>
    </xf>
    <xf numFmtId="176" fontId="10" fillId="0" borderId="0" xfId="22" applyNumberFormat="1" applyFont="1" applyAlignment="1" applyProtection="1">
      <alignment vertical="center"/>
      <protection locked="0"/>
    </xf>
    <xf numFmtId="176" fontId="9" fillId="0" borderId="1" xfId="22" applyNumberFormat="1" applyFont="1" applyBorder="1" applyAlignment="1" applyProtection="1">
      <alignment horizontal="right" vertical="center"/>
      <protection locked="0"/>
    </xf>
    <xf numFmtId="178" fontId="9" fillId="0" borderId="0" xfId="23" applyNumberFormat="1" applyFont="1" applyBorder="1" applyAlignment="1" applyProtection="1">
      <alignment horizontal="right" vertical="center"/>
      <protection locked="0"/>
    </xf>
    <xf numFmtId="178" fontId="9" fillId="0" borderId="4" xfId="23" applyNumberFormat="1" applyFont="1" applyBorder="1" applyAlignment="1" applyProtection="1">
      <alignment horizontal="right" vertical="center"/>
      <protection locked="0"/>
    </xf>
    <xf numFmtId="178" fontId="9" fillId="0" borderId="1" xfId="25" applyNumberFormat="1" applyFont="1" applyBorder="1" applyAlignment="1" applyProtection="1">
      <alignment vertical="center"/>
      <protection/>
    </xf>
    <xf numFmtId="178" fontId="9" fillId="0" borderId="1" xfId="25" applyNumberFormat="1" applyFont="1" applyBorder="1" applyAlignment="1">
      <alignment vertical="center"/>
      <protection/>
    </xf>
    <xf numFmtId="178" fontId="9" fillId="0" borderId="0" xfId="25" applyNumberFormat="1" applyFont="1" applyBorder="1" applyAlignment="1" applyProtection="1">
      <alignment vertical="center"/>
      <protection locked="0"/>
    </xf>
    <xf numFmtId="178" fontId="9" fillId="0" borderId="4" xfId="24" applyNumberFormat="1" applyFont="1" applyBorder="1" applyAlignment="1" applyProtection="1">
      <alignment horizontal="right" vertical="center"/>
      <protection locked="0"/>
    </xf>
    <xf numFmtId="178" fontId="9" fillId="0" borderId="0" xfId="24" applyNumberFormat="1" applyFont="1" applyBorder="1" applyAlignment="1" applyProtection="1">
      <alignment vertical="center"/>
      <protection locked="0"/>
    </xf>
    <xf numFmtId="178" fontId="9" fillId="0" borderId="0" xfId="24" applyNumberFormat="1" applyFont="1" applyBorder="1" applyAlignment="1" applyProtection="1">
      <alignment horizontal="right" vertical="center"/>
      <protection locked="0"/>
    </xf>
    <xf numFmtId="178" fontId="11" fillId="0" borderId="11" xfId="0" applyNumberFormat="1" applyFont="1" applyBorder="1" applyAlignment="1" applyProtection="1">
      <alignment horizontal="center" vertical="center"/>
      <protection/>
    </xf>
    <xf numFmtId="176" fontId="11" fillId="0" borderId="13" xfId="22" applyNumberFormat="1" applyFont="1" applyBorder="1" applyAlignment="1" applyProtection="1">
      <alignment horizontal="center" vertical="center"/>
      <protection/>
    </xf>
    <xf numFmtId="176" fontId="11" fillId="0" borderId="14" xfId="22" applyNumberFormat="1" applyFont="1" applyBorder="1" applyAlignment="1" applyProtection="1">
      <alignment horizontal="center" vertical="center"/>
      <protection/>
    </xf>
    <xf numFmtId="178" fontId="11" fillId="0" borderId="13" xfId="0" applyNumberFormat="1" applyFont="1" applyBorder="1" applyAlignment="1" applyProtection="1">
      <alignment horizontal="center" vertical="center"/>
      <protection/>
    </xf>
    <xf numFmtId="178" fontId="11" fillId="0" borderId="14" xfId="0" applyNumberFormat="1" applyFont="1" applyBorder="1" applyAlignment="1" applyProtection="1">
      <alignment horizontal="center" vertical="center"/>
      <protection/>
    </xf>
    <xf numFmtId="178" fontId="11" fillId="0" borderId="12" xfId="0" applyNumberFormat="1" applyFont="1" applyBorder="1" applyAlignment="1" applyProtection="1">
      <alignment horizontal="center" vertical="center"/>
      <protection/>
    </xf>
    <xf numFmtId="176" fontId="11" fillId="0" borderId="14" xfId="21" applyNumberFormat="1" applyFont="1" applyBorder="1" applyAlignment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center" vertical="center"/>
      <protection/>
    </xf>
    <xf numFmtId="176" fontId="13" fillId="0" borderId="0" xfId="21" applyNumberFormat="1" applyFont="1" applyBorder="1" applyAlignment="1" applyProtection="1">
      <alignment horizontal="left" vertical="center"/>
      <protection/>
    </xf>
    <xf numFmtId="176" fontId="13" fillId="0" borderId="2" xfId="21" applyNumberFormat="1" applyFont="1" applyBorder="1" applyAlignment="1" applyProtection="1">
      <alignment horizontal="left" vertical="center"/>
      <protection/>
    </xf>
    <xf numFmtId="176" fontId="11" fillId="0" borderId="0" xfId="21" applyNumberFormat="1" applyFont="1" applyAlignment="1">
      <alignment horizontal="center" vertical="center"/>
      <protection/>
    </xf>
    <xf numFmtId="176" fontId="11" fillId="0" borderId="13" xfId="21" applyNumberFormat="1" applyFont="1" applyBorder="1" applyAlignment="1" applyProtection="1">
      <alignment horizontal="center" vertical="center"/>
      <protection/>
    </xf>
    <xf numFmtId="176" fontId="11" fillId="0" borderId="14" xfId="21" applyNumberFormat="1" applyFont="1" applyBorder="1" applyAlignment="1" applyProtection="1">
      <alignment horizontal="center" vertical="center"/>
      <protection/>
    </xf>
    <xf numFmtId="176" fontId="13" fillId="0" borderId="0" xfId="21" applyNumberFormat="1" applyFont="1" applyBorder="1" applyAlignment="1" applyProtection="1">
      <alignment vertical="center"/>
      <protection/>
    </xf>
    <xf numFmtId="176" fontId="13" fillId="0" borderId="2" xfId="21" applyNumberFormat="1" applyFont="1" applyBorder="1" applyAlignment="1" applyProtection="1">
      <alignment vertical="center"/>
      <protection/>
    </xf>
    <xf numFmtId="176" fontId="11" fillId="0" borderId="10" xfId="21" applyNumberFormat="1" applyFont="1" applyBorder="1" applyAlignment="1">
      <alignment horizontal="center" vertical="center"/>
      <protection/>
    </xf>
    <xf numFmtId="176" fontId="11" fillId="0" borderId="7" xfId="21" applyNumberFormat="1" applyFont="1" applyBorder="1" applyAlignment="1">
      <alignment horizontal="center" vertical="center"/>
      <protection/>
    </xf>
    <xf numFmtId="176" fontId="11" fillId="0" borderId="6" xfId="21" applyNumberFormat="1" applyFont="1" applyBorder="1" applyAlignment="1">
      <alignment horizontal="center" vertical="center"/>
      <protection/>
    </xf>
    <xf numFmtId="176" fontId="11" fillId="0" borderId="10" xfId="21" applyNumberFormat="1" applyFont="1" applyBorder="1" applyAlignment="1" applyProtection="1">
      <alignment horizontal="center" vertical="center"/>
      <protection/>
    </xf>
    <xf numFmtId="176" fontId="11" fillId="0" borderId="7" xfId="21" applyNumberFormat="1" applyFont="1" applyBorder="1" applyAlignment="1" applyProtection="1">
      <alignment horizontal="center" vertical="center"/>
      <protection/>
    </xf>
    <xf numFmtId="176" fontId="11" fillId="0" borderId="6" xfId="21" applyNumberFormat="1" applyFont="1" applyBorder="1" applyAlignment="1" applyProtection="1">
      <alignment horizontal="center" vertical="center"/>
      <protection/>
    </xf>
    <xf numFmtId="176" fontId="11" fillId="0" borderId="15" xfId="21" applyNumberFormat="1" applyFont="1" applyBorder="1" applyAlignment="1" applyProtection="1">
      <alignment horizontal="center" vertical="center"/>
      <protection/>
    </xf>
    <xf numFmtId="176" fontId="11" fillId="0" borderId="8" xfId="21" applyNumberFormat="1" applyFont="1" applyBorder="1" applyAlignment="1" applyProtection="1">
      <alignment horizontal="center" vertical="center" wrapText="1"/>
      <protection/>
    </xf>
    <xf numFmtId="176" fontId="11" fillId="0" borderId="12" xfId="21" applyNumberFormat="1" applyFont="1" applyBorder="1" applyAlignment="1" applyProtection="1">
      <alignment horizontal="center" vertical="center"/>
      <protection/>
    </xf>
    <xf numFmtId="176" fontId="11" fillId="0" borderId="0" xfId="21" applyNumberFormat="1" applyFont="1" applyBorder="1" applyAlignment="1" applyProtection="1">
      <alignment horizontal="center" vertical="center"/>
      <protection/>
    </xf>
    <xf numFmtId="176" fontId="11" fillId="0" borderId="2" xfId="21" applyNumberFormat="1" applyFont="1" applyBorder="1" applyAlignment="1" applyProtection="1">
      <alignment horizontal="center" vertical="center"/>
      <protection/>
    </xf>
    <xf numFmtId="176" fontId="11" fillId="0" borderId="4" xfId="21" applyNumberFormat="1" applyFont="1" applyBorder="1" applyAlignment="1" applyProtection="1">
      <alignment horizontal="center" vertical="center"/>
      <protection/>
    </xf>
    <xf numFmtId="176" fontId="11" fillId="0" borderId="11" xfId="21" applyNumberFormat="1" applyFont="1" applyBorder="1" applyAlignment="1" applyProtection="1">
      <alignment horizontal="center" vertical="center"/>
      <protection/>
    </xf>
    <xf numFmtId="176" fontId="13" fillId="0" borderId="1" xfId="21" applyNumberFormat="1" applyFont="1" applyBorder="1" applyAlignment="1" applyProtection="1">
      <alignment horizontal="right" vertical="center"/>
      <protection/>
    </xf>
    <xf numFmtId="37" fontId="13" fillId="0" borderId="0" xfId="21" applyFont="1" applyBorder="1" applyAlignment="1">
      <alignment horizontal="right" vertical="center"/>
      <protection/>
    </xf>
    <xf numFmtId="37" fontId="14" fillId="0" borderId="0" xfId="21" applyFont="1" applyBorder="1" applyAlignment="1">
      <alignment horizontal="right" vertical="center"/>
      <protection/>
    </xf>
    <xf numFmtId="0" fontId="14" fillId="0" borderId="0" xfId="0" applyFont="1" applyBorder="1" applyAlignment="1">
      <alignment horizontal="right" vertical="center"/>
    </xf>
    <xf numFmtId="176" fontId="13" fillId="0" borderId="1" xfId="21" applyNumberFormat="1" applyFont="1" applyBorder="1" applyAlignment="1">
      <alignment horizontal="right" vertical="center"/>
      <protection/>
    </xf>
    <xf numFmtId="176" fontId="11" fillId="0" borderId="9" xfId="21" applyNumberFormat="1" applyFont="1" applyBorder="1" applyAlignment="1" applyProtection="1">
      <alignment horizontal="center" vertical="center" wrapText="1"/>
      <protection/>
    </xf>
    <xf numFmtId="176" fontId="11" fillId="0" borderId="8" xfId="21" applyNumberFormat="1" applyFont="1" applyBorder="1" applyAlignment="1" applyProtection="1">
      <alignment horizontal="center" vertical="center"/>
      <protection/>
    </xf>
    <xf numFmtId="176" fontId="11" fillId="0" borderId="1" xfId="21" applyNumberFormat="1" applyFont="1" applyBorder="1" applyAlignment="1" applyProtection="1">
      <alignment horizontal="center" vertical="center"/>
      <protection/>
    </xf>
    <xf numFmtId="176" fontId="11" fillId="0" borderId="5" xfId="21" applyNumberFormat="1" applyFont="1" applyBorder="1" applyAlignment="1" applyProtection="1">
      <alignment horizontal="center" vertical="center"/>
      <protection/>
    </xf>
    <xf numFmtId="176" fontId="11" fillId="0" borderId="9" xfId="21" applyNumberFormat="1" applyFont="1" applyBorder="1" applyAlignment="1" applyProtection="1">
      <alignment horizontal="center" vertical="center"/>
      <protection/>
    </xf>
    <xf numFmtId="176" fontId="11" fillId="0" borderId="13" xfId="21" applyNumberFormat="1" applyFont="1" applyBorder="1" applyAlignment="1">
      <alignment horizontal="center" vertical="center"/>
      <protection/>
    </xf>
    <xf numFmtId="176" fontId="11" fillId="0" borderId="8" xfId="22" applyNumberFormat="1" applyFont="1" applyBorder="1" applyAlignment="1" applyProtection="1">
      <alignment horizontal="center" vertical="center"/>
      <protection/>
    </xf>
    <xf numFmtId="176" fontId="11" fillId="0" borderId="4" xfId="22" applyNumberFormat="1" applyFont="1" applyBorder="1" applyAlignment="1" applyProtection="1">
      <alignment horizontal="center" vertical="center"/>
      <protection/>
    </xf>
    <xf numFmtId="176" fontId="11" fillId="0" borderId="9" xfId="22" applyNumberFormat="1" applyFont="1" applyBorder="1" applyAlignment="1" applyProtection="1">
      <alignment horizontal="center" vertical="center"/>
      <protection/>
    </xf>
    <xf numFmtId="176" fontId="11" fillId="0" borderId="12" xfId="22" applyNumberFormat="1" applyFont="1" applyBorder="1" applyAlignment="1" applyProtection="1">
      <alignment horizontal="center" vertical="center"/>
      <protection/>
    </xf>
    <xf numFmtId="176" fontId="11" fillId="0" borderId="5" xfId="22" applyNumberFormat="1" applyFont="1" applyBorder="1" applyAlignment="1" applyProtection="1">
      <alignment horizontal="center" vertical="center"/>
      <protection/>
    </xf>
    <xf numFmtId="176" fontId="11" fillId="0" borderId="11" xfId="22" applyNumberFormat="1" applyFont="1" applyBorder="1" applyAlignment="1" applyProtection="1">
      <alignment horizontal="center" vertical="center"/>
      <protection/>
    </xf>
    <xf numFmtId="37" fontId="13" fillId="0" borderId="2" xfId="21" applyFont="1" applyBorder="1" applyAlignment="1">
      <alignment horizontal="left" vertical="center"/>
      <protection/>
    </xf>
    <xf numFmtId="176" fontId="11" fillId="0" borderId="0" xfId="22" applyNumberFormat="1" applyFont="1" applyAlignment="1" applyProtection="1">
      <alignment horizontal="center" vertical="center"/>
      <protection/>
    </xf>
    <xf numFmtId="176" fontId="11" fillId="0" borderId="9" xfId="22" applyNumberFormat="1" applyFont="1" applyBorder="1" applyAlignment="1">
      <alignment horizontal="center" vertical="center" wrapText="1"/>
      <protection/>
    </xf>
    <xf numFmtId="176" fontId="11" fillId="0" borderId="1" xfId="22" applyNumberFormat="1" applyFont="1" applyBorder="1" applyAlignment="1">
      <alignment horizontal="center" vertical="center"/>
      <protection/>
    </xf>
    <xf numFmtId="176" fontId="11" fillId="0" borderId="5" xfId="22" applyNumberFormat="1" applyFont="1" applyBorder="1" applyAlignment="1">
      <alignment horizontal="center" vertical="center"/>
      <protection/>
    </xf>
    <xf numFmtId="37" fontId="14" fillId="0" borderId="2" xfId="21" applyFont="1" applyBorder="1" applyAlignment="1">
      <alignment vertical="center"/>
      <protection/>
    </xf>
    <xf numFmtId="176" fontId="11" fillId="0" borderId="13" xfId="22" applyNumberFormat="1" applyFont="1" applyBorder="1" applyAlignment="1" applyProtection="1">
      <alignment horizontal="center" vertical="center" wrapText="1"/>
      <protection/>
    </xf>
    <xf numFmtId="176" fontId="11" fillId="0" borderId="15" xfId="22" applyNumberFormat="1" applyFont="1" applyBorder="1" applyAlignment="1" applyProtection="1">
      <alignment horizontal="center" vertical="center" wrapText="1"/>
      <protection/>
    </xf>
    <xf numFmtId="176" fontId="11" fillId="0" borderId="14" xfId="22" applyNumberFormat="1" applyFont="1" applyBorder="1" applyAlignment="1" applyProtection="1">
      <alignment horizontal="center" vertical="center" wrapText="1"/>
      <protection/>
    </xf>
    <xf numFmtId="176" fontId="11" fillId="0" borderId="15" xfId="22" applyNumberFormat="1" applyFont="1" applyBorder="1" applyAlignment="1" applyProtection="1">
      <alignment horizontal="center" vertical="center"/>
      <protection/>
    </xf>
    <xf numFmtId="176" fontId="11" fillId="0" borderId="10" xfId="22" applyNumberFormat="1" applyFont="1" applyBorder="1" applyAlignment="1" applyProtection="1">
      <alignment horizontal="center" vertical="center"/>
      <protection/>
    </xf>
    <xf numFmtId="176" fontId="11" fillId="0" borderId="7" xfId="22" applyNumberFormat="1" applyFont="1" applyBorder="1" applyAlignment="1" applyProtection="1">
      <alignment horizontal="center" vertical="center"/>
      <protection/>
    </xf>
    <xf numFmtId="176" fontId="11" fillId="0" borderId="6" xfId="22" applyNumberFormat="1" applyFont="1" applyBorder="1" applyAlignment="1" applyProtection="1">
      <alignment horizontal="center" vertical="center"/>
      <protection/>
    </xf>
    <xf numFmtId="176" fontId="13" fillId="0" borderId="0" xfId="21" applyNumberFormat="1" applyFont="1" applyBorder="1" applyAlignment="1" applyProtection="1">
      <alignment horizontal="right" vertical="center"/>
      <protection/>
    </xf>
    <xf numFmtId="176" fontId="13" fillId="0" borderId="0" xfId="21" applyNumberFormat="1" applyFont="1" applyBorder="1" applyAlignment="1">
      <alignment horizontal="right" vertical="center"/>
      <protection/>
    </xf>
    <xf numFmtId="176" fontId="11" fillId="0" borderId="9" xfId="22" applyNumberFormat="1" applyFont="1" applyBorder="1" applyAlignment="1" applyProtection="1">
      <alignment horizontal="center" vertical="center" wrapText="1"/>
      <protection/>
    </xf>
    <xf numFmtId="176" fontId="11" fillId="0" borderId="1" xfId="22" applyNumberFormat="1" applyFont="1" applyBorder="1" applyAlignment="1" applyProtection="1">
      <alignment horizontal="center" vertical="center"/>
      <protection/>
    </xf>
    <xf numFmtId="176" fontId="11" fillId="0" borderId="0" xfId="22" applyNumberFormat="1" applyFont="1" applyBorder="1" applyAlignment="1" applyProtection="1">
      <alignment horizontal="center" vertical="center"/>
      <protection/>
    </xf>
    <xf numFmtId="176" fontId="11" fillId="0" borderId="12" xfId="22" applyNumberFormat="1" applyFont="1" applyBorder="1" applyAlignment="1" applyProtection="1">
      <alignment horizontal="center" vertical="center" wrapText="1"/>
      <protection/>
    </xf>
    <xf numFmtId="176" fontId="11" fillId="0" borderId="5" xfId="22" applyNumberFormat="1" applyFont="1" applyBorder="1" applyAlignment="1" applyProtection="1">
      <alignment horizontal="center" vertical="center" wrapText="1"/>
      <protection/>
    </xf>
    <xf numFmtId="176" fontId="11" fillId="0" borderId="11" xfId="22" applyNumberFormat="1" applyFont="1" applyBorder="1" applyAlignment="1" applyProtection="1">
      <alignment horizontal="center" vertical="center" wrapText="1"/>
      <protection/>
    </xf>
    <xf numFmtId="178" fontId="9" fillId="0" borderId="16" xfId="23" applyNumberFormat="1" applyFont="1" applyBorder="1" applyAlignment="1" applyProtection="1">
      <alignment horizontal="center" vertical="center"/>
      <protection/>
    </xf>
    <xf numFmtId="178" fontId="9" fillId="0" borderId="17" xfId="23" applyNumberFormat="1" applyFont="1" applyBorder="1" applyAlignment="1" applyProtection="1">
      <alignment horizontal="center" vertical="center"/>
      <protection/>
    </xf>
    <xf numFmtId="178" fontId="9" fillId="0" borderId="18" xfId="23" applyNumberFormat="1" applyFont="1" applyBorder="1" applyAlignment="1" applyProtection="1">
      <alignment horizontal="center" vertical="center"/>
      <protection/>
    </xf>
    <xf numFmtId="178" fontId="9" fillId="0" borderId="0" xfId="23" applyNumberFormat="1" applyFont="1" applyAlignment="1" applyProtection="1">
      <alignment horizontal="center" vertical="center"/>
      <protection/>
    </xf>
    <xf numFmtId="178" fontId="11" fillId="0" borderId="0" xfId="25" applyNumberFormat="1" applyFont="1" applyAlignment="1" applyProtection="1">
      <alignment horizontal="center" vertical="center"/>
      <protection/>
    </xf>
    <xf numFmtId="178" fontId="11" fillId="0" borderId="0" xfId="25" applyNumberFormat="1" applyFont="1" applyBorder="1" applyAlignment="1" applyProtection="1">
      <alignment horizontal="right" vertical="center"/>
      <protection/>
    </xf>
    <xf numFmtId="37" fontId="16" fillId="0" borderId="0" xfId="25" applyFont="1" applyBorder="1" applyAlignment="1">
      <alignment horizontal="right" vertical="center"/>
      <protection/>
    </xf>
    <xf numFmtId="178" fontId="9" fillId="0" borderId="19" xfId="23" applyNumberFormat="1" applyFont="1" applyBorder="1" applyAlignment="1" applyProtection="1">
      <alignment horizontal="center" vertical="center"/>
      <protection/>
    </xf>
    <xf numFmtId="178" fontId="9" fillId="0" borderId="20" xfId="23" applyNumberFormat="1" applyFont="1" applyBorder="1" applyAlignment="1" applyProtection="1">
      <alignment horizontal="center" vertical="center"/>
      <protection/>
    </xf>
    <xf numFmtId="178" fontId="9" fillId="0" borderId="21" xfId="23" applyNumberFormat="1" applyFont="1" applyBorder="1" applyAlignment="1" applyProtection="1">
      <alignment horizontal="center" vertical="center"/>
      <protection/>
    </xf>
    <xf numFmtId="178" fontId="9" fillId="0" borderId="22" xfId="23" applyNumberFormat="1" applyFont="1" applyBorder="1" applyAlignment="1" applyProtection="1">
      <alignment horizontal="center" vertical="center"/>
      <protection/>
    </xf>
    <xf numFmtId="178" fontId="9" fillId="0" borderId="13" xfId="24" applyNumberFormat="1" applyFont="1" applyBorder="1" applyAlignment="1" applyProtection="1">
      <alignment horizontal="center" vertical="center"/>
      <protection/>
    </xf>
    <xf numFmtId="178" fontId="9" fillId="0" borderId="14" xfId="24" applyNumberFormat="1" applyFont="1" applyBorder="1" applyAlignment="1" applyProtection="1">
      <alignment horizontal="center" vertical="center"/>
      <protection/>
    </xf>
    <xf numFmtId="178" fontId="9" fillId="0" borderId="9" xfId="24" applyNumberFormat="1" applyFont="1" applyBorder="1" applyAlignment="1">
      <alignment horizontal="center" vertical="center"/>
      <protection/>
    </xf>
    <xf numFmtId="178" fontId="9" fillId="0" borderId="8" xfId="24" applyNumberFormat="1" applyFont="1" applyBorder="1" applyAlignment="1">
      <alignment horizontal="center" vertical="center"/>
      <protection/>
    </xf>
    <xf numFmtId="178" fontId="9" fillId="0" borderId="9" xfId="24" applyNumberFormat="1" applyFont="1" applyBorder="1" applyAlignment="1" applyProtection="1">
      <alignment horizontal="center" vertical="center" wrapText="1"/>
      <protection/>
    </xf>
    <xf numFmtId="178" fontId="9" fillId="0" borderId="5" xfId="24" applyNumberFormat="1" applyFont="1" applyBorder="1" applyAlignment="1" applyProtection="1">
      <alignment horizontal="center" vertical="center" wrapText="1"/>
      <protection/>
    </xf>
    <xf numFmtId="178" fontId="9" fillId="0" borderId="0" xfId="24" applyNumberFormat="1" applyFont="1" applyAlignment="1" applyProtection="1">
      <alignment horizontal="center" vertical="center"/>
      <protection/>
    </xf>
    <xf numFmtId="37" fontId="16" fillId="0" borderId="0" xfId="24" applyFont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06表 H14" xfId="23"/>
    <cellStyle name="標準_第08表 H15" xfId="24"/>
    <cellStyle name="標準_第16表 H14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12</xdr:col>
      <xdr:colOff>228600</xdr:colOff>
      <xdr:row>64</xdr:row>
      <xdr:rowOff>57150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0"/>
          <a:ext cx="103632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12</xdr:col>
      <xdr:colOff>381000</xdr:colOff>
      <xdr:row>45</xdr:row>
      <xdr:rowOff>19050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24400"/>
          <a:ext cx="105156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77"/>
  <sheetViews>
    <sheetView showGridLines="0" tabSelected="1" workbookViewId="0" topLeftCell="A1">
      <selection activeCell="A1" sqref="A1:N1"/>
    </sheetView>
  </sheetViews>
  <sheetFormatPr defaultColWidth="7.75" defaultRowHeight="13.5" customHeight="1"/>
  <cols>
    <col min="1" max="1" width="1.75" style="164" customWidth="1"/>
    <col min="2" max="2" width="8.75" style="164" customWidth="1"/>
    <col min="3" max="26" width="7.58203125" style="164" customWidth="1"/>
    <col min="27" max="27" width="8.75" style="89" customWidth="1"/>
    <col min="28" max="28" width="3" style="89" customWidth="1"/>
    <col min="29" max="29" width="7.75" style="89" customWidth="1"/>
    <col min="30" max="16384" width="7.75" style="164" customWidth="1"/>
  </cols>
  <sheetData>
    <row r="1" spans="1:27" ht="15.75" customHeight="1">
      <c r="A1" s="220" t="s">
        <v>194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84" t="s">
        <v>171</v>
      </c>
    </row>
    <row r="2" spans="1:27" ht="15.75" customHeight="1">
      <c r="A2" s="162"/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84"/>
    </row>
    <row r="3" spans="1:28" ht="15.75" customHeight="1">
      <c r="A3" s="157" t="s">
        <v>173</v>
      </c>
      <c r="B3" s="165"/>
      <c r="C3" s="166"/>
      <c r="D3" s="166"/>
      <c r="E3" s="166"/>
      <c r="F3" s="166"/>
      <c r="G3" s="166"/>
      <c r="H3" s="167"/>
      <c r="I3" s="168"/>
      <c r="J3" s="169"/>
      <c r="K3" s="169"/>
      <c r="L3" s="169"/>
      <c r="M3" s="169"/>
      <c r="N3" s="169"/>
      <c r="O3" s="167" t="s">
        <v>224</v>
      </c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57"/>
      <c r="AB3" s="170" t="s">
        <v>225</v>
      </c>
    </row>
    <row r="4" spans="1:28" ht="15.75" customHeight="1">
      <c r="A4" s="232" t="s">
        <v>261</v>
      </c>
      <c r="B4" s="233"/>
      <c r="C4" s="247" t="s">
        <v>186</v>
      </c>
      <c r="D4" s="244"/>
      <c r="E4" s="244"/>
      <c r="F4" s="244"/>
      <c r="G4" s="244"/>
      <c r="H4" s="244"/>
      <c r="I4" s="244"/>
      <c r="J4" s="233"/>
      <c r="K4" s="225" t="s">
        <v>187</v>
      </c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7"/>
      <c r="AA4" s="243" t="s">
        <v>261</v>
      </c>
      <c r="AB4" s="244"/>
    </row>
    <row r="5" spans="1:28" ht="15.75" customHeight="1">
      <c r="A5" s="234"/>
      <c r="B5" s="235"/>
      <c r="C5" s="246"/>
      <c r="D5" s="236"/>
      <c r="E5" s="236"/>
      <c r="F5" s="236"/>
      <c r="G5" s="236"/>
      <c r="H5" s="236"/>
      <c r="I5" s="236"/>
      <c r="J5" s="237"/>
      <c r="K5" s="221" t="s">
        <v>143</v>
      </c>
      <c r="L5" s="248" t="s">
        <v>144</v>
      </c>
      <c r="M5" s="225" t="s">
        <v>217</v>
      </c>
      <c r="N5" s="226"/>
      <c r="O5" s="226"/>
      <c r="P5" s="226"/>
      <c r="Q5" s="226"/>
      <c r="R5" s="226"/>
      <c r="S5" s="226"/>
      <c r="T5" s="226"/>
      <c r="U5" s="226"/>
      <c r="V5" s="226"/>
      <c r="W5" s="227"/>
      <c r="X5" s="225" t="s">
        <v>146</v>
      </c>
      <c r="Y5" s="226"/>
      <c r="Z5" s="227"/>
      <c r="AA5" s="245"/>
      <c r="AB5" s="234"/>
    </row>
    <row r="6" spans="1:28" ht="15.75" customHeight="1">
      <c r="A6" s="234"/>
      <c r="B6" s="235"/>
      <c r="C6" s="228" t="s">
        <v>143</v>
      </c>
      <c r="D6" s="229"/>
      <c r="E6" s="230"/>
      <c r="F6" s="16" t="s">
        <v>144</v>
      </c>
      <c r="G6" s="225" t="s">
        <v>145</v>
      </c>
      <c r="H6" s="226"/>
      <c r="I6" s="227"/>
      <c r="J6" s="17" t="s">
        <v>146</v>
      </c>
      <c r="K6" s="231"/>
      <c r="L6" s="216"/>
      <c r="M6" s="221" t="s">
        <v>143</v>
      </c>
      <c r="N6" s="231" t="s">
        <v>150</v>
      </c>
      <c r="O6" s="17" t="s">
        <v>154</v>
      </c>
      <c r="P6" s="225" t="s">
        <v>251</v>
      </c>
      <c r="Q6" s="226"/>
      <c r="R6" s="226"/>
      <c r="S6" s="226"/>
      <c r="T6" s="226"/>
      <c r="U6" s="226"/>
      <c r="V6" s="226"/>
      <c r="W6" s="227"/>
      <c r="X6" s="248" t="s">
        <v>143</v>
      </c>
      <c r="Y6" s="221" t="s">
        <v>150</v>
      </c>
      <c r="Z6" s="72" t="s">
        <v>154</v>
      </c>
      <c r="AA6" s="245"/>
      <c r="AB6" s="234"/>
    </row>
    <row r="7" spans="1:28" ht="24" customHeight="1">
      <c r="A7" s="236"/>
      <c r="B7" s="237"/>
      <c r="C7" s="72" t="s">
        <v>4</v>
      </c>
      <c r="D7" s="72" t="s">
        <v>131</v>
      </c>
      <c r="E7" s="72" t="s">
        <v>132</v>
      </c>
      <c r="F7" s="72" t="s">
        <v>131</v>
      </c>
      <c r="G7" s="72" t="s">
        <v>4</v>
      </c>
      <c r="H7" s="72" t="s">
        <v>131</v>
      </c>
      <c r="I7" s="72" t="s">
        <v>132</v>
      </c>
      <c r="J7" s="72" t="s">
        <v>131</v>
      </c>
      <c r="K7" s="222"/>
      <c r="L7" s="72" t="s">
        <v>150</v>
      </c>
      <c r="M7" s="222"/>
      <c r="N7" s="222"/>
      <c r="O7" s="72" t="s">
        <v>188</v>
      </c>
      <c r="P7" s="72" t="s">
        <v>4</v>
      </c>
      <c r="Q7" s="72" t="s">
        <v>189</v>
      </c>
      <c r="R7" s="72" t="s">
        <v>36</v>
      </c>
      <c r="S7" s="171" t="s">
        <v>269</v>
      </c>
      <c r="T7" s="72" t="s">
        <v>190</v>
      </c>
      <c r="U7" s="72" t="s">
        <v>191</v>
      </c>
      <c r="V7" s="72" t="s">
        <v>192</v>
      </c>
      <c r="W7" s="72" t="s">
        <v>193</v>
      </c>
      <c r="X7" s="216"/>
      <c r="Y7" s="222"/>
      <c r="Z7" s="72" t="s">
        <v>188</v>
      </c>
      <c r="AA7" s="246"/>
      <c r="AB7" s="236"/>
    </row>
    <row r="8" spans="2:27" ht="15.75" customHeight="1">
      <c r="B8" s="172"/>
      <c r="C8" s="173"/>
      <c r="D8" s="185"/>
      <c r="E8" s="185"/>
      <c r="F8" s="172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73"/>
    </row>
    <row r="9" spans="2:27" ht="15.75" customHeight="1">
      <c r="B9" s="73" t="s">
        <v>270</v>
      </c>
      <c r="C9" s="176">
        <v>228</v>
      </c>
      <c r="D9" s="177">
        <v>225</v>
      </c>
      <c r="E9" s="177">
        <v>3</v>
      </c>
      <c r="F9" s="177">
        <v>1</v>
      </c>
      <c r="G9" s="177">
        <v>220</v>
      </c>
      <c r="H9" s="177">
        <v>217</v>
      </c>
      <c r="I9" s="177">
        <v>3</v>
      </c>
      <c r="J9" s="177">
        <v>7</v>
      </c>
      <c r="K9" s="177">
        <v>2406</v>
      </c>
      <c r="L9" s="177">
        <v>12</v>
      </c>
      <c r="M9" s="177">
        <v>2347</v>
      </c>
      <c r="N9" s="177">
        <v>1998</v>
      </c>
      <c r="O9" s="177">
        <v>1</v>
      </c>
      <c r="P9" s="177">
        <v>348</v>
      </c>
      <c r="Q9" s="177">
        <v>176</v>
      </c>
      <c r="R9" s="177">
        <v>21</v>
      </c>
      <c r="S9" s="177">
        <v>22</v>
      </c>
      <c r="T9" s="177">
        <v>3</v>
      </c>
      <c r="U9" s="177">
        <v>6</v>
      </c>
      <c r="V9" s="177">
        <v>0</v>
      </c>
      <c r="W9" s="177">
        <v>120</v>
      </c>
      <c r="X9" s="177">
        <v>47</v>
      </c>
      <c r="Y9" s="177">
        <v>47</v>
      </c>
      <c r="Z9" s="177">
        <v>0</v>
      </c>
      <c r="AA9" s="74" t="s">
        <v>270</v>
      </c>
    </row>
    <row r="10" spans="2:29" s="13" customFormat="1" ht="15.75" customHeight="1">
      <c r="B10" s="174" t="s">
        <v>271</v>
      </c>
      <c r="C10" s="11">
        <v>226</v>
      </c>
      <c r="D10" s="12">
        <v>223</v>
      </c>
      <c r="E10" s="12">
        <v>3</v>
      </c>
      <c r="F10" s="12">
        <v>1</v>
      </c>
      <c r="G10" s="12">
        <v>218</v>
      </c>
      <c r="H10" s="12">
        <v>215</v>
      </c>
      <c r="I10" s="12">
        <v>3</v>
      </c>
      <c r="J10" s="12">
        <v>7</v>
      </c>
      <c r="K10" s="12">
        <v>2415</v>
      </c>
      <c r="L10" s="12">
        <v>12</v>
      </c>
      <c r="M10" s="12">
        <v>2353</v>
      </c>
      <c r="N10" s="12">
        <v>1994</v>
      </c>
      <c r="O10" s="12">
        <v>1</v>
      </c>
      <c r="P10" s="12">
        <v>358</v>
      </c>
      <c r="Q10" s="12">
        <v>172</v>
      </c>
      <c r="R10" s="12">
        <v>25</v>
      </c>
      <c r="S10" s="12">
        <v>24</v>
      </c>
      <c r="T10" s="12">
        <v>6</v>
      </c>
      <c r="U10" s="12">
        <v>6</v>
      </c>
      <c r="V10" s="12">
        <v>0</v>
      </c>
      <c r="W10" s="12">
        <v>125</v>
      </c>
      <c r="X10" s="12">
        <v>50</v>
      </c>
      <c r="Y10" s="12">
        <v>50</v>
      </c>
      <c r="Z10" s="12">
        <v>0</v>
      </c>
      <c r="AA10" s="175" t="s">
        <v>271</v>
      </c>
      <c r="AB10" s="3"/>
      <c r="AC10" s="3"/>
    </row>
    <row r="11" spans="2:27" ht="15.75" customHeight="1">
      <c r="B11" s="73"/>
      <c r="C11" s="176"/>
      <c r="D11" s="177"/>
      <c r="E11" s="177"/>
      <c r="F11" s="177"/>
      <c r="G11" s="178" t="s">
        <v>266</v>
      </c>
      <c r="H11" s="178" t="s">
        <v>266</v>
      </c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74"/>
    </row>
    <row r="12" spans="2:27" ht="15.75" customHeight="1">
      <c r="B12" s="89"/>
      <c r="C12" s="176" t="s">
        <v>267</v>
      </c>
      <c r="D12" s="177" t="s">
        <v>267</v>
      </c>
      <c r="E12" s="177" t="s">
        <v>267</v>
      </c>
      <c r="F12" s="177" t="s">
        <v>267</v>
      </c>
      <c r="G12" s="177" t="s">
        <v>267</v>
      </c>
      <c r="H12" s="177" t="s">
        <v>267</v>
      </c>
      <c r="I12" s="177" t="s">
        <v>267</v>
      </c>
      <c r="J12" s="177" t="s">
        <v>267</v>
      </c>
      <c r="K12" s="177" t="s">
        <v>267</v>
      </c>
      <c r="L12" s="177" t="s">
        <v>267</v>
      </c>
      <c r="M12" s="177" t="s">
        <v>267</v>
      </c>
      <c r="N12" s="177" t="s">
        <v>267</v>
      </c>
      <c r="O12" s="177" t="s">
        <v>267</v>
      </c>
      <c r="P12" s="177" t="s">
        <v>267</v>
      </c>
      <c r="Q12" s="177" t="s">
        <v>267</v>
      </c>
      <c r="R12" s="177" t="s">
        <v>267</v>
      </c>
      <c r="S12" s="177" t="s">
        <v>267</v>
      </c>
      <c r="T12" s="177" t="s">
        <v>267</v>
      </c>
      <c r="U12" s="177" t="s">
        <v>267</v>
      </c>
      <c r="V12" s="177" t="s">
        <v>267</v>
      </c>
      <c r="W12" s="177" t="s">
        <v>267</v>
      </c>
      <c r="X12" s="177" t="s">
        <v>267</v>
      </c>
      <c r="Y12" s="177" t="s">
        <v>267</v>
      </c>
      <c r="Z12" s="177" t="s">
        <v>267</v>
      </c>
      <c r="AA12" s="94"/>
    </row>
    <row r="13" spans="1:29" s="13" customFormat="1" ht="15.75" customHeight="1">
      <c r="A13" s="218" t="s">
        <v>226</v>
      </c>
      <c r="B13" s="219"/>
      <c r="C13" s="11">
        <v>170</v>
      </c>
      <c r="D13" s="12">
        <v>167</v>
      </c>
      <c r="E13" s="12">
        <v>3</v>
      </c>
      <c r="F13" s="12">
        <v>1</v>
      </c>
      <c r="G13" s="12">
        <v>162</v>
      </c>
      <c r="H13" s="12">
        <v>159</v>
      </c>
      <c r="I13" s="12">
        <v>3</v>
      </c>
      <c r="J13" s="12">
        <v>7</v>
      </c>
      <c r="K13" s="12">
        <v>1920</v>
      </c>
      <c r="L13" s="12">
        <v>12</v>
      </c>
      <c r="M13" s="12">
        <v>1858</v>
      </c>
      <c r="N13" s="12">
        <v>1577</v>
      </c>
      <c r="O13" s="12">
        <v>1</v>
      </c>
      <c r="P13" s="12">
        <v>280</v>
      </c>
      <c r="Q13" s="12">
        <v>128</v>
      </c>
      <c r="R13" s="12">
        <v>19</v>
      </c>
      <c r="S13" s="12">
        <v>21</v>
      </c>
      <c r="T13" s="12">
        <v>5</v>
      </c>
      <c r="U13" s="12">
        <v>5</v>
      </c>
      <c r="V13" s="12">
        <v>0</v>
      </c>
      <c r="W13" s="12">
        <v>102</v>
      </c>
      <c r="X13" s="12">
        <v>50</v>
      </c>
      <c r="Y13" s="12">
        <v>50</v>
      </c>
      <c r="Z13" s="12">
        <v>0</v>
      </c>
      <c r="AA13" s="238" t="s">
        <v>226</v>
      </c>
      <c r="AB13" s="240"/>
      <c r="AC13" s="3"/>
    </row>
    <row r="14" spans="2:29" s="13" customFormat="1" ht="15.75" customHeight="1">
      <c r="B14" s="14" t="s">
        <v>227</v>
      </c>
      <c r="C14" s="11">
        <v>71</v>
      </c>
      <c r="D14" s="12">
        <v>70</v>
      </c>
      <c r="E14" s="12">
        <v>1</v>
      </c>
      <c r="F14" s="12">
        <v>1</v>
      </c>
      <c r="G14" s="12">
        <v>64</v>
      </c>
      <c r="H14" s="12">
        <v>63</v>
      </c>
      <c r="I14" s="12">
        <v>1</v>
      </c>
      <c r="J14" s="12">
        <v>6</v>
      </c>
      <c r="K14" s="12">
        <v>970</v>
      </c>
      <c r="L14" s="12">
        <v>12</v>
      </c>
      <c r="M14" s="12">
        <v>912</v>
      </c>
      <c r="N14" s="12">
        <v>777</v>
      </c>
      <c r="O14" s="12">
        <v>1</v>
      </c>
      <c r="P14" s="12">
        <v>134</v>
      </c>
      <c r="Q14" s="12">
        <v>54</v>
      </c>
      <c r="R14" s="12">
        <v>10</v>
      </c>
      <c r="S14" s="12">
        <v>12</v>
      </c>
      <c r="T14" s="12">
        <v>2</v>
      </c>
      <c r="U14" s="12">
        <v>1</v>
      </c>
      <c r="V14" s="12">
        <v>0</v>
      </c>
      <c r="W14" s="12">
        <v>55</v>
      </c>
      <c r="X14" s="12">
        <v>46</v>
      </c>
      <c r="Y14" s="12">
        <v>46</v>
      </c>
      <c r="Z14" s="12">
        <v>0</v>
      </c>
      <c r="AA14" s="6" t="s">
        <v>227</v>
      </c>
      <c r="AB14" s="3"/>
      <c r="AC14" s="3"/>
    </row>
    <row r="15" spans="1:27" ht="15.75" customHeight="1">
      <c r="A15" s="179"/>
      <c r="B15" s="177" t="s">
        <v>103</v>
      </c>
      <c r="C15" s="176">
        <v>21</v>
      </c>
      <c r="D15" s="180">
        <v>20</v>
      </c>
      <c r="E15" s="180">
        <v>1</v>
      </c>
      <c r="F15" s="177">
        <v>1</v>
      </c>
      <c r="G15" s="177">
        <v>17</v>
      </c>
      <c r="H15" s="180">
        <v>16</v>
      </c>
      <c r="I15" s="180">
        <v>1</v>
      </c>
      <c r="J15" s="180">
        <v>3</v>
      </c>
      <c r="K15" s="180">
        <v>259</v>
      </c>
      <c r="L15" s="180">
        <v>12</v>
      </c>
      <c r="M15" s="180">
        <v>234</v>
      </c>
      <c r="N15" s="180">
        <v>193</v>
      </c>
      <c r="O15" s="180">
        <v>0</v>
      </c>
      <c r="P15" s="180">
        <v>41</v>
      </c>
      <c r="Q15" s="180">
        <v>15</v>
      </c>
      <c r="R15" s="180">
        <v>2</v>
      </c>
      <c r="S15" s="180">
        <v>6</v>
      </c>
      <c r="T15" s="180">
        <v>1</v>
      </c>
      <c r="U15" s="180">
        <v>0</v>
      </c>
      <c r="V15" s="180">
        <v>0</v>
      </c>
      <c r="W15" s="180">
        <v>17</v>
      </c>
      <c r="X15" s="180">
        <v>13</v>
      </c>
      <c r="Y15" s="180">
        <v>13</v>
      </c>
      <c r="Z15" s="180">
        <v>0</v>
      </c>
      <c r="AA15" s="102" t="s">
        <v>103</v>
      </c>
    </row>
    <row r="16" spans="1:27" ht="15.75" customHeight="1">
      <c r="A16" s="179"/>
      <c r="B16" s="177" t="s">
        <v>104</v>
      </c>
      <c r="C16" s="176">
        <v>11</v>
      </c>
      <c r="D16" s="180">
        <v>11</v>
      </c>
      <c r="E16" s="180">
        <v>0</v>
      </c>
      <c r="F16" s="177">
        <v>0</v>
      </c>
      <c r="G16" s="177">
        <v>10</v>
      </c>
      <c r="H16" s="180">
        <v>10</v>
      </c>
      <c r="I16" s="180">
        <v>0</v>
      </c>
      <c r="J16" s="180">
        <v>1</v>
      </c>
      <c r="K16" s="180">
        <v>181</v>
      </c>
      <c r="L16" s="180">
        <v>0</v>
      </c>
      <c r="M16" s="180">
        <v>166</v>
      </c>
      <c r="N16" s="180">
        <v>142</v>
      </c>
      <c r="O16" s="180">
        <v>0</v>
      </c>
      <c r="P16" s="180">
        <v>24</v>
      </c>
      <c r="Q16" s="180">
        <v>11</v>
      </c>
      <c r="R16" s="180">
        <v>1</v>
      </c>
      <c r="S16" s="180">
        <v>2</v>
      </c>
      <c r="T16" s="180">
        <v>0</v>
      </c>
      <c r="U16" s="180">
        <v>0</v>
      </c>
      <c r="V16" s="180">
        <v>0</v>
      </c>
      <c r="W16" s="180">
        <v>10</v>
      </c>
      <c r="X16" s="180">
        <v>15</v>
      </c>
      <c r="Y16" s="180">
        <v>15</v>
      </c>
      <c r="Z16" s="180">
        <v>0</v>
      </c>
      <c r="AA16" s="102" t="s">
        <v>104</v>
      </c>
    </row>
    <row r="17" spans="1:27" ht="15.75" customHeight="1">
      <c r="A17" s="179"/>
      <c r="B17" s="177" t="s">
        <v>105</v>
      </c>
      <c r="C17" s="176">
        <v>7</v>
      </c>
      <c r="D17" s="180">
        <v>7</v>
      </c>
      <c r="E17" s="180">
        <v>0</v>
      </c>
      <c r="F17" s="177">
        <v>0</v>
      </c>
      <c r="G17" s="177">
        <v>6</v>
      </c>
      <c r="H17" s="180">
        <v>6</v>
      </c>
      <c r="I17" s="180">
        <v>0</v>
      </c>
      <c r="J17" s="180">
        <v>1</v>
      </c>
      <c r="K17" s="180">
        <v>102</v>
      </c>
      <c r="L17" s="180">
        <v>0</v>
      </c>
      <c r="M17" s="180">
        <v>96</v>
      </c>
      <c r="N17" s="180">
        <v>83</v>
      </c>
      <c r="O17" s="180">
        <v>0</v>
      </c>
      <c r="P17" s="180">
        <v>13</v>
      </c>
      <c r="Q17" s="180">
        <v>6</v>
      </c>
      <c r="R17" s="180">
        <v>1</v>
      </c>
      <c r="S17" s="180">
        <v>1</v>
      </c>
      <c r="T17" s="180">
        <v>0</v>
      </c>
      <c r="U17" s="180">
        <v>0</v>
      </c>
      <c r="V17" s="180">
        <v>0</v>
      </c>
      <c r="W17" s="180">
        <v>5</v>
      </c>
      <c r="X17" s="180">
        <v>6</v>
      </c>
      <c r="Y17" s="180">
        <v>6</v>
      </c>
      <c r="Z17" s="180">
        <v>0</v>
      </c>
      <c r="AA17" s="102" t="s">
        <v>105</v>
      </c>
    </row>
    <row r="18" spans="1:27" ht="15.75" customHeight="1">
      <c r="A18" s="179"/>
      <c r="B18" s="177" t="s">
        <v>106</v>
      </c>
      <c r="C18" s="176">
        <v>14</v>
      </c>
      <c r="D18" s="180">
        <v>14</v>
      </c>
      <c r="E18" s="180">
        <v>0</v>
      </c>
      <c r="F18" s="177">
        <v>0</v>
      </c>
      <c r="G18" s="177">
        <v>14</v>
      </c>
      <c r="H18" s="180">
        <v>14</v>
      </c>
      <c r="I18" s="180">
        <v>0</v>
      </c>
      <c r="J18" s="180">
        <v>0</v>
      </c>
      <c r="K18" s="180">
        <v>203</v>
      </c>
      <c r="L18" s="180">
        <v>0</v>
      </c>
      <c r="M18" s="180">
        <v>203</v>
      </c>
      <c r="N18" s="180">
        <v>176</v>
      </c>
      <c r="O18" s="180">
        <v>1</v>
      </c>
      <c r="P18" s="180">
        <v>26</v>
      </c>
      <c r="Q18" s="180">
        <v>11</v>
      </c>
      <c r="R18" s="180">
        <v>4</v>
      </c>
      <c r="S18" s="180">
        <v>1</v>
      </c>
      <c r="T18" s="180">
        <v>0</v>
      </c>
      <c r="U18" s="180">
        <v>1</v>
      </c>
      <c r="V18" s="180">
        <v>0</v>
      </c>
      <c r="W18" s="180">
        <v>9</v>
      </c>
      <c r="X18" s="180">
        <v>0</v>
      </c>
      <c r="Y18" s="180">
        <v>0</v>
      </c>
      <c r="Z18" s="180">
        <v>0</v>
      </c>
      <c r="AA18" s="102" t="s">
        <v>106</v>
      </c>
    </row>
    <row r="19" spans="1:27" ht="15.75" customHeight="1">
      <c r="A19" s="179"/>
      <c r="B19" s="177" t="s">
        <v>107</v>
      </c>
      <c r="C19" s="176">
        <v>18</v>
      </c>
      <c r="D19" s="180">
        <v>18</v>
      </c>
      <c r="E19" s="180">
        <v>0</v>
      </c>
      <c r="F19" s="177">
        <v>0</v>
      </c>
      <c r="G19" s="177">
        <v>17</v>
      </c>
      <c r="H19" s="180">
        <v>17</v>
      </c>
      <c r="I19" s="180">
        <v>0</v>
      </c>
      <c r="J19" s="180">
        <v>1</v>
      </c>
      <c r="K19" s="180">
        <v>225</v>
      </c>
      <c r="L19" s="180">
        <v>0</v>
      </c>
      <c r="M19" s="180">
        <v>213</v>
      </c>
      <c r="N19" s="180">
        <v>183</v>
      </c>
      <c r="O19" s="180">
        <v>0</v>
      </c>
      <c r="P19" s="180">
        <v>30</v>
      </c>
      <c r="Q19" s="180">
        <v>11</v>
      </c>
      <c r="R19" s="180">
        <v>2</v>
      </c>
      <c r="S19" s="180">
        <v>2</v>
      </c>
      <c r="T19" s="180">
        <v>1</v>
      </c>
      <c r="U19" s="180">
        <v>0</v>
      </c>
      <c r="V19" s="180">
        <v>0</v>
      </c>
      <c r="W19" s="180">
        <v>14</v>
      </c>
      <c r="X19" s="180">
        <v>12</v>
      </c>
      <c r="Y19" s="180">
        <v>12</v>
      </c>
      <c r="Z19" s="180">
        <v>0</v>
      </c>
      <c r="AA19" s="102" t="s">
        <v>107</v>
      </c>
    </row>
    <row r="20" spans="1:27" ht="15.75" customHeight="1">
      <c r="A20" s="179"/>
      <c r="B20" s="105" t="s">
        <v>108</v>
      </c>
      <c r="C20" s="176">
        <v>23</v>
      </c>
      <c r="D20" s="180">
        <v>23</v>
      </c>
      <c r="E20" s="180">
        <v>0</v>
      </c>
      <c r="F20" s="177">
        <v>0</v>
      </c>
      <c r="G20" s="177">
        <v>23</v>
      </c>
      <c r="H20" s="180">
        <v>23</v>
      </c>
      <c r="I20" s="180">
        <v>0</v>
      </c>
      <c r="J20" s="180">
        <v>0</v>
      </c>
      <c r="K20" s="180">
        <v>181</v>
      </c>
      <c r="L20" s="180">
        <v>0</v>
      </c>
      <c r="M20" s="180">
        <v>181</v>
      </c>
      <c r="N20" s="180">
        <v>159</v>
      </c>
      <c r="O20" s="180">
        <v>0</v>
      </c>
      <c r="P20" s="180">
        <v>22</v>
      </c>
      <c r="Q20" s="180">
        <v>13</v>
      </c>
      <c r="R20" s="180">
        <v>0</v>
      </c>
      <c r="S20" s="180">
        <v>1</v>
      </c>
      <c r="T20" s="180">
        <v>0</v>
      </c>
      <c r="U20" s="180">
        <v>0</v>
      </c>
      <c r="V20" s="180">
        <v>0</v>
      </c>
      <c r="W20" s="180">
        <v>8</v>
      </c>
      <c r="X20" s="180">
        <v>0</v>
      </c>
      <c r="Y20" s="180">
        <v>0</v>
      </c>
      <c r="Z20" s="180">
        <v>0</v>
      </c>
      <c r="AA20" s="104" t="s">
        <v>108</v>
      </c>
    </row>
    <row r="21" spans="1:27" ht="15.75" customHeight="1">
      <c r="A21" s="179"/>
      <c r="B21" s="105" t="s">
        <v>213</v>
      </c>
      <c r="C21" s="176">
        <v>5</v>
      </c>
      <c r="D21" s="180">
        <v>5</v>
      </c>
      <c r="E21" s="180">
        <v>0</v>
      </c>
      <c r="F21" s="177">
        <v>0</v>
      </c>
      <c r="G21" s="177">
        <v>5</v>
      </c>
      <c r="H21" s="180">
        <v>5</v>
      </c>
      <c r="I21" s="180">
        <v>0</v>
      </c>
      <c r="J21" s="180">
        <v>0</v>
      </c>
      <c r="K21" s="180">
        <v>59</v>
      </c>
      <c r="L21" s="180">
        <v>0</v>
      </c>
      <c r="M21" s="180">
        <v>59</v>
      </c>
      <c r="N21" s="180">
        <v>50</v>
      </c>
      <c r="O21" s="180">
        <v>0</v>
      </c>
      <c r="P21" s="180">
        <v>9</v>
      </c>
      <c r="Q21" s="180">
        <v>4</v>
      </c>
      <c r="R21" s="180">
        <v>1</v>
      </c>
      <c r="S21" s="180">
        <v>0</v>
      </c>
      <c r="T21" s="180">
        <v>1</v>
      </c>
      <c r="U21" s="180">
        <v>0</v>
      </c>
      <c r="V21" s="180">
        <v>0</v>
      </c>
      <c r="W21" s="180">
        <v>3</v>
      </c>
      <c r="X21" s="180">
        <v>0</v>
      </c>
      <c r="Y21" s="180">
        <v>0</v>
      </c>
      <c r="Z21" s="180">
        <v>0</v>
      </c>
      <c r="AA21" s="104" t="s">
        <v>212</v>
      </c>
    </row>
    <row r="22" spans="1:27" ht="15.75" customHeight="1">
      <c r="A22" s="179"/>
      <c r="B22" s="105" t="s">
        <v>109</v>
      </c>
      <c r="C22" s="176">
        <v>10</v>
      </c>
      <c r="D22" s="180">
        <v>10</v>
      </c>
      <c r="E22" s="180">
        <v>0</v>
      </c>
      <c r="F22" s="177">
        <v>0</v>
      </c>
      <c r="G22" s="177">
        <v>10</v>
      </c>
      <c r="H22" s="180">
        <v>10</v>
      </c>
      <c r="I22" s="180">
        <v>0</v>
      </c>
      <c r="J22" s="180">
        <v>0</v>
      </c>
      <c r="K22" s="180">
        <v>81</v>
      </c>
      <c r="L22" s="180">
        <v>0</v>
      </c>
      <c r="M22" s="180">
        <v>81</v>
      </c>
      <c r="N22" s="180">
        <v>63</v>
      </c>
      <c r="O22" s="180">
        <v>0</v>
      </c>
      <c r="P22" s="180">
        <v>18</v>
      </c>
      <c r="Q22" s="180">
        <v>8</v>
      </c>
      <c r="R22" s="180">
        <v>3</v>
      </c>
      <c r="S22" s="180">
        <v>1</v>
      </c>
      <c r="T22" s="180">
        <v>1</v>
      </c>
      <c r="U22" s="180">
        <v>1</v>
      </c>
      <c r="V22" s="180">
        <v>0</v>
      </c>
      <c r="W22" s="180">
        <v>4</v>
      </c>
      <c r="X22" s="180">
        <v>0</v>
      </c>
      <c r="Y22" s="180">
        <v>0</v>
      </c>
      <c r="Z22" s="180">
        <v>0</v>
      </c>
      <c r="AA22" s="104" t="s">
        <v>109</v>
      </c>
    </row>
    <row r="23" spans="1:27" ht="15.75" customHeight="1">
      <c r="A23" s="179"/>
      <c r="B23" s="105" t="s">
        <v>110</v>
      </c>
      <c r="C23" s="176">
        <v>7</v>
      </c>
      <c r="D23" s="180">
        <v>6</v>
      </c>
      <c r="E23" s="180">
        <v>1</v>
      </c>
      <c r="F23" s="177">
        <v>0</v>
      </c>
      <c r="G23" s="177">
        <v>7</v>
      </c>
      <c r="H23" s="180">
        <v>6</v>
      </c>
      <c r="I23" s="180">
        <v>1</v>
      </c>
      <c r="J23" s="180">
        <v>0</v>
      </c>
      <c r="K23" s="180">
        <v>41</v>
      </c>
      <c r="L23" s="180">
        <v>0</v>
      </c>
      <c r="M23" s="180">
        <v>41</v>
      </c>
      <c r="N23" s="180">
        <v>38</v>
      </c>
      <c r="O23" s="180">
        <v>0</v>
      </c>
      <c r="P23" s="180">
        <v>3</v>
      </c>
      <c r="Q23" s="180">
        <v>1</v>
      </c>
      <c r="R23" s="180">
        <v>0</v>
      </c>
      <c r="S23" s="180">
        <v>1</v>
      </c>
      <c r="T23" s="180">
        <v>0</v>
      </c>
      <c r="U23" s="180">
        <v>0</v>
      </c>
      <c r="V23" s="180">
        <v>0</v>
      </c>
      <c r="W23" s="180">
        <v>1</v>
      </c>
      <c r="X23" s="180">
        <v>0</v>
      </c>
      <c r="Y23" s="180">
        <v>0</v>
      </c>
      <c r="Z23" s="180">
        <v>0</v>
      </c>
      <c r="AA23" s="104" t="s">
        <v>110</v>
      </c>
    </row>
    <row r="24" spans="1:27" ht="15.75" customHeight="1">
      <c r="A24" s="179"/>
      <c r="B24" s="105" t="s">
        <v>111</v>
      </c>
      <c r="C24" s="176">
        <v>5</v>
      </c>
      <c r="D24" s="180">
        <v>5</v>
      </c>
      <c r="E24" s="180">
        <v>0</v>
      </c>
      <c r="F24" s="177">
        <v>0</v>
      </c>
      <c r="G24" s="177">
        <v>5</v>
      </c>
      <c r="H24" s="180">
        <v>5</v>
      </c>
      <c r="I24" s="180">
        <v>0</v>
      </c>
      <c r="J24" s="180">
        <v>0</v>
      </c>
      <c r="K24" s="180">
        <v>81</v>
      </c>
      <c r="L24" s="180">
        <v>0</v>
      </c>
      <c r="M24" s="180">
        <v>81</v>
      </c>
      <c r="N24" s="180">
        <v>71</v>
      </c>
      <c r="O24" s="180">
        <v>0</v>
      </c>
      <c r="P24" s="180">
        <v>10</v>
      </c>
      <c r="Q24" s="180">
        <v>4</v>
      </c>
      <c r="R24" s="180">
        <v>0</v>
      </c>
      <c r="S24" s="180">
        <v>1</v>
      </c>
      <c r="T24" s="180">
        <v>0</v>
      </c>
      <c r="U24" s="180">
        <v>1</v>
      </c>
      <c r="V24" s="180">
        <v>0</v>
      </c>
      <c r="W24" s="180">
        <v>4</v>
      </c>
      <c r="X24" s="180">
        <v>0</v>
      </c>
      <c r="Y24" s="180">
        <v>0</v>
      </c>
      <c r="Z24" s="180">
        <v>0</v>
      </c>
      <c r="AA24" s="104" t="s">
        <v>111</v>
      </c>
    </row>
    <row r="25" spans="1:27" ht="15.75" customHeight="1">
      <c r="A25" s="179"/>
      <c r="B25" s="105" t="s">
        <v>112</v>
      </c>
      <c r="C25" s="176">
        <v>3</v>
      </c>
      <c r="D25" s="180">
        <v>3</v>
      </c>
      <c r="E25" s="180">
        <v>0</v>
      </c>
      <c r="F25" s="177">
        <v>0</v>
      </c>
      <c r="G25" s="177">
        <v>3</v>
      </c>
      <c r="H25" s="180">
        <v>3</v>
      </c>
      <c r="I25" s="180">
        <v>0</v>
      </c>
      <c r="J25" s="180">
        <v>0</v>
      </c>
      <c r="K25" s="180">
        <v>32</v>
      </c>
      <c r="L25" s="180">
        <v>0</v>
      </c>
      <c r="M25" s="180">
        <v>32</v>
      </c>
      <c r="N25" s="180">
        <v>26</v>
      </c>
      <c r="O25" s="180">
        <v>0</v>
      </c>
      <c r="P25" s="180">
        <v>6</v>
      </c>
      <c r="Q25" s="180">
        <v>3</v>
      </c>
      <c r="R25" s="180">
        <v>0</v>
      </c>
      <c r="S25" s="180">
        <v>0</v>
      </c>
      <c r="T25" s="180">
        <v>0</v>
      </c>
      <c r="U25" s="180">
        <v>0</v>
      </c>
      <c r="V25" s="180">
        <v>0</v>
      </c>
      <c r="W25" s="180">
        <v>3</v>
      </c>
      <c r="X25" s="180">
        <v>0</v>
      </c>
      <c r="Y25" s="180">
        <v>0</v>
      </c>
      <c r="Z25" s="180">
        <v>0</v>
      </c>
      <c r="AA25" s="104" t="s">
        <v>112</v>
      </c>
    </row>
    <row r="26" spans="1:27" ht="15.75" customHeight="1">
      <c r="A26" s="179"/>
      <c r="B26" s="105" t="s">
        <v>113</v>
      </c>
      <c r="C26" s="176">
        <v>4</v>
      </c>
      <c r="D26" s="180">
        <v>4</v>
      </c>
      <c r="E26" s="180">
        <v>0</v>
      </c>
      <c r="F26" s="177">
        <v>0</v>
      </c>
      <c r="G26" s="177">
        <v>4</v>
      </c>
      <c r="H26" s="180">
        <v>4</v>
      </c>
      <c r="I26" s="180">
        <v>0</v>
      </c>
      <c r="J26" s="180">
        <v>0</v>
      </c>
      <c r="K26" s="180">
        <v>65</v>
      </c>
      <c r="L26" s="180">
        <v>0</v>
      </c>
      <c r="M26" s="180">
        <v>65</v>
      </c>
      <c r="N26" s="180">
        <v>55</v>
      </c>
      <c r="O26" s="180">
        <v>0</v>
      </c>
      <c r="P26" s="180">
        <v>10</v>
      </c>
      <c r="Q26" s="180">
        <v>5</v>
      </c>
      <c r="R26" s="180">
        <v>1</v>
      </c>
      <c r="S26" s="180">
        <v>1</v>
      </c>
      <c r="T26" s="180">
        <v>0</v>
      </c>
      <c r="U26" s="180">
        <v>0</v>
      </c>
      <c r="V26" s="180">
        <v>0</v>
      </c>
      <c r="W26" s="180">
        <v>3</v>
      </c>
      <c r="X26" s="180">
        <v>0</v>
      </c>
      <c r="Y26" s="180">
        <v>0</v>
      </c>
      <c r="Z26" s="180">
        <v>0</v>
      </c>
      <c r="AA26" s="104" t="s">
        <v>113</v>
      </c>
    </row>
    <row r="27" spans="1:27" ht="15.75" customHeight="1">
      <c r="A27" s="179"/>
      <c r="B27" s="105" t="s">
        <v>114</v>
      </c>
      <c r="C27" s="176">
        <v>4</v>
      </c>
      <c r="D27" s="180">
        <v>4</v>
      </c>
      <c r="E27" s="180">
        <v>0</v>
      </c>
      <c r="F27" s="177">
        <v>0</v>
      </c>
      <c r="G27" s="177">
        <v>4</v>
      </c>
      <c r="H27" s="180">
        <v>4</v>
      </c>
      <c r="I27" s="180">
        <v>0</v>
      </c>
      <c r="J27" s="180">
        <v>0</v>
      </c>
      <c r="K27" s="180">
        <v>46</v>
      </c>
      <c r="L27" s="180">
        <v>0</v>
      </c>
      <c r="M27" s="180">
        <v>46</v>
      </c>
      <c r="N27" s="180">
        <v>39</v>
      </c>
      <c r="O27" s="180">
        <v>0</v>
      </c>
      <c r="P27" s="180">
        <v>7</v>
      </c>
      <c r="Q27" s="180">
        <v>4</v>
      </c>
      <c r="R27" s="180">
        <v>0</v>
      </c>
      <c r="S27" s="180">
        <v>0</v>
      </c>
      <c r="T27" s="180">
        <v>0</v>
      </c>
      <c r="U27" s="180">
        <v>0</v>
      </c>
      <c r="V27" s="180">
        <v>0</v>
      </c>
      <c r="W27" s="180">
        <v>3</v>
      </c>
      <c r="X27" s="180">
        <v>0</v>
      </c>
      <c r="Y27" s="180">
        <v>0</v>
      </c>
      <c r="Z27" s="180">
        <v>0</v>
      </c>
      <c r="AA27" s="104" t="s">
        <v>114</v>
      </c>
    </row>
    <row r="28" spans="1:27" ht="15.75" customHeight="1">
      <c r="A28" s="179"/>
      <c r="B28" s="105" t="s">
        <v>147</v>
      </c>
      <c r="C28" s="176">
        <v>10</v>
      </c>
      <c r="D28" s="180">
        <v>10</v>
      </c>
      <c r="E28" s="180">
        <v>0</v>
      </c>
      <c r="F28" s="177">
        <v>0</v>
      </c>
      <c r="G28" s="177">
        <v>10</v>
      </c>
      <c r="H28" s="180">
        <v>10</v>
      </c>
      <c r="I28" s="180">
        <v>0</v>
      </c>
      <c r="J28" s="180">
        <v>0</v>
      </c>
      <c r="K28" s="180">
        <v>97</v>
      </c>
      <c r="L28" s="180">
        <v>0</v>
      </c>
      <c r="M28" s="180">
        <v>97</v>
      </c>
      <c r="N28" s="180">
        <v>79</v>
      </c>
      <c r="O28" s="180">
        <v>0</v>
      </c>
      <c r="P28" s="180">
        <v>18</v>
      </c>
      <c r="Q28" s="180">
        <v>10</v>
      </c>
      <c r="R28" s="180">
        <v>2</v>
      </c>
      <c r="S28" s="180">
        <v>2</v>
      </c>
      <c r="T28" s="180">
        <v>1</v>
      </c>
      <c r="U28" s="180">
        <v>0</v>
      </c>
      <c r="V28" s="180">
        <v>0</v>
      </c>
      <c r="W28" s="180">
        <v>3</v>
      </c>
      <c r="X28" s="180">
        <v>0</v>
      </c>
      <c r="Y28" s="180">
        <v>0</v>
      </c>
      <c r="Z28" s="180">
        <v>0</v>
      </c>
      <c r="AA28" s="104" t="s">
        <v>168</v>
      </c>
    </row>
    <row r="29" spans="1:27" ht="15.75" customHeight="1">
      <c r="A29" s="179"/>
      <c r="B29" s="105" t="s">
        <v>148</v>
      </c>
      <c r="C29" s="176">
        <v>11</v>
      </c>
      <c r="D29" s="180">
        <v>10</v>
      </c>
      <c r="E29" s="180">
        <v>1</v>
      </c>
      <c r="F29" s="177">
        <v>0</v>
      </c>
      <c r="G29" s="177">
        <v>11</v>
      </c>
      <c r="H29" s="180">
        <v>10</v>
      </c>
      <c r="I29" s="180">
        <v>1</v>
      </c>
      <c r="J29" s="180">
        <v>0</v>
      </c>
      <c r="K29" s="180">
        <v>83</v>
      </c>
      <c r="L29" s="180">
        <v>0</v>
      </c>
      <c r="M29" s="180">
        <v>83</v>
      </c>
      <c r="N29" s="180">
        <v>64</v>
      </c>
      <c r="O29" s="180">
        <v>0</v>
      </c>
      <c r="P29" s="180">
        <v>19</v>
      </c>
      <c r="Q29" s="180">
        <v>8</v>
      </c>
      <c r="R29" s="180">
        <v>2</v>
      </c>
      <c r="S29" s="180">
        <v>2</v>
      </c>
      <c r="T29" s="180">
        <v>0</v>
      </c>
      <c r="U29" s="180">
        <v>1</v>
      </c>
      <c r="V29" s="180">
        <v>0</v>
      </c>
      <c r="W29" s="180">
        <v>6</v>
      </c>
      <c r="X29" s="180">
        <v>0</v>
      </c>
      <c r="Y29" s="180">
        <v>0</v>
      </c>
      <c r="Z29" s="180">
        <v>0</v>
      </c>
      <c r="AA29" s="104" t="s">
        <v>169</v>
      </c>
    </row>
    <row r="30" spans="1:27" ht="15.75" customHeight="1">
      <c r="A30" s="179"/>
      <c r="B30" s="105" t="s">
        <v>149</v>
      </c>
      <c r="C30" s="176">
        <v>4</v>
      </c>
      <c r="D30" s="180">
        <v>4</v>
      </c>
      <c r="E30" s="180">
        <v>0</v>
      </c>
      <c r="F30" s="177">
        <v>0</v>
      </c>
      <c r="G30" s="177">
        <v>4</v>
      </c>
      <c r="H30" s="180">
        <v>4</v>
      </c>
      <c r="I30" s="180">
        <v>0</v>
      </c>
      <c r="J30" s="180">
        <v>0</v>
      </c>
      <c r="K30" s="180">
        <v>48</v>
      </c>
      <c r="L30" s="180">
        <v>0</v>
      </c>
      <c r="M30" s="180">
        <v>48</v>
      </c>
      <c r="N30" s="180">
        <v>41</v>
      </c>
      <c r="O30" s="180">
        <v>0</v>
      </c>
      <c r="P30" s="180">
        <v>7</v>
      </c>
      <c r="Q30" s="180">
        <v>4</v>
      </c>
      <c r="R30" s="180">
        <v>0</v>
      </c>
      <c r="S30" s="180">
        <v>0</v>
      </c>
      <c r="T30" s="180">
        <v>0</v>
      </c>
      <c r="U30" s="180">
        <v>0</v>
      </c>
      <c r="V30" s="180">
        <v>0</v>
      </c>
      <c r="W30" s="180">
        <v>3</v>
      </c>
      <c r="X30" s="180">
        <v>0</v>
      </c>
      <c r="Y30" s="180">
        <v>0</v>
      </c>
      <c r="Z30" s="180">
        <v>0</v>
      </c>
      <c r="AA30" s="104" t="s">
        <v>170</v>
      </c>
    </row>
    <row r="31" spans="1:27" ht="15.75" customHeight="1">
      <c r="A31" s="179"/>
      <c r="B31" s="105" t="s">
        <v>219</v>
      </c>
      <c r="C31" s="176">
        <v>13</v>
      </c>
      <c r="D31" s="180">
        <v>13</v>
      </c>
      <c r="E31" s="180">
        <v>0</v>
      </c>
      <c r="F31" s="177">
        <v>0</v>
      </c>
      <c r="G31" s="177">
        <v>12</v>
      </c>
      <c r="H31" s="180">
        <v>12</v>
      </c>
      <c r="I31" s="180">
        <v>0</v>
      </c>
      <c r="J31" s="180">
        <v>1</v>
      </c>
      <c r="K31" s="180">
        <v>136</v>
      </c>
      <c r="L31" s="180">
        <v>0</v>
      </c>
      <c r="M31" s="180">
        <v>132</v>
      </c>
      <c r="N31" s="180">
        <v>115</v>
      </c>
      <c r="O31" s="180">
        <v>0</v>
      </c>
      <c r="P31" s="180">
        <v>17</v>
      </c>
      <c r="Q31" s="180">
        <v>10</v>
      </c>
      <c r="R31" s="180">
        <v>0</v>
      </c>
      <c r="S31" s="180">
        <v>0</v>
      </c>
      <c r="T31" s="180">
        <v>0</v>
      </c>
      <c r="U31" s="180">
        <v>1</v>
      </c>
      <c r="V31" s="180">
        <v>0</v>
      </c>
      <c r="W31" s="180">
        <v>6</v>
      </c>
      <c r="X31" s="180">
        <v>4</v>
      </c>
      <c r="Y31" s="180">
        <v>4</v>
      </c>
      <c r="Z31" s="180">
        <v>0</v>
      </c>
      <c r="AA31" s="104" t="s">
        <v>223</v>
      </c>
    </row>
    <row r="32" spans="1:29" s="13" customFormat="1" ht="15.75" customHeight="1">
      <c r="A32" s="223" t="s">
        <v>228</v>
      </c>
      <c r="B32" s="224"/>
      <c r="C32" s="11">
        <v>4</v>
      </c>
      <c r="D32" s="12">
        <v>4</v>
      </c>
      <c r="E32" s="12">
        <v>0</v>
      </c>
      <c r="F32" s="12">
        <v>0</v>
      </c>
      <c r="G32" s="12">
        <v>4</v>
      </c>
      <c r="H32" s="12">
        <v>4</v>
      </c>
      <c r="I32" s="12">
        <v>0</v>
      </c>
      <c r="J32" s="12">
        <v>0</v>
      </c>
      <c r="K32" s="181">
        <v>23</v>
      </c>
      <c r="L32" s="12">
        <v>0</v>
      </c>
      <c r="M32" s="181">
        <v>23</v>
      </c>
      <c r="N32" s="12">
        <v>17</v>
      </c>
      <c r="O32" s="12">
        <v>0</v>
      </c>
      <c r="P32" s="181">
        <v>6</v>
      </c>
      <c r="Q32" s="12">
        <v>4</v>
      </c>
      <c r="R32" s="12">
        <v>1</v>
      </c>
      <c r="S32" s="12">
        <v>0</v>
      </c>
      <c r="T32" s="12">
        <v>0</v>
      </c>
      <c r="U32" s="12">
        <v>0</v>
      </c>
      <c r="V32" s="12">
        <v>0</v>
      </c>
      <c r="W32" s="12">
        <v>1</v>
      </c>
      <c r="X32" s="181">
        <v>0</v>
      </c>
      <c r="Y32" s="12">
        <v>0</v>
      </c>
      <c r="Z32" s="12">
        <v>0</v>
      </c>
      <c r="AA32" s="238" t="s">
        <v>228</v>
      </c>
      <c r="AB32" s="241"/>
      <c r="AC32" s="3"/>
    </row>
    <row r="33" spans="1:27" ht="15.75" customHeight="1">
      <c r="A33" s="179"/>
      <c r="B33" s="105" t="s">
        <v>115</v>
      </c>
      <c r="C33" s="176">
        <v>3</v>
      </c>
      <c r="D33" s="180">
        <v>3</v>
      </c>
      <c r="E33" s="180">
        <v>0</v>
      </c>
      <c r="F33" s="177">
        <v>0</v>
      </c>
      <c r="G33" s="177">
        <v>3</v>
      </c>
      <c r="H33" s="180">
        <v>3</v>
      </c>
      <c r="I33" s="180">
        <v>0</v>
      </c>
      <c r="J33" s="180">
        <v>0</v>
      </c>
      <c r="K33" s="180">
        <v>19</v>
      </c>
      <c r="L33" s="180">
        <v>0</v>
      </c>
      <c r="M33" s="180">
        <v>19</v>
      </c>
      <c r="N33" s="180">
        <v>14</v>
      </c>
      <c r="O33" s="180">
        <v>0</v>
      </c>
      <c r="P33" s="180">
        <v>5</v>
      </c>
      <c r="Q33" s="180">
        <v>3</v>
      </c>
      <c r="R33" s="180">
        <v>1</v>
      </c>
      <c r="S33" s="180">
        <v>0</v>
      </c>
      <c r="T33" s="180">
        <v>0</v>
      </c>
      <c r="U33" s="180">
        <v>0</v>
      </c>
      <c r="V33" s="180">
        <v>0</v>
      </c>
      <c r="W33" s="180">
        <v>1</v>
      </c>
      <c r="X33" s="180">
        <v>0</v>
      </c>
      <c r="Y33" s="180">
        <v>0</v>
      </c>
      <c r="Z33" s="180">
        <v>0</v>
      </c>
      <c r="AA33" s="104" t="s">
        <v>115</v>
      </c>
    </row>
    <row r="34" spans="1:27" ht="15.75" customHeight="1">
      <c r="A34" s="179"/>
      <c r="B34" s="105" t="s">
        <v>116</v>
      </c>
      <c r="C34" s="176">
        <v>1</v>
      </c>
      <c r="D34" s="180">
        <v>1</v>
      </c>
      <c r="E34" s="180">
        <v>0</v>
      </c>
      <c r="F34" s="177">
        <v>0</v>
      </c>
      <c r="G34" s="177">
        <v>1</v>
      </c>
      <c r="H34" s="180">
        <v>1</v>
      </c>
      <c r="I34" s="180">
        <v>0</v>
      </c>
      <c r="J34" s="180">
        <v>0</v>
      </c>
      <c r="K34" s="180">
        <v>4</v>
      </c>
      <c r="L34" s="180">
        <v>0</v>
      </c>
      <c r="M34" s="180">
        <v>4</v>
      </c>
      <c r="N34" s="180">
        <v>3</v>
      </c>
      <c r="O34" s="180">
        <v>0</v>
      </c>
      <c r="P34" s="180">
        <v>1</v>
      </c>
      <c r="Q34" s="180">
        <v>1</v>
      </c>
      <c r="R34" s="180">
        <v>0</v>
      </c>
      <c r="S34" s="180">
        <v>0</v>
      </c>
      <c r="T34" s="180">
        <v>0</v>
      </c>
      <c r="U34" s="180">
        <v>0</v>
      </c>
      <c r="V34" s="180">
        <v>0</v>
      </c>
      <c r="W34" s="180">
        <v>0</v>
      </c>
      <c r="X34" s="180">
        <v>0</v>
      </c>
      <c r="Y34" s="180">
        <v>0</v>
      </c>
      <c r="Z34" s="180">
        <v>0</v>
      </c>
      <c r="AA34" s="104" t="s">
        <v>116</v>
      </c>
    </row>
    <row r="35" spans="1:29" s="13" customFormat="1" ht="15.75" customHeight="1">
      <c r="A35" s="218" t="s">
        <v>229</v>
      </c>
      <c r="B35" s="219"/>
      <c r="C35" s="11">
        <v>9</v>
      </c>
      <c r="D35" s="12">
        <v>9</v>
      </c>
      <c r="E35" s="12">
        <v>0</v>
      </c>
      <c r="F35" s="12">
        <v>0</v>
      </c>
      <c r="G35" s="12">
        <v>9</v>
      </c>
      <c r="H35" s="12">
        <v>9</v>
      </c>
      <c r="I35" s="12">
        <v>0</v>
      </c>
      <c r="J35" s="12">
        <v>0</v>
      </c>
      <c r="K35" s="181">
        <v>88</v>
      </c>
      <c r="L35" s="12">
        <v>0</v>
      </c>
      <c r="M35" s="181">
        <v>88</v>
      </c>
      <c r="N35" s="12">
        <v>74</v>
      </c>
      <c r="O35" s="12">
        <v>0</v>
      </c>
      <c r="P35" s="181">
        <v>14</v>
      </c>
      <c r="Q35" s="12">
        <v>7</v>
      </c>
      <c r="R35" s="12">
        <v>2</v>
      </c>
      <c r="S35" s="12">
        <v>1</v>
      </c>
      <c r="T35" s="12">
        <v>0</v>
      </c>
      <c r="U35" s="12">
        <v>0</v>
      </c>
      <c r="V35" s="12">
        <v>0</v>
      </c>
      <c r="W35" s="12">
        <v>4</v>
      </c>
      <c r="X35" s="181">
        <v>0</v>
      </c>
      <c r="Y35" s="12">
        <v>0</v>
      </c>
      <c r="Z35" s="12">
        <v>0</v>
      </c>
      <c r="AA35" s="238" t="s">
        <v>229</v>
      </c>
      <c r="AB35" s="241"/>
      <c r="AC35" s="3"/>
    </row>
    <row r="36" spans="1:27" ht="15.75" customHeight="1">
      <c r="A36" s="179"/>
      <c r="B36" s="105" t="s">
        <v>141</v>
      </c>
      <c r="C36" s="176">
        <v>2</v>
      </c>
      <c r="D36" s="180">
        <v>2</v>
      </c>
      <c r="E36" s="180">
        <v>0</v>
      </c>
      <c r="F36" s="177">
        <v>0</v>
      </c>
      <c r="G36" s="177">
        <v>2</v>
      </c>
      <c r="H36" s="180">
        <v>2</v>
      </c>
      <c r="I36" s="180">
        <v>0</v>
      </c>
      <c r="J36" s="180">
        <v>0</v>
      </c>
      <c r="K36" s="180">
        <v>25</v>
      </c>
      <c r="L36" s="180">
        <v>0</v>
      </c>
      <c r="M36" s="180">
        <v>25</v>
      </c>
      <c r="N36" s="180">
        <v>20</v>
      </c>
      <c r="O36" s="180">
        <v>0</v>
      </c>
      <c r="P36" s="180">
        <v>5</v>
      </c>
      <c r="Q36" s="180">
        <v>2</v>
      </c>
      <c r="R36" s="180">
        <v>1</v>
      </c>
      <c r="S36" s="180">
        <v>1</v>
      </c>
      <c r="T36" s="180">
        <v>0</v>
      </c>
      <c r="U36" s="180">
        <v>0</v>
      </c>
      <c r="V36" s="180">
        <v>0</v>
      </c>
      <c r="W36" s="180">
        <v>1</v>
      </c>
      <c r="X36" s="180">
        <v>0</v>
      </c>
      <c r="Y36" s="180">
        <v>0</v>
      </c>
      <c r="Z36" s="180">
        <v>0</v>
      </c>
      <c r="AA36" s="104" t="s">
        <v>133</v>
      </c>
    </row>
    <row r="37" spans="1:27" ht="15.75" customHeight="1">
      <c r="A37" s="179"/>
      <c r="B37" s="105" t="s">
        <v>136</v>
      </c>
      <c r="C37" s="176">
        <v>2</v>
      </c>
      <c r="D37" s="180">
        <v>2</v>
      </c>
      <c r="E37" s="180">
        <v>0</v>
      </c>
      <c r="F37" s="177">
        <v>0</v>
      </c>
      <c r="G37" s="177">
        <v>2</v>
      </c>
      <c r="H37" s="180">
        <v>2</v>
      </c>
      <c r="I37" s="180">
        <v>0</v>
      </c>
      <c r="J37" s="180">
        <v>0</v>
      </c>
      <c r="K37" s="180">
        <v>13</v>
      </c>
      <c r="L37" s="180">
        <v>0</v>
      </c>
      <c r="M37" s="180">
        <v>13</v>
      </c>
      <c r="N37" s="180">
        <v>12</v>
      </c>
      <c r="O37" s="180">
        <v>0</v>
      </c>
      <c r="P37" s="180">
        <v>1</v>
      </c>
      <c r="Q37" s="180">
        <v>1</v>
      </c>
      <c r="R37" s="180">
        <v>0</v>
      </c>
      <c r="S37" s="180">
        <v>0</v>
      </c>
      <c r="T37" s="180">
        <v>0</v>
      </c>
      <c r="U37" s="180">
        <v>0</v>
      </c>
      <c r="V37" s="180">
        <v>0</v>
      </c>
      <c r="W37" s="180">
        <v>0</v>
      </c>
      <c r="X37" s="180">
        <v>0</v>
      </c>
      <c r="Y37" s="180">
        <v>0</v>
      </c>
      <c r="Z37" s="180">
        <v>0</v>
      </c>
      <c r="AA37" s="104" t="s">
        <v>135</v>
      </c>
    </row>
    <row r="38" spans="1:27" ht="15.75" customHeight="1">
      <c r="A38" s="179"/>
      <c r="B38" s="105" t="s">
        <v>138</v>
      </c>
      <c r="C38" s="176">
        <v>3</v>
      </c>
      <c r="D38" s="180">
        <v>3</v>
      </c>
      <c r="E38" s="180">
        <v>0</v>
      </c>
      <c r="F38" s="177">
        <v>0</v>
      </c>
      <c r="G38" s="177">
        <v>3</v>
      </c>
      <c r="H38" s="180">
        <v>3</v>
      </c>
      <c r="I38" s="180">
        <v>0</v>
      </c>
      <c r="J38" s="180">
        <v>0</v>
      </c>
      <c r="K38" s="180">
        <v>37</v>
      </c>
      <c r="L38" s="180">
        <v>0</v>
      </c>
      <c r="M38" s="180">
        <v>37</v>
      </c>
      <c r="N38" s="180">
        <v>32</v>
      </c>
      <c r="O38" s="180">
        <v>0</v>
      </c>
      <c r="P38" s="180">
        <v>5</v>
      </c>
      <c r="Q38" s="180">
        <v>3</v>
      </c>
      <c r="R38" s="180">
        <v>0</v>
      </c>
      <c r="S38" s="180">
        <v>0</v>
      </c>
      <c r="T38" s="180">
        <v>0</v>
      </c>
      <c r="U38" s="180">
        <v>0</v>
      </c>
      <c r="V38" s="180">
        <v>0</v>
      </c>
      <c r="W38" s="180">
        <v>2</v>
      </c>
      <c r="X38" s="180">
        <v>0</v>
      </c>
      <c r="Y38" s="180">
        <v>0</v>
      </c>
      <c r="Z38" s="180">
        <v>0</v>
      </c>
      <c r="AA38" s="104" t="s">
        <v>137</v>
      </c>
    </row>
    <row r="39" spans="1:27" ht="15.75" customHeight="1">
      <c r="A39" s="179"/>
      <c r="B39" s="105" t="s">
        <v>140</v>
      </c>
      <c r="C39" s="176">
        <v>2</v>
      </c>
      <c r="D39" s="180">
        <v>2</v>
      </c>
      <c r="E39" s="180">
        <v>0</v>
      </c>
      <c r="F39" s="177">
        <v>0</v>
      </c>
      <c r="G39" s="177">
        <v>2</v>
      </c>
      <c r="H39" s="180">
        <v>2</v>
      </c>
      <c r="I39" s="180">
        <v>0</v>
      </c>
      <c r="J39" s="180">
        <v>0</v>
      </c>
      <c r="K39" s="180">
        <v>13</v>
      </c>
      <c r="L39" s="180">
        <v>0</v>
      </c>
      <c r="M39" s="180">
        <v>13</v>
      </c>
      <c r="N39" s="180">
        <v>10</v>
      </c>
      <c r="O39" s="180">
        <v>0</v>
      </c>
      <c r="P39" s="180">
        <v>3</v>
      </c>
      <c r="Q39" s="180">
        <v>1</v>
      </c>
      <c r="R39" s="180">
        <v>1</v>
      </c>
      <c r="S39" s="180">
        <v>0</v>
      </c>
      <c r="T39" s="180">
        <v>0</v>
      </c>
      <c r="U39" s="180">
        <v>0</v>
      </c>
      <c r="V39" s="180">
        <v>0</v>
      </c>
      <c r="W39" s="180">
        <v>1</v>
      </c>
      <c r="X39" s="180">
        <v>0</v>
      </c>
      <c r="Y39" s="180">
        <v>0</v>
      </c>
      <c r="Z39" s="180">
        <v>0</v>
      </c>
      <c r="AA39" s="104" t="s">
        <v>139</v>
      </c>
    </row>
    <row r="40" spans="1:29" s="13" customFormat="1" ht="15.75" customHeight="1">
      <c r="A40" s="218" t="s">
        <v>230</v>
      </c>
      <c r="B40" s="219"/>
      <c r="C40" s="11">
        <v>4</v>
      </c>
      <c r="D40" s="12">
        <v>4</v>
      </c>
      <c r="E40" s="12">
        <v>0</v>
      </c>
      <c r="F40" s="12">
        <v>0</v>
      </c>
      <c r="G40" s="12">
        <v>4</v>
      </c>
      <c r="H40" s="12">
        <v>4</v>
      </c>
      <c r="I40" s="12">
        <v>0</v>
      </c>
      <c r="J40" s="12">
        <v>0</v>
      </c>
      <c r="K40" s="181">
        <v>18</v>
      </c>
      <c r="L40" s="12">
        <v>0</v>
      </c>
      <c r="M40" s="181">
        <v>18</v>
      </c>
      <c r="N40" s="12">
        <v>16</v>
      </c>
      <c r="O40" s="12">
        <v>0</v>
      </c>
      <c r="P40" s="181">
        <v>2</v>
      </c>
      <c r="Q40" s="12">
        <v>2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81">
        <v>0</v>
      </c>
      <c r="Y40" s="12">
        <v>0</v>
      </c>
      <c r="Z40" s="12">
        <v>0</v>
      </c>
      <c r="AA40" s="242" t="s">
        <v>117</v>
      </c>
      <c r="AB40" s="241"/>
      <c r="AC40" s="3"/>
    </row>
    <row r="41" spans="1:27" ht="15.75" customHeight="1">
      <c r="A41" s="179"/>
      <c r="B41" s="105" t="s">
        <v>118</v>
      </c>
      <c r="C41" s="176">
        <v>4</v>
      </c>
      <c r="D41" s="180">
        <v>4</v>
      </c>
      <c r="E41" s="180">
        <v>0</v>
      </c>
      <c r="F41" s="177">
        <v>0</v>
      </c>
      <c r="G41" s="177">
        <v>4</v>
      </c>
      <c r="H41" s="180">
        <v>4</v>
      </c>
      <c r="I41" s="180">
        <v>0</v>
      </c>
      <c r="J41" s="180">
        <v>0</v>
      </c>
      <c r="K41" s="180">
        <v>18</v>
      </c>
      <c r="L41" s="180">
        <v>0</v>
      </c>
      <c r="M41" s="180">
        <v>18</v>
      </c>
      <c r="N41" s="180">
        <v>16</v>
      </c>
      <c r="O41" s="180">
        <v>0</v>
      </c>
      <c r="P41" s="180">
        <v>2</v>
      </c>
      <c r="Q41" s="180">
        <v>2</v>
      </c>
      <c r="R41" s="180">
        <v>0</v>
      </c>
      <c r="S41" s="180">
        <v>0</v>
      </c>
      <c r="T41" s="180">
        <v>0</v>
      </c>
      <c r="U41" s="180">
        <v>0</v>
      </c>
      <c r="V41" s="180">
        <v>0</v>
      </c>
      <c r="W41" s="180">
        <v>0</v>
      </c>
      <c r="X41" s="180">
        <v>0</v>
      </c>
      <c r="Y41" s="180">
        <v>0</v>
      </c>
      <c r="Z41" s="180">
        <v>0</v>
      </c>
      <c r="AA41" s="104" t="s">
        <v>118</v>
      </c>
    </row>
    <row r="42" spans="1:29" s="13" customFormat="1" ht="15.75" customHeight="1">
      <c r="A42" s="218" t="s">
        <v>231</v>
      </c>
      <c r="B42" s="219"/>
      <c r="C42" s="11">
        <v>6</v>
      </c>
      <c r="D42" s="12">
        <v>6</v>
      </c>
      <c r="E42" s="12">
        <v>0</v>
      </c>
      <c r="F42" s="12">
        <v>0</v>
      </c>
      <c r="G42" s="12">
        <v>6</v>
      </c>
      <c r="H42" s="12">
        <v>6</v>
      </c>
      <c r="I42" s="12">
        <v>0</v>
      </c>
      <c r="J42" s="12">
        <v>0</v>
      </c>
      <c r="K42" s="181">
        <v>53</v>
      </c>
      <c r="L42" s="12">
        <v>0</v>
      </c>
      <c r="M42" s="181">
        <v>53</v>
      </c>
      <c r="N42" s="12">
        <v>45</v>
      </c>
      <c r="O42" s="12">
        <v>0</v>
      </c>
      <c r="P42" s="181">
        <v>8</v>
      </c>
      <c r="Q42" s="12">
        <v>5</v>
      </c>
      <c r="R42" s="12">
        <v>1</v>
      </c>
      <c r="S42" s="12">
        <v>0</v>
      </c>
      <c r="T42" s="12">
        <v>0</v>
      </c>
      <c r="U42" s="12">
        <v>0</v>
      </c>
      <c r="V42" s="12">
        <v>0</v>
      </c>
      <c r="W42" s="12">
        <v>2</v>
      </c>
      <c r="X42" s="181">
        <v>0</v>
      </c>
      <c r="Y42" s="12">
        <v>0</v>
      </c>
      <c r="Z42" s="12">
        <v>0</v>
      </c>
      <c r="AA42" s="238" t="s">
        <v>231</v>
      </c>
      <c r="AB42" s="239"/>
      <c r="AC42" s="3"/>
    </row>
    <row r="43" spans="1:27" ht="15.75" customHeight="1">
      <c r="A43" s="179"/>
      <c r="B43" s="105" t="s">
        <v>119</v>
      </c>
      <c r="C43" s="176">
        <v>4</v>
      </c>
      <c r="D43" s="180">
        <v>4</v>
      </c>
      <c r="E43" s="180">
        <v>0</v>
      </c>
      <c r="F43" s="177">
        <v>0</v>
      </c>
      <c r="G43" s="177">
        <v>4</v>
      </c>
      <c r="H43" s="180">
        <v>4</v>
      </c>
      <c r="I43" s="180">
        <v>0</v>
      </c>
      <c r="J43" s="180">
        <v>0</v>
      </c>
      <c r="K43" s="180">
        <v>37</v>
      </c>
      <c r="L43" s="180">
        <v>0</v>
      </c>
      <c r="M43" s="180">
        <v>37</v>
      </c>
      <c r="N43" s="180">
        <v>33</v>
      </c>
      <c r="O43" s="180">
        <v>0</v>
      </c>
      <c r="P43" s="180">
        <v>4</v>
      </c>
      <c r="Q43" s="180">
        <v>3</v>
      </c>
      <c r="R43" s="180">
        <v>1</v>
      </c>
      <c r="S43" s="180">
        <v>0</v>
      </c>
      <c r="T43" s="180">
        <v>0</v>
      </c>
      <c r="U43" s="180">
        <v>0</v>
      </c>
      <c r="V43" s="180">
        <v>0</v>
      </c>
      <c r="W43" s="180">
        <v>0</v>
      </c>
      <c r="X43" s="180">
        <v>0</v>
      </c>
      <c r="Y43" s="180">
        <v>0</v>
      </c>
      <c r="Z43" s="180">
        <v>0</v>
      </c>
      <c r="AA43" s="104" t="s">
        <v>119</v>
      </c>
    </row>
    <row r="44" spans="1:27" ht="15.75" customHeight="1">
      <c r="A44" s="179"/>
      <c r="B44" s="105" t="s">
        <v>120</v>
      </c>
      <c r="C44" s="176">
        <v>2</v>
      </c>
      <c r="D44" s="180">
        <v>2</v>
      </c>
      <c r="E44" s="180">
        <v>0</v>
      </c>
      <c r="F44" s="177">
        <v>0</v>
      </c>
      <c r="G44" s="177">
        <v>2</v>
      </c>
      <c r="H44" s="180">
        <v>2</v>
      </c>
      <c r="I44" s="180">
        <v>0</v>
      </c>
      <c r="J44" s="180">
        <v>0</v>
      </c>
      <c r="K44" s="180">
        <v>16</v>
      </c>
      <c r="L44" s="180">
        <v>0</v>
      </c>
      <c r="M44" s="180">
        <v>16</v>
      </c>
      <c r="N44" s="180">
        <v>12</v>
      </c>
      <c r="O44" s="180">
        <v>0</v>
      </c>
      <c r="P44" s="180">
        <v>4</v>
      </c>
      <c r="Q44" s="180">
        <v>2</v>
      </c>
      <c r="R44" s="180">
        <v>0</v>
      </c>
      <c r="S44" s="180">
        <v>0</v>
      </c>
      <c r="T44" s="180">
        <v>0</v>
      </c>
      <c r="U44" s="180">
        <v>0</v>
      </c>
      <c r="V44" s="180">
        <v>0</v>
      </c>
      <c r="W44" s="180">
        <v>2</v>
      </c>
      <c r="X44" s="180">
        <v>0</v>
      </c>
      <c r="Y44" s="180">
        <v>0</v>
      </c>
      <c r="Z44" s="180">
        <v>0</v>
      </c>
      <c r="AA44" s="104" t="s">
        <v>120</v>
      </c>
    </row>
    <row r="45" spans="1:29" s="13" customFormat="1" ht="15.75" customHeight="1">
      <c r="A45" s="218" t="s">
        <v>232</v>
      </c>
      <c r="B45" s="219"/>
      <c r="C45" s="11">
        <v>6</v>
      </c>
      <c r="D45" s="12">
        <v>6</v>
      </c>
      <c r="E45" s="12">
        <v>0</v>
      </c>
      <c r="F45" s="12">
        <v>0</v>
      </c>
      <c r="G45" s="12">
        <v>6</v>
      </c>
      <c r="H45" s="12">
        <v>6</v>
      </c>
      <c r="I45" s="12">
        <v>0</v>
      </c>
      <c r="J45" s="12">
        <v>0</v>
      </c>
      <c r="K45" s="181">
        <v>78</v>
      </c>
      <c r="L45" s="12">
        <v>0</v>
      </c>
      <c r="M45" s="181">
        <v>78</v>
      </c>
      <c r="N45" s="12">
        <v>68</v>
      </c>
      <c r="O45" s="12">
        <v>0</v>
      </c>
      <c r="P45" s="181">
        <v>10</v>
      </c>
      <c r="Q45" s="12">
        <v>4</v>
      </c>
      <c r="R45" s="12">
        <v>1</v>
      </c>
      <c r="S45" s="12">
        <v>0</v>
      </c>
      <c r="T45" s="12">
        <v>1</v>
      </c>
      <c r="U45" s="12">
        <v>0</v>
      </c>
      <c r="V45" s="12">
        <v>0</v>
      </c>
      <c r="W45" s="12">
        <v>4</v>
      </c>
      <c r="X45" s="181">
        <v>0</v>
      </c>
      <c r="Y45" s="12">
        <v>0</v>
      </c>
      <c r="Z45" s="12">
        <v>0</v>
      </c>
      <c r="AA45" s="238" t="s">
        <v>232</v>
      </c>
      <c r="AB45" s="239"/>
      <c r="AC45" s="3"/>
    </row>
    <row r="46" spans="1:27" ht="15.75" customHeight="1">
      <c r="A46" s="179"/>
      <c r="B46" s="105" t="s">
        <v>121</v>
      </c>
      <c r="C46" s="176">
        <v>1</v>
      </c>
      <c r="D46" s="180">
        <v>1</v>
      </c>
      <c r="E46" s="180">
        <v>0</v>
      </c>
      <c r="F46" s="177">
        <v>0</v>
      </c>
      <c r="G46" s="177">
        <v>1</v>
      </c>
      <c r="H46" s="180">
        <v>1</v>
      </c>
      <c r="I46" s="180">
        <v>0</v>
      </c>
      <c r="J46" s="180">
        <v>0</v>
      </c>
      <c r="K46" s="180">
        <v>14</v>
      </c>
      <c r="L46" s="180">
        <v>0</v>
      </c>
      <c r="M46" s="180">
        <v>14</v>
      </c>
      <c r="N46" s="180">
        <v>11</v>
      </c>
      <c r="O46" s="180">
        <v>0</v>
      </c>
      <c r="P46" s="180">
        <v>3</v>
      </c>
      <c r="Q46" s="180">
        <v>1</v>
      </c>
      <c r="R46" s="180">
        <v>1</v>
      </c>
      <c r="S46" s="180">
        <v>0</v>
      </c>
      <c r="T46" s="180">
        <v>0</v>
      </c>
      <c r="U46" s="180">
        <v>0</v>
      </c>
      <c r="V46" s="180">
        <v>0</v>
      </c>
      <c r="W46" s="180">
        <v>1</v>
      </c>
      <c r="X46" s="180">
        <v>0</v>
      </c>
      <c r="Y46" s="180">
        <v>0</v>
      </c>
      <c r="Z46" s="180">
        <v>0</v>
      </c>
      <c r="AA46" s="104" t="s">
        <v>121</v>
      </c>
    </row>
    <row r="47" spans="1:27" ht="15.75" customHeight="1">
      <c r="A47" s="179"/>
      <c r="B47" s="105" t="s">
        <v>122</v>
      </c>
      <c r="C47" s="176">
        <v>2</v>
      </c>
      <c r="D47" s="180">
        <v>2</v>
      </c>
      <c r="E47" s="180">
        <v>0</v>
      </c>
      <c r="F47" s="177">
        <v>0</v>
      </c>
      <c r="G47" s="177">
        <v>2</v>
      </c>
      <c r="H47" s="180">
        <v>2</v>
      </c>
      <c r="I47" s="180">
        <v>0</v>
      </c>
      <c r="J47" s="180">
        <v>0</v>
      </c>
      <c r="K47" s="180">
        <v>25</v>
      </c>
      <c r="L47" s="180">
        <v>0</v>
      </c>
      <c r="M47" s="180">
        <v>25</v>
      </c>
      <c r="N47" s="180">
        <v>22</v>
      </c>
      <c r="O47" s="180">
        <v>0</v>
      </c>
      <c r="P47" s="180">
        <v>3</v>
      </c>
      <c r="Q47" s="180">
        <v>1</v>
      </c>
      <c r="R47" s="180">
        <v>0</v>
      </c>
      <c r="S47" s="180">
        <v>0</v>
      </c>
      <c r="T47" s="180">
        <v>1</v>
      </c>
      <c r="U47" s="180">
        <v>0</v>
      </c>
      <c r="V47" s="180">
        <v>0</v>
      </c>
      <c r="W47" s="180">
        <v>1</v>
      </c>
      <c r="X47" s="180">
        <v>0</v>
      </c>
      <c r="Y47" s="180">
        <v>0</v>
      </c>
      <c r="Z47" s="180">
        <v>0</v>
      </c>
      <c r="AA47" s="104" t="s">
        <v>122</v>
      </c>
    </row>
    <row r="48" spans="1:27" ht="15.75" customHeight="1">
      <c r="A48" s="179"/>
      <c r="B48" s="105" t="s">
        <v>123</v>
      </c>
      <c r="C48" s="176">
        <v>3</v>
      </c>
      <c r="D48" s="180">
        <v>3</v>
      </c>
      <c r="E48" s="180">
        <v>0</v>
      </c>
      <c r="F48" s="177">
        <v>0</v>
      </c>
      <c r="G48" s="177">
        <v>3</v>
      </c>
      <c r="H48" s="180">
        <v>3</v>
      </c>
      <c r="I48" s="180">
        <v>0</v>
      </c>
      <c r="J48" s="180">
        <v>0</v>
      </c>
      <c r="K48" s="180">
        <v>39</v>
      </c>
      <c r="L48" s="180">
        <v>0</v>
      </c>
      <c r="M48" s="180">
        <v>39</v>
      </c>
      <c r="N48" s="180">
        <v>35</v>
      </c>
      <c r="O48" s="180">
        <v>0</v>
      </c>
      <c r="P48" s="180">
        <v>4</v>
      </c>
      <c r="Q48" s="180">
        <v>2</v>
      </c>
      <c r="R48" s="180">
        <v>0</v>
      </c>
      <c r="S48" s="180">
        <v>0</v>
      </c>
      <c r="T48" s="180">
        <v>0</v>
      </c>
      <c r="U48" s="180">
        <v>0</v>
      </c>
      <c r="V48" s="180">
        <v>0</v>
      </c>
      <c r="W48" s="180">
        <v>2</v>
      </c>
      <c r="X48" s="180">
        <v>0</v>
      </c>
      <c r="Y48" s="180">
        <v>0</v>
      </c>
      <c r="Z48" s="180">
        <v>0</v>
      </c>
      <c r="AA48" s="104" t="s">
        <v>123</v>
      </c>
    </row>
    <row r="49" spans="1:29" s="13" customFormat="1" ht="15.75" customHeight="1">
      <c r="A49" s="218" t="s">
        <v>233</v>
      </c>
      <c r="B49" s="219"/>
      <c r="C49" s="11">
        <v>9</v>
      </c>
      <c r="D49" s="12">
        <v>9</v>
      </c>
      <c r="E49" s="12">
        <v>0</v>
      </c>
      <c r="F49" s="12">
        <v>0</v>
      </c>
      <c r="G49" s="12">
        <v>9</v>
      </c>
      <c r="H49" s="12">
        <v>9</v>
      </c>
      <c r="I49" s="12">
        <v>0</v>
      </c>
      <c r="J49" s="12">
        <v>0</v>
      </c>
      <c r="K49" s="181">
        <v>101</v>
      </c>
      <c r="L49" s="12">
        <v>0</v>
      </c>
      <c r="M49" s="181">
        <v>101</v>
      </c>
      <c r="N49" s="12">
        <v>85</v>
      </c>
      <c r="O49" s="12">
        <v>0</v>
      </c>
      <c r="P49" s="181">
        <v>16</v>
      </c>
      <c r="Q49" s="12">
        <v>8</v>
      </c>
      <c r="R49" s="12">
        <v>1</v>
      </c>
      <c r="S49" s="12">
        <v>1</v>
      </c>
      <c r="T49" s="12">
        <v>0</v>
      </c>
      <c r="U49" s="12">
        <v>1</v>
      </c>
      <c r="V49" s="12">
        <v>0</v>
      </c>
      <c r="W49" s="12">
        <v>5</v>
      </c>
      <c r="X49" s="181">
        <v>0</v>
      </c>
      <c r="Y49" s="12">
        <v>0</v>
      </c>
      <c r="Z49" s="12">
        <v>0</v>
      </c>
      <c r="AA49" s="238" t="s">
        <v>233</v>
      </c>
      <c r="AB49" s="239"/>
      <c r="AC49" s="3"/>
    </row>
    <row r="50" spans="1:27" ht="15.75" customHeight="1">
      <c r="A50" s="179"/>
      <c r="B50" s="105" t="s">
        <v>124</v>
      </c>
      <c r="C50" s="176">
        <v>2</v>
      </c>
      <c r="D50" s="180">
        <v>2</v>
      </c>
      <c r="E50" s="180">
        <v>0</v>
      </c>
      <c r="F50" s="177">
        <v>0</v>
      </c>
      <c r="G50" s="177">
        <v>2</v>
      </c>
      <c r="H50" s="180">
        <v>2</v>
      </c>
      <c r="I50" s="180">
        <v>0</v>
      </c>
      <c r="J50" s="180">
        <v>0</v>
      </c>
      <c r="K50" s="180">
        <v>26</v>
      </c>
      <c r="L50" s="180">
        <v>0</v>
      </c>
      <c r="M50" s="180">
        <v>26</v>
      </c>
      <c r="N50" s="180">
        <v>21</v>
      </c>
      <c r="O50" s="180">
        <v>0</v>
      </c>
      <c r="P50" s="180">
        <v>5</v>
      </c>
      <c r="Q50" s="180">
        <v>2</v>
      </c>
      <c r="R50" s="180">
        <v>1</v>
      </c>
      <c r="S50" s="180">
        <v>0</v>
      </c>
      <c r="T50" s="180">
        <v>0</v>
      </c>
      <c r="U50" s="180">
        <v>1</v>
      </c>
      <c r="V50" s="180">
        <v>0</v>
      </c>
      <c r="W50" s="180">
        <v>1</v>
      </c>
      <c r="X50" s="180">
        <v>0</v>
      </c>
      <c r="Y50" s="180">
        <v>0</v>
      </c>
      <c r="Z50" s="180">
        <v>0</v>
      </c>
      <c r="AA50" s="104" t="s">
        <v>124</v>
      </c>
    </row>
    <row r="51" spans="1:27" ht="15.75" customHeight="1">
      <c r="A51" s="179"/>
      <c r="B51" s="105" t="s">
        <v>125</v>
      </c>
      <c r="C51" s="176">
        <v>1</v>
      </c>
      <c r="D51" s="180">
        <v>1</v>
      </c>
      <c r="E51" s="180">
        <v>0</v>
      </c>
      <c r="F51" s="177">
        <v>0</v>
      </c>
      <c r="G51" s="177">
        <v>1</v>
      </c>
      <c r="H51" s="180">
        <v>1</v>
      </c>
      <c r="I51" s="180">
        <v>0</v>
      </c>
      <c r="J51" s="180">
        <v>0</v>
      </c>
      <c r="K51" s="180">
        <v>7</v>
      </c>
      <c r="L51" s="180">
        <v>0</v>
      </c>
      <c r="M51" s="180">
        <v>7</v>
      </c>
      <c r="N51" s="180">
        <v>6</v>
      </c>
      <c r="O51" s="180">
        <v>0</v>
      </c>
      <c r="P51" s="180">
        <v>1</v>
      </c>
      <c r="Q51" s="180">
        <v>1</v>
      </c>
      <c r="R51" s="180">
        <v>0</v>
      </c>
      <c r="S51" s="180">
        <v>0</v>
      </c>
      <c r="T51" s="180">
        <v>0</v>
      </c>
      <c r="U51" s="180">
        <v>0</v>
      </c>
      <c r="V51" s="180">
        <v>0</v>
      </c>
      <c r="W51" s="180">
        <v>0</v>
      </c>
      <c r="X51" s="180">
        <v>0</v>
      </c>
      <c r="Y51" s="180">
        <v>0</v>
      </c>
      <c r="Z51" s="180">
        <v>0</v>
      </c>
      <c r="AA51" s="104" t="s">
        <v>125</v>
      </c>
    </row>
    <row r="52" spans="1:27" ht="15.75" customHeight="1">
      <c r="A52" s="179"/>
      <c r="B52" s="105" t="s">
        <v>126</v>
      </c>
      <c r="C52" s="176">
        <v>5</v>
      </c>
      <c r="D52" s="180">
        <v>5</v>
      </c>
      <c r="E52" s="180">
        <v>0</v>
      </c>
      <c r="F52" s="177">
        <v>0</v>
      </c>
      <c r="G52" s="177">
        <v>5</v>
      </c>
      <c r="H52" s="180">
        <v>5</v>
      </c>
      <c r="I52" s="180">
        <v>0</v>
      </c>
      <c r="J52" s="180">
        <v>0</v>
      </c>
      <c r="K52" s="180">
        <v>61</v>
      </c>
      <c r="L52" s="180">
        <v>0</v>
      </c>
      <c r="M52" s="180">
        <v>61</v>
      </c>
      <c r="N52" s="180">
        <v>52</v>
      </c>
      <c r="O52" s="180">
        <v>0</v>
      </c>
      <c r="P52" s="180">
        <v>9</v>
      </c>
      <c r="Q52" s="180">
        <v>4</v>
      </c>
      <c r="R52" s="180">
        <v>0</v>
      </c>
      <c r="S52" s="180">
        <v>1</v>
      </c>
      <c r="T52" s="180">
        <v>0</v>
      </c>
      <c r="U52" s="180">
        <v>0</v>
      </c>
      <c r="V52" s="180">
        <v>0</v>
      </c>
      <c r="W52" s="180">
        <v>4</v>
      </c>
      <c r="X52" s="180">
        <v>0</v>
      </c>
      <c r="Y52" s="180">
        <v>0</v>
      </c>
      <c r="Z52" s="180">
        <v>0</v>
      </c>
      <c r="AA52" s="104" t="s">
        <v>126</v>
      </c>
    </row>
    <row r="53" spans="1:27" ht="15.75" customHeight="1">
      <c r="A53" s="179"/>
      <c r="B53" s="105" t="s">
        <v>127</v>
      </c>
      <c r="C53" s="176">
        <v>1</v>
      </c>
      <c r="D53" s="180">
        <v>1</v>
      </c>
      <c r="E53" s="180">
        <v>0</v>
      </c>
      <c r="F53" s="177">
        <v>0</v>
      </c>
      <c r="G53" s="177">
        <v>1</v>
      </c>
      <c r="H53" s="180">
        <v>1</v>
      </c>
      <c r="I53" s="180">
        <v>0</v>
      </c>
      <c r="J53" s="180">
        <v>0</v>
      </c>
      <c r="K53" s="180">
        <v>7</v>
      </c>
      <c r="L53" s="180">
        <v>0</v>
      </c>
      <c r="M53" s="180">
        <v>7</v>
      </c>
      <c r="N53" s="180">
        <v>6</v>
      </c>
      <c r="O53" s="180">
        <v>0</v>
      </c>
      <c r="P53" s="180">
        <v>1</v>
      </c>
      <c r="Q53" s="180">
        <v>1</v>
      </c>
      <c r="R53" s="180">
        <v>0</v>
      </c>
      <c r="S53" s="180">
        <v>0</v>
      </c>
      <c r="T53" s="180">
        <v>0</v>
      </c>
      <c r="U53" s="180">
        <v>0</v>
      </c>
      <c r="V53" s="180">
        <v>0</v>
      </c>
      <c r="W53" s="180">
        <v>0</v>
      </c>
      <c r="X53" s="180">
        <v>0</v>
      </c>
      <c r="Y53" s="180">
        <v>0</v>
      </c>
      <c r="Z53" s="180">
        <v>0</v>
      </c>
      <c r="AA53" s="104" t="s">
        <v>127</v>
      </c>
    </row>
    <row r="54" spans="1:29" s="13" customFormat="1" ht="15.75" customHeight="1">
      <c r="A54" s="218" t="s">
        <v>234</v>
      </c>
      <c r="B54" s="219"/>
      <c r="C54" s="11">
        <v>4</v>
      </c>
      <c r="D54" s="12">
        <v>4</v>
      </c>
      <c r="E54" s="12">
        <v>0</v>
      </c>
      <c r="F54" s="12">
        <v>0</v>
      </c>
      <c r="G54" s="12">
        <v>4</v>
      </c>
      <c r="H54" s="12">
        <v>4</v>
      </c>
      <c r="I54" s="12">
        <v>0</v>
      </c>
      <c r="J54" s="12">
        <v>0</v>
      </c>
      <c r="K54" s="181">
        <v>34</v>
      </c>
      <c r="L54" s="12">
        <v>0</v>
      </c>
      <c r="M54" s="181">
        <v>34</v>
      </c>
      <c r="N54" s="12">
        <v>29</v>
      </c>
      <c r="O54" s="12">
        <v>0</v>
      </c>
      <c r="P54" s="181">
        <v>5</v>
      </c>
      <c r="Q54" s="12">
        <v>3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2</v>
      </c>
      <c r="X54" s="181">
        <v>0</v>
      </c>
      <c r="Y54" s="12">
        <v>0</v>
      </c>
      <c r="Z54" s="12">
        <v>0</v>
      </c>
      <c r="AA54" s="238" t="s">
        <v>234</v>
      </c>
      <c r="AB54" s="239"/>
      <c r="AC54" s="3"/>
    </row>
    <row r="55" spans="1:27" ht="15.75" customHeight="1">
      <c r="A55" s="179"/>
      <c r="B55" s="105" t="s">
        <v>128</v>
      </c>
      <c r="C55" s="176">
        <v>1</v>
      </c>
      <c r="D55" s="180">
        <v>1</v>
      </c>
      <c r="E55" s="180">
        <v>0</v>
      </c>
      <c r="F55" s="177">
        <v>0</v>
      </c>
      <c r="G55" s="177">
        <v>1</v>
      </c>
      <c r="H55" s="180">
        <v>1</v>
      </c>
      <c r="I55" s="180">
        <v>0</v>
      </c>
      <c r="J55" s="180">
        <v>0</v>
      </c>
      <c r="K55" s="180">
        <v>8</v>
      </c>
      <c r="L55" s="180">
        <v>0</v>
      </c>
      <c r="M55" s="180">
        <v>8</v>
      </c>
      <c r="N55" s="180">
        <v>6</v>
      </c>
      <c r="O55" s="180">
        <v>0</v>
      </c>
      <c r="P55" s="180">
        <v>2</v>
      </c>
      <c r="Q55" s="180">
        <v>1</v>
      </c>
      <c r="R55" s="180">
        <v>0</v>
      </c>
      <c r="S55" s="180">
        <v>0</v>
      </c>
      <c r="T55" s="180">
        <v>0</v>
      </c>
      <c r="U55" s="180">
        <v>0</v>
      </c>
      <c r="V55" s="180">
        <v>0</v>
      </c>
      <c r="W55" s="180">
        <v>1</v>
      </c>
      <c r="X55" s="180">
        <v>0</v>
      </c>
      <c r="Y55" s="180">
        <v>0</v>
      </c>
      <c r="Z55" s="180">
        <v>0</v>
      </c>
      <c r="AA55" s="104" t="s">
        <v>128</v>
      </c>
    </row>
    <row r="56" spans="1:27" s="89" customFormat="1" ht="15.75" customHeight="1">
      <c r="A56" s="97"/>
      <c r="B56" s="105" t="s">
        <v>142</v>
      </c>
      <c r="C56" s="176">
        <v>3</v>
      </c>
      <c r="D56" s="180">
        <v>3</v>
      </c>
      <c r="E56" s="180">
        <v>0</v>
      </c>
      <c r="F56" s="177">
        <v>0</v>
      </c>
      <c r="G56" s="177">
        <v>3</v>
      </c>
      <c r="H56" s="180">
        <v>3</v>
      </c>
      <c r="I56" s="180">
        <v>0</v>
      </c>
      <c r="J56" s="180">
        <v>0</v>
      </c>
      <c r="K56" s="180">
        <v>26</v>
      </c>
      <c r="L56" s="180">
        <v>0</v>
      </c>
      <c r="M56" s="180">
        <v>26</v>
      </c>
      <c r="N56" s="180">
        <v>23</v>
      </c>
      <c r="O56" s="180">
        <v>0</v>
      </c>
      <c r="P56" s="180">
        <v>3</v>
      </c>
      <c r="Q56" s="180">
        <v>2</v>
      </c>
      <c r="R56" s="180">
        <v>0</v>
      </c>
      <c r="S56" s="180">
        <v>0</v>
      </c>
      <c r="T56" s="180">
        <v>0</v>
      </c>
      <c r="U56" s="180">
        <v>0</v>
      </c>
      <c r="V56" s="180">
        <v>0</v>
      </c>
      <c r="W56" s="180">
        <v>1</v>
      </c>
      <c r="X56" s="180">
        <v>0</v>
      </c>
      <c r="Y56" s="180">
        <v>0</v>
      </c>
      <c r="Z56" s="180">
        <v>0</v>
      </c>
      <c r="AA56" s="104" t="s">
        <v>142</v>
      </c>
    </row>
    <row r="57" spans="1:29" s="13" customFormat="1" ht="15.75" customHeight="1">
      <c r="A57" s="218" t="s">
        <v>235</v>
      </c>
      <c r="B57" s="219"/>
      <c r="C57" s="11">
        <v>5</v>
      </c>
      <c r="D57" s="12">
        <v>5</v>
      </c>
      <c r="E57" s="12">
        <v>0</v>
      </c>
      <c r="F57" s="12">
        <v>0</v>
      </c>
      <c r="G57" s="12">
        <v>5</v>
      </c>
      <c r="H57" s="12">
        <v>5</v>
      </c>
      <c r="I57" s="12">
        <v>0</v>
      </c>
      <c r="J57" s="12">
        <v>0</v>
      </c>
      <c r="K57" s="181">
        <v>43</v>
      </c>
      <c r="L57" s="12">
        <v>0</v>
      </c>
      <c r="M57" s="181">
        <v>43</v>
      </c>
      <c r="N57" s="12">
        <v>35</v>
      </c>
      <c r="O57" s="12">
        <v>0</v>
      </c>
      <c r="P57" s="181">
        <v>8</v>
      </c>
      <c r="Q57" s="12">
        <v>5</v>
      </c>
      <c r="R57" s="12">
        <v>0</v>
      </c>
      <c r="S57" s="12">
        <v>1</v>
      </c>
      <c r="T57" s="12">
        <v>0</v>
      </c>
      <c r="U57" s="12">
        <v>0</v>
      </c>
      <c r="V57" s="12">
        <v>0</v>
      </c>
      <c r="W57" s="12">
        <v>2</v>
      </c>
      <c r="X57" s="181">
        <v>0</v>
      </c>
      <c r="Y57" s="12">
        <v>0</v>
      </c>
      <c r="Z57" s="12">
        <v>0</v>
      </c>
      <c r="AA57" s="238" t="s">
        <v>235</v>
      </c>
      <c r="AB57" s="239"/>
      <c r="AC57" s="3"/>
    </row>
    <row r="58" spans="1:27" ht="15.75" customHeight="1">
      <c r="A58" s="107"/>
      <c r="B58" s="103" t="s">
        <v>129</v>
      </c>
      <c r="C58" s="176">
        <v>2</v>
      </c>
      <c r="D58" s="180">
        <v>2</v>
      </c>
      <c r="E58" s="180">
        <v>0</v>
      </c>
      <c r="F58" s="177">
        <v>0</v>
      </c>
      <c r="G58" s="177">
        <v>2</v>
      </c>
      <c r="H58" s="180">
        <v>2</v>
      </c>
      <c r="I58" s="180">
        <v>0</v>
      </c>
      <c r="J58" s="180">
        <v>0</v>
      </c>
      <c r="K58" s="180">
        <v>18</v>
      </c>
      <c r="L58" s="180">
        <v>0</v>
      </c>
      <c r="M58" s="180">
        <v>18</v>
      </c>
      <c r="N58" s="180">
        <v>14</v>
      </c>
      <c r="O58" s="180">
        <v>0</v>
      </c>
      <c r="P58" s="180">
        <v>4</v>
      </c>
      <c r="Q58" s="180">
        <v>2</v>
      </c>
      <c r="R58" s="180">
        <v>0</v>
      </c>
      <c r="S58" s="180">
        <v>1</v>
      </c>
      <c r="T58" s="180">
        <v>0</v>
      </c>
      <c r="U58" s="180">
        <v>0</v>
      </c>
      <c r="V58" s="180">
        <v>0</v>
      </c>
      <c r="W58" s="180">
        <v>1</v>
      </c>
      <c r="X58" s="180">
        <v>0</v>
      </c>
      <c r="Y58" s="180">
        <v>0</v>
      </c>
      <c r="Z58" s="180">
        <v>0</v>
      </c>
      <c r="AA58" s="104" t="s">
        <v>129</v>
      </c>
    </row>
    <row r="59" spans="1:27" ht="15.75" customHeight="1">
      <c r="A59" s="107"/>
      <c r="B59" s="103" t="s">
        <v>220</v>
      </c>
      <c r="C59" s="176">
        <v>3</v>
      </c>
      <c r="D59" s="180">
        <v>3</v>
      </c>
      <c r="E59" s="180">
        <v>0</v>
      </c>
      <c r="F59" s="177">
        <v>0</v>
      </c>
      <c r="G59" s="177">
        <v>3</v>
      </c>
      <c r="H59" s="180">
        <v>3</v>
      </c>
      <c r="I59" s="180">
        <v>0</v>
      </c>
      <c r="J59" s="180">
        <v>0</v>
      </c>
      <c r="K59" s="180">
        <v>25</v>
      </c>
      <c r="L59" s="180">
        <v>0</v>
      </c>
      <c r="M59" s="180">
        <v>25</v>
      </c>
      <c r="N59" s="180">
        <v>21</v>
      </c>
      <c r="O59" s="180">
        <v>0</v>
      </c>
      <c r="P59" s="180">
        <v>4</v>
      </c>
      <c r="Q59" s="180">
        <v>3</v>
      </c>
      <c r="R59" s="180">
        <v>0</v>
      </c>
      <c r="S59" s="180">
        <v>0</v>
      </c>
      <c r="T59" s="180">
        <v>0</v>
      </c>
      <c r="U59" s="180">
        <v>0</v>
      </c>
      <c r="V59" s="180">
        <v>0</v>
      </c>
      <c r="W59" s="180">
        <v>1</v>
      </c>
      <c r="X59" s="180">
        <v>0</v>
      </c>
      <c r="Y59" s="180">
        <v>0</v>
      </c>
      <c r="Z59" s="180">
        <v>0</v>
      </c>
      <c r="AA59" s="104" t="s">
        <v>220</v>
      </c>
    </row>
    <row r="60" spans="1:29" s="13" customFormat="1" ht="15.75" customHeight="1">
      <c r="A60" s="218" t="s">
        <v>236</v>
      </c>
      <c r="B60" s="219"/>
      <c r="C60" s="11">
        <v>3</v>
      </c>
      <c r="D60" s="12">
        <v>3</v>
      </c>
      <c r="E60" s="12">
        <v>0</v>
      </c>
      <c r="F60" s="12">
        <v>0</v>
      </c>
      <c r="G60" s="12">
        <v>3</v>
      </c>
      <c r="H60" s="12">
        <v>3</v>
      </c>
      <c r="I60" s="12">
        <v>0</v>
      </c>
      <c r="J60" s="12">
        <v>0</v>
      </c>
      <c r="K60" s="181">
        <v>17</v>
      </c>
      <c r="L60" s="12">
        <v>0</v>
      </c>
      <c r="M60" s="181">
        <v>17</v>
      </c>
      <c r="N60" s="12">
        <v>15</v>
      </c>
      <c r="O60" s="12">
        <v>0</v>
      </c>
      <c r="P60" s="181">
        <v>2</v>
      </c>
      <c r="Q60" s="12">
        <v>1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1</v>
      </c>
      <c r="X60" s="181">
        <v>0</v>
      </c>
      <c r="Y60" s="12">
        <v>0</v>
      </c>
      <c r="Z60" s="12">
        <v>0</v>
      </c>
      <c r="AA60" s="238" t="s">
        <v>236</v>
      </c>
      <c r="AB60" s="239"/>
      <c r="AC60" s="3"/>
    </row>
    <row r="61" spans="1:27" ht="15.75" customHeight="1">
      <c r="A61" s="107"/>
      <c r="B61" s="103" t="s">
        <v>130</v>
      </c>
      <c r="C61" s="176">
        <v>3</v>
      </c>
      <c r="D61" s="180">
        <v>3</v>
      </c>
      <c r="E61" s="180">
        <v>0</v>
      </c>
      <c r="F61" s="177">
        <v>0</v>
      </c>
      <c r="G61" s="177">
        <v>3</v>
      </c>
      <c r="H61" s="180">
        <v>3</v>
      </c>
      <c r="I61" s="180">
        <v>0</v>
      </c>
      <c r="J61" s="180">
        <v>0</v>
      </c>
      <c r="K61" s="180">
        <v>17</v>
      </c>
      <c r="L61" s="180">
        <v>0</v>
      </c>
      <c r="M61" s="180">
        <v>17</v>
      </c>
      <c r="N61" s="180">
        <v>15</v>
      </c>
      <c r="O61" s="180">
        <v>0</v>
      </c>
      <c r="P61" s="180">
        <v>2</v>
      </c>
      <c r="Q61" s="180">
        <v>1</v>
      </c>
      <c r="R61" s="180">
        <v>0</v>
      </c>
      <c r="S61" s="180">
        <v>0</v>
      </c>
      <c r="T61" s="180">
        <v>0</v>
      </c>
      <c r="U61" s="180">
        <v>0</v>
      </c>
      <c r="V61" s="180">
        <v>0</v>
      </c>
      <c r="W61" s="180">
        <v>1</v>
      </c>
      <c r="X61" s="180">
        <v>0</v>
      </c>
      <c r="Y61" s="180">
        <v>0</v>
      </c>
      <c r="Z61" s="180">
        <v>0</v>
      </c>
      <c r="AA61" s="104" t="s">
        <v>130</v>
      </c>
    </row>
    <row r="62" spans="1:28" s="3" customFormat="1" ht="15.75" customHeight="1">
      <c r="A62" s="218" t="s">
        <v>237</v>
      </c>
      <c r="B62" s="219"/>
      <c r="C62" s="11">
        <v>6</v>
      </c>
      <c r="D62" s="12">
        <v>6</v>
      </c>
      <c r="E62" s="12">
        <v>0</v>
      </c>
      <c r="F62" s="12">
        <v>0</v>
      </c>
      <c r="G62" s="12">
        <v>6</v>
      </c>
      <c r="H62" s="12">
        <v>6</v>
      </c>
      <c r="I62" s="12">
        <v>0</v>
      </c>
      <c r="J62" s="12">
        <v>0</v>
      </c>
      <c r="K62" s="181">
        <v>40</v>
      </c>
      <c r="L62" s="12">
        <v>0</v>
      </c>
      <c r="M62" s="181">
        <v>40</v>
      </c>
      <c r="N62" s="12">
        <v>33</v>
      </c>
      <c r="O62" s="12">
        <v>0</v>
      </c>
      <c r="P62" s="181">
        <v>7</v>
      </c>
      <c r="Q62" s="12">
        <v>5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2</v>
      </c>
      <c r="X62" s="181">
        <v>0</v>
      </c>
      <c r="Y62" s="12">
        <v>0</v>
      </c>
      <c r="Z62" s="12">
        <v>0</v>
      </c>
      <c r="AA62" s="238" t="s">
        <v>237</v>
      </c>
      <c r="AB62" s="239"/>
    </row>
    <row r="63" spans="1:27" ht="15.75" customHeight="1">
      <c r="A63" s="107"/>
      <c r="B63" s="103" t="s">
        <v>221</v>
      </c>
      <c r="C63" s="176">
        <v>3</v>
      </c>
      <c r="D63" s="180">
        <v>3</v>
      </c>
      <c r="E63" s="180">
        <v>0</v>
      </c>
      <c r="F63" s="177">
        <v>0</v>
      </c>
      <c r="G63" s="177">
        <v>3</v>
      </c>
      <c r="H63" s="180">
        <v>3</v>
      </c>
      <c r="I63" s="180">
        <v>0</v>
      </c>
      <c r="J63" s="180">
        <v>0</v>
      </c>
      <c r="K63" s="180">
        <v>17</v>
      </c>
      <c r="L63" s="180">
        <v>0</v>
      </c>
      <c r="M63" s="180">
        <v>17</v>
      </c>
      <c r="N63" s="180">
        <v>14</v>
      </c>
      <c r="O63" s="180">
        <v>0</v>
      </c>
      <c r="P63" s="180">
        <v>3</v>
      </c>
      <c r="Q63" s="180">
        <v>2</v>
      </c>
      <c r="R63" s="180">
        <v>0</v>
      </c>
      <c r="S63" s="180">
        <v>0</v>
      </c>
      <c r="T63" s="180">
        <v>0</v>
      </c>
      <c r="U63" s="180">
        <v>0</v>
      </c>
      <c r="V63" s="180">
        <v>0</v>
      </c>
      <c r="W63" s="180">
        <v>1</v>
      </c>
      <c r="X63" s="180">
        <v>0</v>
      </c>
      <c r="Y63" s="180">
        <v>0</v>
      </c>
      <c r="Z63" s="180">
        <v>0</v>
      </c>
      <c r="AA63" s="104" t="s">
        <v>221</v>
      </c>
    </row>
    <row r="64" spans="1:27" ht="15.75" customHeight="1">
      <c r="A64" s="107"/>
      <c r="B64" s="103" t="s">
        <v>222</v>
      </c>
      <c r="C64" s="176">
        <v>3</v>
      </c>
      <c r="D64" s="180">
        <v>3</v>
      </c>
      <c r="E64" s="180">
        <v>0</v>
      </c>
      <c r="F64" s="177">
        <v>0</v>
      </c>
      <c r="G64" s="177">
        <v>3</v>
      </c>
      <c r="H64" s="180">
        <v>3</v>
      </c>
      <c r="I64" s="180">
        <v>0</v>
      </c>
      <c r="J64" s="180">
        <v>0</v>
      </c>
      <c r="K64" s="180">
        <v>23</v>
      </c>
      <c r="L64" s="180">
        <v>0</v>
      </c>
      <c r="M64" s="180">
        <v>23</v>
      </c>
      <c r="N64" s="180">
        <v>19</v>
      </c>
      <c r="O64" s="180">
        <v>0</v>
      </c>
      <c r="P64" s="180">
        <v>4</v>
      </c>
      <c r="Q64" s="180">
        <v>3</v>
      </c>
      <c r="R64" s="180">
        <v>0</v>
      </c>
      <c r="S64" s="180">
        <v>0</v>
      </c>
      <c r="T64" s="180">
        <v>0</v>
      </c>
      <c r="U64" s="180">
        <v>0</v>
      </c>
      <c r="V64" s="180">
        <v>0</v>
      </c>
      <c r="W64" s="180">
        <v>1</v>
      </c>
      <c r="X64" s="180">
        <v>0</v>
      </c>
      <c r="Y64" s="180">
        <v>0</v>
      </c>
      <c r="Z64" s="180">
        <v>0</v>
      </c>
      <c r="AA64" s="104" t="s">
        <v>222</v>
      </c>
    </row>
    <row r="65" spans="1:28" ht="15.75" customHeight="1">
      <c r="A65" s="165"/>
      <c r="B65" s="182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83"/>
      <c r="AB65" s="165"/>
    </row>
    <row r="66" spans="2:27" ht="15.75" customHeight="1">
      <c r="B66" s="184"/>
      <c r="C66" s="184" t="s">
        <v>177</v>
      </c>
      <c r="D66" s="184"/>
      <c r="E66" s="184"/>
      <c r="F66" s="184"/>
      <c r="G66" s="184"/>
      <c r="H66" s="89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</row>
    <row r="67" spans="2:27" ht="13.5" customHeight="1">
      <c r="B67" s="184"/>
      <c r="C67" s="186"/>
      <c r="D67" s="186"/>
      <c r="E67" s="186"/>
      <c r="F67" s="186"/>
      <c r="G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4"/>
    </row>
    <row r="68" spans="2:27" ht="13.5" customHeight="1">
      <c r="B68" s="184"/>
      <c r="C68" s="186"/>
      <c r="D68" s="186"/>
      <c r="E68" s="186"/>
      <c r="F68" s="186"/>
      <c r="G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4"/>
    </row>
    <row r="69" spans="2:27" ht="13.5" customHeight="1">
      <c r="B69" s="184"/>
      <c r="C69" s="186"/>
      <c r="D69" s="186"/>
      <c r="E69" s="186"/>
      <c r="F69" s="186"/>
      <c r="G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4"/>
    </row>
    <row r="70" spans="2:27" ht="13.5" customHeight="1">
      <c r="B70" s="184"/>
      <c r="C70" s="186"/>
      <c r="D70" s="186"/>
      <c r="E70" s="186"/>
      <c r="F70" s="186"/>
      <c r="G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4"/>
    </row>
    <row r="71" spans="2:27" ht="13.5" customHeight="1">
      <c r="B71" s="184"/>
      <c r="C71" s="186"/>
      <c r="D71" s="186"/>
      <c r="E71" s="186"/>
      <c r="F71" s="186"/>
      <c r="G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4"/>
    </row>
    <row r="72" spans="2:27" ht="13.5" customHeight="1">
      <c r="B72" s="184"/>
      <c r="C72" s="186"/>
      <c r="D72" s="186"/>
      <c r="E72" s="186"/>
      <c r="F72" s="186"/>
      <c r="G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4"/>
    </row>
    <row r="73" spans="2:27" ht="13.5" customHeight="1">
      <c r="B73" s="184"/>
      <c r="C73" s="186"/>
      <c r="D73" s="186"/>
      <c r="E73" s="186"/>
      <c r="F73" s="186"/>
      <c r="G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4"/>
    </row>
    <row r="74" spans="2:27" ht="13.5" customHeight="1">
      <c r="B74" s="184"/>
      <c r="C74" s="186"/>
      <c r="D74" s="186"/>
      <c r="E74" s="186"/>
      <c r="F74" s="186"/>
      <c r="G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4"/>
    </row>
    <row r="75" spans="2:27" ht="13.5" customHeight="1">
      <c r="B75" s="184"/>
      <c r="C75" s="186"/>
      <c r="D75" s="186"/>
      <c r="E75" s="186"/>
      <c r="F75" s="186"/>
      <c r="G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4"/>
    </row>
    <row r="76" spans="2:27" ht="13.5" customHeight="1">
      <c r="B76" s="184"/>
      <c r="C76" s="186"/>
      <c r="D76" s="186"/>
      <c r="E76" s="186"/>
      <c r="F76" s="186"/>
      <c r="G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4"/>
    </row>
    <row r="77" ht="13.5" customHeight="1">
      <c r="B77" s="89"/>
    </row>
  </sheetData>
  <mergeCells count="38">
    <mergeCell ref="A35:B35"/>
    <mergeCell ref="K5:K7"/>
    <mergeCell ref="Y6:Y7"/>
    <mergeCell ref="L5:L6"/>
    <mergeCell ref="AA4:AB7"/>
    <mergeCell ref="C4:J5"/>
    <mergeCell ref="AA42:AB42"/>
    <mergeCell ref="M5:W5"/>
    <mergeCell ref="P6:W6"/>
    <mergeCell ref="X6:X7"/>
    <mergeCell ref="AA45:AB45"/>
    <mergeCell ref="AA49:AB49"/>
    <mergeCell ref="AA13:AB13"/>
    <mergeCell ref="AA32:AB32"/>
    <mergeCell ref="AA35:AB35"/>
    <mergeCell ref="AA40:AB40"/>
    <mergeCell ref="AA54:AB54"/>
    <mergeCell ref="AA60:AB60"/>
    <mergeCell ref="AA62:AB62"/>
    <mergeCell ref="AA57:AB57"/>
    <mergeCell ref="A1:N1"/>
    <mergeCell ref="M6:M7"/>
    <mergeCell ref="A32:B32"/>
    <mergeCell ref="A13:B13"/>
    <mergeCell ref="G6:I6"/>
    <mergeCell ref="C6:E6"/>
    <mergeCell ref="N6:N7"/>
    <mergeCell ref="K4:Z4"/>
    <mergeCell ref="A4:B7"/>
    <mergeCell ref="X5:Z5"/>
    <mergeCell ref="A40:B40"/>
    <mergeCell ref="A62:B62"/>
    <mergeCell ref="A60:B60"/>
    <mergeCell ref="A42:B42"/>
    <mergeCell ref="A45:B45"/>
    <mergeCell ref="A49:B49"/>
    <mergeCell ref="A57:B57"/>
    <mergeCell ref="A54:B54"/>
  </mergeCells>
  <printOptions horizontalCentered="1"/>
  <pageMargins left="0.5905511811023623" right="0.5905511811023623" top="0.86" bottom="0.3937007874015748" header="0.86" footer="0.5118110236220472"/>
  <pageSetup horizontalDpi="600" verticalDpi="600" orientation="portrait" paperSize="9" scale="69" r:id="rId1"/>
  <colBreaks count="1" manualBreakCount="1">
    <brk id="14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workbookViewId="0" topLeftCell="A1">
      <selection activeCell="A1" sqref="A1:N1"/>
    </sheetView>
  </sheetViews>
  <sheetFormatPr defaultColWidth="12.75" defaultRowHeight="19.5" customHeight="1"/>
  <cols>
    <col min="1" max="1" width="11.75" style="15" customWidth="1"/>
    <col min="2" max="7" width="8.58203125" style="15" customWidth="1"/>
    <col min="8" max="8" width="11.75" style="15" customWidth="1"/>
    <col min="9" max="14" width="8.58203125" style="15" customWidth="1"/>
    <col min="15" max="16384" width="13.75" style="15" customWidth="1"/>
  </cols>
  <sheetData>
    <row r="1" spans="1:14" ht="19.5" customHeight="1">
      <c r="A1" s="217" t="s">
        <v>195</v>
      </c>
      <c r="B1" s="217"/>
      <c r="C1" s="217"/>
      <c r="D1" s="217"/>
      <c r="E1" s="217"/>
      <c r="F1" s="217"/>
      <c r="G1" s="217"/>
      <c r="H1" s="217" t="s">
        <v>196</v>
      </c>
      <c r="I1" s="217"/>
      <c r="J1" s="217"/>
      <c r="K1" s="217"/>
      <c r="L1" s="217"/>
      <c r="M1" s="217"/>
      <c r="N1" s="217"/>
    </row>
    <row r="2" spans="1:14" ht="19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9.5" customHeight="1">
      <c r="A3" s="157" t="s">
        <v>173</v>
      </c>
      <c r="B3" s="18"/>
      <c r="C3" s="18"/>
      <c r="D3" s="18"/>
      <c r="E3" s="18"/>
      <c r="F3" s="25"/>
      <c r="G3" s="19" t="s">
        <v>44</v>
      </c>
      <c r="H3" s="157" t="s">
        <v>173</v>
      </c>
      <c r="I3" s="18"/>
      <c r="J3" s="18"/>
      <c r="K3" s="18"/>
      <c r="L3" s="18"/>
      <c r="M3" s="25"/>
      <c r="N3" s="19" t="s">
        <v>44</v>
      </c>
    </row>
    <row r="4" spans="1:14" ht="24" customHeight="1">
      <c r="A4" s="20"/>
      <c r="B4" s="213" t="s">
        <v>272</v>
      </c>
      <c r="C4" s="213" t="s">
        <v>273</v>
      </c>
      <c r="D4" s="21" t="s">
        <v>45</v>
      </c>
      <c r="E4" s="22" t="s">
        <v>274</v>
      </c>
      <c r="F4" s="23"/>
      <c r="G4" s="21" t="s">
        <v>46</v>
      </c>
      <c r="H4" s="215" t="s">
        <v>47</v>
      </c>
      <c r="I4" s="213" t="s">
        <v>272</v>
      </c>
      <c r="J4" s="213" t="s">
        <v>273</v>
      </c>
      <c r="K4" s="21" t="s">
        <v>45</v>
      </c>
      <c r="L4" s="22" t="s">
        <v>275</v>
      </c>
      <c r="M4" s="23"/>
      <c r="N4" s="21" t="s">
        <v>46</v>
      </c>
    </row>
    <row r="5" spans="1:14" ht="19.5" customHeight="1">
      <c r="A5" s="24" t="s">
        <v>7</v>
      </c>
      <c r="B5" s="214"/>
      <c r="C5" s="214"/>
      <c r="D5" s="21" t="s">
        <v>48</v>
      </c>
      <c r="E5" s="21" t="s">
        <v>48</v>
      </c>
      <c r="F5" s="21" t="s">
        <v>49</v>
      </c>
      <c r="G5" s="21" t="s">
        <v>48</v>
      </c>
      <c r="H5" s="210"/>
      <c r="I5" s="214"/>
      <c r="J5" s="214"/>
      <c r="K5" s="21" t="s">
        <v>48</v>
      </c>
      <c r="L5" s="21" t="s">
        <v>48</v>
      </c>
      <c r="M5" s="21" t="s">
        <v>49</v>
      </c>
      <c r="N5" s="21" t="s">
        <v>48</v>
      </c>
    </row>
    <row r="6" spans="1:14" ht="19.5" customHeight="1">
      <c r="A6" s="25"/>
      <c r="B6" s="26"/>
      <c r="C6" s="25"/>
      <c r="D6" s="25"/>
      <c r="E6" s="25"/>
      <c r="F6" s="25"/>
      <c r="G6" s="25"/>
      <c r="H6" s="25"/>
      <c r="I6" s="26"/>
      <c r="J6" s="25"/>
      <c r="K6" s="25"/>
      <c r="L6" s="25"/>
      <c r="M6" s="25"/>
      <c r="N6" s="25"/>
    </row>
    <row r="7" spans="1:14" ht="19.5" customHeight="1">
      <c r="A7" s="27" t="s">
        <v>4</v>
      </c>
      <c r="B7" s="187">
        <v>228</v>
      </c>
      <c r="C7" s="28">
        <v>226</v>
      </c>
      <c r="D7" s="28">
        <v>1</v>
      </c>
      <c r="E7" s="28">
        <v>215</v>
      </c>
      <c r="F7" s="28">
        <v>3</v>
      </c>
      <c r="G7" s="28">
        <v>7</v>
      </c>
      <c r="H7" s="27" t="s">
        <v>4</v>
      </c>
      <c r="I7" s="187">
        <v>228</v>
      </c>
      <c r="J7" s="28">
        <v>226</v>
      </c>
      <c r="K7" s="28">
        <v>1</v>
      </c>
      <c r="L7" s="28">
        <v>215</v>
      </c>
      <c r="M7" s="28">
        <v>3</v>
      </c>
      <c r="N7" s="28">
        <v>7</v>
      </c>
    </row>
    <row r="8" spans="1:14" ht="19.5" customHeight="1">
      <c r="A8" s="25"/>
      <c r="B8" s="188"/>
      <c r="C8" s="29"/>
      <c r="D8" s="189"/>
      <c r="E8" s="189"/>
      <c r="F8" s="189"/>
      <c r="G8" s="189"/>
      <c r="H8" s="25"/>
      <c r="I8" s="188"/>
      <c r="J8" s="29"/>
      <c r="K8" s="189"/>
      <c r="L8" s="189"/>
      <c r="M8" s="189"/>
      <c r="N8" s="189"/>
    </row>
    <row r="9" spans="1:14" ht="19.5" customHeight="1">
      <c r="A9" s="30" t="s">
        <v>51</v>
      </c>
      <c r="B9" s="187">
        <v>1</v>
      </c>
      <c r="C9" s="28">
        <v>0</v>
      </c>
      <c r="D9" s="189" t="s">
        <v>41</v>
      </c>
      <c r="E9" s="189">
        <v>0</v>
      </c>
      <c r="F9" s="189">
        <v>0</v>
      </c>
      <c r="G9" s="189">
        <v>0</v>
      </c>
      <c r="H9" s="30" t="s">
        <v>50</v>
      </c>
      <c r="I9" s="187">
        <v>3</v>
      </c>
      <c r="J9" s="28">
        <v>2</v>
      </c>
      <c r="K9" s="189">
        <v>0</v>
      </c>
      <c r="L9" s="189">
        <v>0</v>
      </c>
      <c r="M9" s="189">
        <v>2</v>
      </c>
      <c r="N9" s="189">
        <v>0</v>
      </c>
    </row>
    <row r="10" spans="1:14" ht="19.5" customHeight="1">
      <c r="A10" s="30" t="s">
        <v>53</v>
      </c>
      <c r="B10" s="187">
        <v>44</v>
      </c>
      <c r="C10" s="28">
        <v>40</v>
      </c>
      <c r="D10" s="189" t="s">
        <v>41</v>
      </c>
      <c r="E10" s="189">
        <v>34</v>
      </c>
      <c r="F10" s="189">
        <v>3</v>
      </c>
      <c r="G10" s="189">
        <v>3</v>
      </c>
      <c r="H10" s="30" t="s">
        <v>52</v>
      </c>
      <c r="I10" s="187">
        <v>15</v>
      </c>
      <c r="J10" s="28">
        <v>16</v>
      </c>
      <c r="K10" s="189">
        <v>0</v>
      </c>
      <c r="L10" s="189">
        <v>14</v>
      </c>
      <c r="M10" s="189">
        <v>1</v>
      </c>
      <c r="N10" s="189">
        <v>1</v>
      </c>
    </row>
    <row r="11" spans="1:14" ht="19.5" customHeight="1">
      <c r="A11" s="30" t="s">
        <v>55</v>
      </c>
      <c r="B11" s="187">
        <v>14</v>
      </c>
      <c r="C11" s="28">
        <v>13</v>
      </c>
      <c r="D11" s="189" t="s">
        <v>41</v>
      </c>
      <c r="E11" s="189">
        <v>12</v>
      </c>
      <c r="F11" s="189">
        <v>0</v>
      </c>
      <c r="G11" s="189">
        <v>1</v>
      </c>
      <c r="H11" s="30" t="s">
        <v>54</v>
      </c>
      <c r="I11" s="187">
        <v>20</v>
      </c>
      <c r="J11" s="28">
        <v>18</v>
      </c>
      <c r="K11" s="189">
        <v>0</v>
      </c>
      <c r="L11" s="189">
        <v>17</v>
      </c>
      <c r="M11" s="189">
        <v>0</v>
      </c>
      <c r="N11" s="189">
        <v>1</v>
      </c>
    </row>
    <row r="12" spans="1:14" ht="19.5" customHeight="1">
      <c r="A12" s="30" t="s">
        <v>57</v>
      </c>
      <c r="B12" s="187">
        <v>10</v>
      </c>
      <c r="C12" s="28">
        <v>17</v>
      </c>
      <c r="D12" s="189" t="s">
        <v>41</v>
      </c>
      <c r="E12" s="189">
        <v>17</v>
      </c>
      <c r="F12" s="189" t="s">
        <v>41</v>
      </c>
      <c r="G12" s="189">
        <v>0</v>
      </c>
      <c r="H12" s="30" t="s">
        <v>56</v>
      </c>
      <c r="I12" s="187">
        <v>18</v>
      </c>
      <c r="J12" s="28">
        <v>17</v>
      </c>
      <c r="K12" s="189">
        <v>0</v>
      </c>
      <c r="L12" s="189">
        <v>15</v>
      </c>
      <c r="M12" s="189">
        <v>0</v>
      </c>
      <c r="N12" s="189">
        <v>2</v>
      </c>
    </row>
    <row r="13" spans="1:14" ht="19.5" customHeight="1">
      <c r="A13" s="30" t="s">
        <v>59</v>
      </c>
      <c r="B13" s="187">
        <v>20</v>
      </c>
      <c r="C13" s="28">
        <v>18</v>
      </c>
      <c r="D13" s="189" t="s">
        <v>41</v>
      </c>
      <c r="E13" s="189">
        <v>18</v>
      </c>
      <c r="F13" s="189" t="s">
        <v>41</v>
      </c>
      <c r="G13" s="189">
        <v>0</v>
      </c>
      <c r="H13" s="30" t="s">
        <v>58</v>
      </c>
      <c r="I13" s="187">
        <v>23</v>
      </c>
      <c r="J13" s="28">
        <v>29</v>
      </c>
      <c r="K13" s="189">
        <v>0</v>
      </c>
      <c r="L13" s="189">
        <v>29</v>
      </c>
      <c r="M13" s="189">
        <v>0</v>
      </c>
      <c r="N13" s="189">
        <v>0</v>
      </c>
    </row>
    <row r="14" spans="1:14" ht="19.5" customHeight="1">
      <c r="A14" s="30" t="s">
        <v>61</v>
      </c>
      <c r="B14" s="187">
        <v>11</v>
      </c>
      <c r="C14" s="28">
        <v>12</v>
      </c>
      <c r="D14" s="189" t="s">
        <v>41</v>
      </c>
      <c r="E14" s="189">
        <v>11</v>
      </c>
      <c r="F14" s="189" t="s">
        <v>41</v>
      </c>
      <c r="G14" s="189">
        <v>1</v>
      </c>
      <c r="H14" s="30" t="s">
        <v>60</v>
      </c>
      <c r="I14" s="187">
        <v>25</v>
      </c>
      <c r="J14" s="28">
        <v>19</v>
      </c>
      <c r="K14" s="189">
        <v>0</v>
      </c>
      <c r="L14" s="189">
        <v>19</v>
      </c>
      <c r="M14" s="189">
        <v>0</v>
      </c>
      <c r="N14" s="189">
        <v>0</v>
      </c>
    </row>
    <row r="15" spans="1:14" ht="19.5" customHeight="1">
      <c r="A15" s="30" t="s">
        <v>63</v>
      </c>
      <c r="B15" s="187">
        <v>19</v>
      </c>
      <c r="C15" s="28">
        <v>15</v>
      </c>
      <c r="D15" s="189" t="s">
        <v>41</v>
      </c>
      <c r="E15" s="189">
        <v>15</v>
      </c>
      <c r="F15" s="189" t="s">
        <v>41</v>
      </c>
      <c r="G15" s="189">
        <v>0</v>
      </c>
      <c r="H15" s="30" t="s">
        <v>62</v>
      </c>
      <c r="I15" s="187">
        <v>18</v>
      </c>
      <c r="J15" s="28">
        <v>23</v>
      </c>
      <c r="K15" s="189">
        <v>0</v>
      </c>
      <c r="L15" s="189">
        <v>22</v>
      </c>
      <c r="M15" s="189">
        <v>0</v>
      </c>
      <c r="N15" s="189">
        <v>1</v>
      </c>
    </row>
    <row r="16" spans="1:14" ht="20.25" customHeight="1">
      <c r="A16" s="30" t="s">
        <v>65</v>
      </c>
      <c r="B16" s="187">
        <v>15</v>
      </c>
      <c r="C16" s="28">
        <v>18</v>
      </c>
      <c r="D16" s="189" t="s">
        <v>41</v>
      </c>
      <c r="E16" s="189">
        <v>18</v>
      </c>
      <c r="F16" s="189" t="s">
        <v>41</v>
      </c>
      <c r="G16" s="189">
        <v>0</v>
      </c>
      <c r="H16" s="30" t="s">
        <v>64</v>
      </c>
      <c r="I16" s="187">
        <v>46</v>
      </c>
      <c r="J16" s="28">
        <v>42</v>
      </c>
      <c r="K16" s="189">
        <v>0</v>
      </c>
      <c r="L16" s="189">
        <v>41</v>
      </c>
      <c r="M16" s="189">
        <v>0</v>
      </c>
      <c r="N16" s="189">
        <v>1</v>
      </c>
    </row>
    <row r="17" spans="1:14" ht="19.5" customHeight="1">
      <c r="A17" s="30" t="s">
        <v>67</v>
      </c>
      <c r="B17" s="187">
        <v>20</v>
      </c>
      <c r="C17" s="28">
        <v>16</v>
      </c>
      <c r="D17" s="189">
        <v>1</v>
      </c>
      <c r="E17" s="189">
        <v>14</v>
      </c>
      <c r="F17" s="189" t="s">
        <v>41</v>
      </c>
      <c r="G17" s="189">
        <v>1</v>
      </c>
      <c r="H17" s="30" t="s">
        <v>66</v>
      </c>
      <c r="I17" s="187">
        <v>27</v>
      </c>
      <c r="J17" s="28">
        <v>27</v>
      </c>
      <c r="K17" s="189">
        <v>1</v>
      </c>
      <c r="L17" s="189">
        <v>26</v>
      </c>
      <c r="M17" s="189">
        <v>0</v>
      </c>
      <c r="N17" s="189">
        <v>0</v>
      </c>
    </row>
    <row r="18" spans="1:14" ht="19.5" customHeight="1">
      <c r="A18" s="30" t="s">
        <v>69</v>
      </c>
      <c r="B18" s="187">
        <v>11</v>
      </c>
      <c r="C18" s="28">
        <v>16</v>
      </c>
      <c r="D18" s="189" t="s">
        <v>41</v>
      </c>
      <c r="E18" s="189">
        <v>16</v>
      </c>
      <c r="F18" s="189" t="s">
        <v>41</v>
      </c>
      <c r="G18" s="189">
        <v>0</v>
      </c>
      <c r="H18" s="30" t="s">
        <v>68</v>
      </c>
      <c r="I18" s="187">
        <v>21</v>
      </c>
      <c r="J18" s="28">
        <v>18</v>
      </c>
      <c r="K18" s="189">
        <v>0</v>
      </c>
      <c r="L18" s="189">
        <v>17</v>
      </c>
      <c r="M18" s="189">
        <v>0</v>
      </c>
      <c r="N18" s="189">
        <v>1</v>
      </c>
    </row>
    <row r="19" spans="1:14" ht="19.5" customHeight="1">
      <c r="A19" s="30" t="s">
        <v>71</v>
      </c>
      <c r="B19" s="187">
        <v>9</v>
      </c>
      <c r="C19" s="28">
        <v>9</v>
      </c>
      <c r="D19" s="189" t="s">
        <v>41</v>
      </c>
      <c r="E19" s="189">
        <v>9</v>
      </c>
      <c r="F19" s="189" t="s">
        <v>41</v>
      </c>
      <c r="G19" s="189">
        <v>0</v>
      </c>
      <c r="H19" s="30" t="s">
        <v>70</v>
      </c>
      <c r="I19" s="187">
        <v>8</v>
      </c>
      <c r="J19" s="28">
        <v>11</v>
      </c>
      <c r="K19" s="189">
        <v>0</v>
      </c>
      <c r="L19" s="189">
        <v>11</v>
      </c>
      <c r="M19" s="189">
        <v>0</v>
      </c>
      <c r="N19" s="189">
        <v>0</v>
      </c>
    </row>
    <row r="20" spans="1:14" ht="19.5" customHeight="1">
      <c r="A20" s="30" t="s">
        <v>73</v>
      </c>
      <c r="B20" s="187">
        <v>11</v>
      </c>
      <c r="C20" s="28">
        <v>7</v>
      </c>
      <c r="D20" s="189" t="s">
        <v>41</v>
      </c>
      <c r="E20" s="189">
        <v>6</v>
      </c>
      <c r="F20" s="189" t="s">
        <v>41</v>
      </c>
      <c r="G20" s="189">
        <v>1</v>
      </c>
      <c r="H20" s="30" t="s">
        <v>72</v>
      </c>
      <c r="I20" s="187">
        <v>2</v>
      </c>
      <c r="J20" s="28">
        <v>2</v>
      </c>
      <c r="K20" s="189">
        <v>0</v>
      </c>
      <c r="L20" s="189">
        <v>2</v>
      </c>
      <c r="M20" s="189">
        <v>0</v>
      </c>
      <c r="N20" s="189">
        <v>0</v>
      </c>
    </row>
    <row r="21" spans="1:14" ht="19.5" customHeight="1">
      <c r="A21" s="30" t="s">
        <v>75</v>
      </c>
      <c r="B21" s="187">
        <v>9</v>
      </c>
      <c r="C21" s="28">
        <v>10</v>
      </c>
      <c r="D21" s="189" t="s">
        <v>41</v>
      </c>
      <c r="E21" s="189">
        <v>10</v>
      </c>
      <c r="F21" s="189" t="s">
        <v>41</v>
      </c>
      <c r="G21" s="189" t="s">
        <v>41</v>
      </c>
      <c r="H21" s="30" t="s">
        <v>74</v>
      </c>
      <c r="I21" s="187">
        <v>2</v>
      </c>
      <c r="J21" s="28">
        <v>2</v>
      </c>
      <c r="K21" s="189">
        <v>0</v>
      </c>
      <c r="L21" s="189">
        <v>2</v>
      </c>
      <c r="M21" s="189">
        <v>0</v>
      </c>
      <c r="N21" s="189">
        <v>0</v>
      </c>
    </row>
    <row r="22" spans="1:14" ht="19.5" customHeight="1">
      <c r="A22" s="30" t="s">
        <v>77</v>
      </c>
      <c r="B22" s="187">
        <v>9</v>
      </c>
      <c r="C22" s="28">
        <v>8</v>
      </c>
      <c r="D22" s="189" t="s">
        <v>41</v>
      </c>
      <c r="E22" s="189">
        <v>8</v>
      </c>
      <c r="F22" s="189" t="s">
        <v>41</v>
      </c>
      <c r="G22" s="189" t="s">
        <v>41</v>
      </c>
      <c r="H22" s="30" t="s">
        <v>76</v>
      </c>
      <c r="I22" s="187">
        <v>0</v>
      </c>
      <c r="J22" s="28">
        <v>0</v>
      </c>
      <c r="K22" s="189">
        <v>0</v>
      </c>
      <c r="L22" s="189">
        <v>0</v>
      </c>
      <c r="M22" s="189">
        <v>0</v>
      </c>
      <c r="N22" s="189">
        <v>0</v>
      </c>
    </row>
    <row r="23" spans="1:14" ht="19.5" customHeight="1">
      <c r="A23" s="30" t="s">
        <v>79</v>
      </c>
      <c r="B23" s="187">
        <v>5</v>
      </c>
      <c r="C23" s="28">
        <v>6</v>
      </c>
      <c r="D23" s="189" t="s">
        <v>41</v>
      </c>
      <c r="E23" s="189">
        <v>6</v>
      </c>
      <c r="F23" s="189" t="s">
        <v>41</v>
      </c>
      <c r="G23" s="189" t="s">
        <v>41</v>
      </c>
      <c r="H23" s="30" t="s">
        <v>78</v>
      </c>
      <c r="I23" s="187">
        <v>0</v>
      </c>
      <c r="J23" s="28">
        <v>0</v>
      </c>
      <c r="K23" s="189">
        <v>0</v>
      </c>
      <c r="L23" s="189">
        <v>0</v>
      </c>
      <c r="M23" s="189">
        <v>0</v>
      </c>
      <c r="N23" s="189">
        <v>0</v>
      </c>
    </row>
    <row r="24" spans="1:14" ht="19.5" customHeight="1">
      <c r="A24" s="30" t="s">
        <v>81</v>
      </c>
      <c r="B24" s="187">
        <v>7</v>
      </c>
      <c r="C24" s="28">
        <v>6</v>
      </c>
      <c r="D24" s="189" t="s">
        <v>41</v>
      </c>
      <c r="E24" s="189">
        <v>6</v>
      </c>
      <c r="F24" s="189" t="s">
        <v>41</v>
      </c>
      <c r="G24" s="189" t="s">
        <v>41</v>
      </c>
      <c r="H24" s="30" t="s">
        <v>80</v>
      </c>
      <c r="I24" s="187">
        <v>0</v>
      </c>
      <c r="J24" s="28">
        <v>0</v>
      </c>
      <c r="K24" s="189">
        <v>0</v>
      </c>
      <c r="L24" s="189">
        <v>0</v>
      </c>
      <c r="M24" s="189">
        <v>0</v>
      </c>
      <c r="N24" s="189">
        <v>0</v>
      </c>
    </row>
    <row r="25" spans="1:14" ht="19.5" customHeight="1">
      <c r="A25" s="30" t="s">
        <v>83</v>
      </c>
      <c r="B25" s="187">
        <v>5</v>
      </c>
      <c r="C25" s="28">
        <v>2</v>
      </c>
      <c r="D25" s="189" t="s">
        <v>41</v>
      </c>
      <c r="E25" s="189">
        <v>2</v>
      </c>
      <c r="F25" s="189" t="s">
        <v>41</v>
      </c>
      <c r="G25" s="189" t="s">
        <v>41</v>
      </c>
      <c r="H25" s="30" t="s">
        <v>82</v>
      </c>
      <c r="I25" s="187">
        <v>0</v>
      </c>
      <c r="J25" s="28">
        <v>0</v>
      </c>
      <c r="K25" s="189">
        <v>0</v>
      </c>
      <c r="L25" s="189">
        <v>0</v>
      </c>
      <c r="M25" s="189">
        <v>0</v>
      </c>
      <c r="N25" s="189">
        <v>0</v>
      </c>
    </row>
    <row r="26" spans="1:14" ht="19.5" customHeight="1">
      <c r="A26" s="30" t="s">
        <v>85</v>
      </c>
      <c r="B26" s="187">
        <v>4</v>
      </c>
      <c r="C26" s="28">
        <v>8</v>
      </c>
      <c r="D26" s="189" t="s">
        <v>41</v>
      </c>
      <c r="E26" s="189">
        <v>8</v>
      </c>
      <c r="F26" s="189" t="s">
        <v>41</v>
      </c>
      <c r="G26" s="189" t="s">
        <v>41</v>
      </c>
      <c r="H26" s="30" t="s">
        <v>84</v>
      </c>
      <c r="I26" s="187">
        <v>0</v>
      </c>
      <c r="J26" s="28">
        <v>0</v>
      </c>
      <c r="K26" s="189">
        <v>0</v>
      </c>
      <c r="L26" s="189">
        <v>0</v>
      </c>
      <c r="M26" s="189">
        <v>0</v>
      </c>
      <c r="N26" s="189">
        <v>0</v>
      </c>
    </row>
    <row r="27" spans="1:14" ht="19.5" customHeight="1">
      <c r="A27" s="30" t="s">
        <v>87</v>
      </c>
      <c r="B27" s="187">
        <v>0</v>
      </c>
      <c r="C27" s="28">
        <v>1</v>
      </c>
      <c r="D27" s="189" t="s">
        <v>41</v>
      </c>
      <c r="E27" s="189">
        <v>1</v>
      </c>
      <c r="F27" s="189" t="s">
        <v>41</v>
      </c>
      <c r="G27" s="189" t="s">
        <v>41</v>
      </c>
      <c r="H27" s="30" t="s">
        <v>86</v>
      </c>
      <c r="I27" s="187">
        <v>0</v>
      </c>
      <c r="J27" s="28">
        <v>0</v>
      </c>
      <c r="K27" s="189">
        <v>0</v>
      </c>
      <c r="L27" s="189">
        <v>0</v>
      </c>
      <c r="M27" s="189">
        <v>0</v>
      </c>
      <c r="N27" s="189">
        <v>0</v>
      </c>
    </row>
    <row r="28" spans="1:14" ht="19.5" customHeight="1">
      <c r="A28" s="30" t="s">
        <v>89</v>
      </c>
      <c r="B28" s="187">
        <v>0</v>
      </c>
      <c r="C28" s="28">
        <v>0</v>
      </c>
      <c r="D28" s="189" t="s">
        <v>41</v>
      </c>
      <c r="E28" s="189">
        <v>0</v>
      </c>
      <c r="F28" s="189" t="s">
        <v>41</v>
      </c>
      <c r="G28" s="189" t="s">
        <v>41</v>
      </c>
      <c r="H28" s="30" t="s">
        <v>88</v>
      </c>
      <c r="I28" s="187">
        <v>0</v>
      </c>
      <c r="J28" s="28">
        <v>0</v>
      </c>
      <c r="K28" s="189">
        <v>0</v>
      </c>
      <c r="L28" s="189">
        <v>0</v>
      </c>
      <c r="M28" s="189">
        <v>0</v>
      </c>
      <c r="N28" s="189">
        <v>0</v>
      </c>
    </row>
    <row r="29" spans="1:14" ht="19.5" customHeight="1">
      <c r="A29" s="30" t="s">
        <v>91</v>
      </c>
      <c r="B29" s="187">
        <v>1</v>
      </c>
      <c r="C29" s="28">
        <v>0</v>
      </c>
      <c r="D29" s="189">
        <v>0</v>
      </c>
      <c r="E29" s="189">
        <v>0</v>
      </c>
      <c r="F29" s="189" t="s">
        <v>41</v>
      </c>
      <c r="G29" s="189" t="s">
        <v>41</v>
      </c>
      <c r="H29" s="30" t="s">
        <v>90</v>
      </c>
      <c r="I29" s="187">
        <v>0</v>
      </c>
      <c r="J29" s="28">
        <v>0</v>
      </c>
      <c r="K29" s="189">
        <v>0</v>
      </c>
      <c r="L29" s="189">
        <v>0</v>
      </c>
      <c r="M29" s="189">
        <v>0</v>
      </c>
      <c r="N29" s="189">
        <v>0</v>
      </c>
    </row>
    <row r="30" spans="1:14" ht="19.5" customHeight="1">
      <c r="A30" s="31" t="s">
        <v>178</v>
      </c>
      <c r="B30" s="187">
        <v>3</v>
      </c>
      <c r="C30" s="28">
        <v>4</v>
      </c>
      <c r="D30" s="189" t="s">
        <v>41</v>
      </c>
      <c r="E30" s="189">
        <v>4</v>
      </c>
      <c r="F30" s="189" t="s">
        <v>41</v>
      </c>
      <c r="G30" s="189" t="s">
        <v>41</v>
      </c>
      <c r="H30" s="30" t="s">
        <v>92</v>
      </c>
      <c r="I30" s="187">
        <v>0</v>
      </c>
      <c r="J30" s="28">
        <v>0</v>
      </c>
      <c r="K30" s="189">
        <v>0</v>
      </c>
      <c r="L30" s="189">
        <v>0</v>
      </c>
      <c r="M30" s="189">
        <v>0</v>
      </c>
      <c r="N30" s="189">
        <v>0</v>
      </c>
    </row>
    <row r="31" spans="1:14" ht="19.5" customHeight="1">
      <c r="A31" s="31" t="s">
        <v>179</v>
      </c>
      <c r="B31" s="187">
        <v>0</v>
      </c>
      <c r="C31" s="28">
        <v>0</v>
      </c>
      <c r="D31" s="189" t="s">
        <v>41</v>
      </c>
      <c r="E31" s="189">
        <v>0</v>
      </c>
      <c r="F31" s="189" t="s">
        <v>41</v>
      </c>
      <c r="G31" s="189" t="s">
        <v>41</v>
      </c>
      <c r="H31" s="30" t="s">
        <v>93</v>
      </c>
      <c r="I31" s="187">
        <v>0</v>
      </c>
      <c r="J31" s="28">
        <v>0</v>
      </c>
      <c r="K31" s="189">
        <v>0</v>
      </c>
      <c r="L31" s="189">
        <v>0</v>
      </c>
      <c r="M31" s="189">
        <v>0</v>
      </c>
      <c r="N31" s="189">
        <v>0</v>
      </c>
    </row>
    <row r="32" spans="1:14" ht="19.5" customHeight="1">
      <c r="A32" s="31" t="s">
        <v>180</v>
      </c>
      <c r="B32" s="187">
        <v>0</v>
      </c>
      <c r="C32" s="28">
        <v>0</v>
      </c>
      <c r="D32" s="189" t="s">
        <v>41</v>
      </c>
      <c r="E32" s="189">
        <v>0</v>
      </c>
      <c r="F32" s="189" t="s">
        <v>41</v>
      </c>
      <c r="G32" s="189" t="s">
        <v>41</v>
      </c>
      <c r="H32" s="30" t="s">
        <v>94</v>
      </c>
      <c r="I32" s="187">
        <v>0</v>
      </c>
      <c r="J32" s="28">
        <v>0</v>
      </c>
      <c r="K32" s="189">
        <v>0</v>
      </c>
      <c r="L32" s="189">
        <v>0</v>
      </c>
      <c r="M32" s="189">
        <v>0</v>
      </c>
      <c r="N32" s="189">
        <v>0</v>
      </c>
    </row>
    <row r="33" spans="1:14" ht="19.5" customHeight="1">
      <c r="A33" s="31" t="s">
        <v>181</v>
      </c>
      <c r="B33" s="187">
        <v>0</v>
      </c>
      <c r="C33" s="28">
        <v>0</v>
      </c>
      <c r="D33" s="189" t="s">
        <v>41</v>
      </c>
      <c r="E33" s="189">
        <v>0</v>
      </c>
      <c r="F33" s="189" t="s">
        <v>41</v>
      </c>
      <c r="G33" s="189" t="s">
        <v>41</v>
      </c>
      <c r="H33" s="30" t="s">
        <v>95</v>
      </c>
      <c r="I33" s="187">
        <v>0</v>
      </c>
      <c r="J33" s="28">
        <v>0</v>
      </c>
      <c r="K33" s="189">
        <v>0</v>
      </c>
      <c r="L33" s="189">
        <v>0</v>
      </c>
      <c r="M33" s="189">
        <v>0</v>
      </c>
      <c r="N33" s="189">
        <v>0</v>
      </c>
    </row>
    <row r="34" spans="1:14" ht="19.5" customHeight="1">
      <c r="A34" s="31" t="s">
        <v>182</v>
      </c>
      <c r="B34" s="187">
        <v>0</v>
      </c>
      <c r="C34" s="28">
        <v>0</v>
      </c>
      <c r="D34" s="189" t="s">
        <v>41</v>
      </c>
      <c r="E34" s="189">
        <v>0</v>
      </c>
      <c r="F34" s="189" t="s">
        <v>41</v>
      </c>
      <c r="G34" s="189" t="s">
        <v>41</v>
      </c>
      <c r="H34" s="30" t="s">
        <v>96</v>
      </c>
      <c r="I34" s="187">
        <v>0</v>
      </c>
      <c r="J34" s="28">
        <v>0</v>
      </c>
      <c r="K34" s="189">
        <v>0</v>
      </c>
      <c r="L34" s="189">
        <v>0</v>
      </c>
      <c r="M34" s="189">
        <v>0</v>
      </c>
      <c r="N34" s="189">
        <v>0</v>
      </c>
    </row>
    <row r="35" spans="1:14" ht="19.5" customHeight="1">
      <c r="A35" s="31" t="s">
        <v>183</v>
      </c>
      <c r="B35" s="187">
        <v>0</v>
      </c>
      <c r="C35" s="28">
        <v>0</v>
      </c>
      <c r="D35" s="189" t="s">
        <v>41</v>
      </c>
      <c r="E35" s="189">
        <v>0</v>
      </c>
      <c r="F35" s="189" t="s">
        <v>41</v>
      </c>
      <c r="G35" s="189" t="s">
        <v>41</v>
      </c>
      <c r="H35" s="32" t="s">
        <v>97</v>
      </c>
      <c r="I35" s="190">
        <v>0</v>
      </c>
      <c r="J35" s="19">
        <v>0</v>
      </c>
      <c r="K35" s="191">
        <v>0</v>
      </c>
      <c r="L35" s="191">
        <v>0</v>
      </c>
      <c r="M35" s="191">
        <v>0</v>
      </c>
      <c r="N35" s="191">
        <v>0</v>
      </c>
    </row>
    <row r="36" spans="1:7" ht="19.5" customHeight="1">
      <c r="A36" s="33" t="s">
        <v>184</v>
      </c>
      <c r="B36" s="190">
        <v>0</v>
      </c>
      <c r="C36" s="158">
        <v>0</v>
      </c>
      <c r="D36" s="158">
        <v>0</v>
      </c>
      <c r="E36" s="158">
        <v>0</v>
      </c>
      <c r="F36" s="158">
        <v>0</v>
      </c>
      <c r="G36" s="158">
        <v>0</v>
      </c>
    </row>
    <row r="37" spans="4:14" ht="39" customHeight="1">
      <c r="D37" s="159"/>
      <c r="E37" s="160"/>
      <c r="F37" s="159"/>
      <c r="G37" s="159"/>
      <c r="K37" s="159"/>
      <c r="L37" s="159"/>
      <c r="M37" s="159"/>
      <c r="N37" s="159"/>
    </row>
    <row r="38" ht="19.5" customHeight="1">
      <c r="E38" s="161" t="s">
        <v>98</v>
      </c>
    </row>
    <row r="39" ht="19.5" customHeight="1">
      <c r="E39" s="161" t="s">
        <v>98</v>
      </c>
    </row>
  </sheetData>
  <mergeCells count="7">
    <mergeCell ref="A1:G1"/>
    <mergeCell ref="H1:N1"/>
    <mergeCell ref="B4:B5"/>
    <mergeCell ref="C4:C5"/>
    <mergeCell ref="H4:H5"/>
    <mergeCell ref="I4:I5"/>
    <mergeCell ref="J4:J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5" r:id="rId1"/>
  <colBreaks count="1" manualBreakCount="1">
    <brk id="7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83"/>
  <sheetViews>
    <sheetView showGridLines="0" workbookViewId="0" topLeftCell="R1">
      <selection activeCell="A1" sqref="A1:N1"/>
    </sheetView>
  </sheetViews>
  <sheetFormatPr defaultColWidth="8.75" defaultRowHeight="11.25" customHeight="1"/>
  <cols>
    <col min="1" max="1" width="1.328125" style="79" customWidth="1"/>
    <col min="2" max="2" width="8.75" style="79" customWidth="1"/>
    <col min="3" max="15" width="6.58203125" style="79" customWidth="1"/>
    <col min="16" max="16" width="10.75" style="79" hidden="1" customWidth="1"/>
    <col min="17" max="17" width="1.328125" style="79" customWidth="1"/>
    <col min="18" max="18" width="8.83203125" style="79" customWidth="1"/>
    <col min="19" max="31" width="6.58203125" style="79" customWidth="1"/>
    <col min="32" max="16384" width="8.75" style="79" customWidth="1"/>
  </cols>
  <sheetData>
    <row r="1" spans="1:31" ht="16.5" customHeight="1">
      <c r="A1" s="256" t="s">
        <v>203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P1" s="76"/>
      <c r="Q1" s="256" t="s">
        <v>204</v>
      </c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1:31" ht="16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7"/>
      <c r="W2" s="77"/>
      <c r="X2" s="77"/>
      <c r="Y2" s="77"/>
      <c r="Z2" s="77"/>
      <c r="AA2" s="77"/>
      <c r="AB2" s="77"/>
      <c r="AC2" s="78"/>
      <c r="AD2" s="77"/>
      <c r="AE2" s="77"/>
    </row>
    <row r="3" spans="1:31" ht="16.5" customHeight="1">
      <c r="A3" s="78" t="s">
        <v>174</v>
      </c>
      <c r="C3" s="192"/>
      <c r="D3" s="192"/>
      <c r="E3" s="192"/>
      <c r="F3" s="80"/>
      <c r="G3" s="80"/>
      <c r="H3" s="80"/>
      <c r="I3" s="80"/>
      <c r="J3" s="80"/>
      <c r="K3" s="80"/>
      <c r="L3" s="80"/>
      <c r="M3" s="81"/>
      <c r="N3" s="84"/>
      <c r="O3" s="84" t="s">
        <v>0</v>
      </c>
      <c r="P3" s="82"/>
      <c r="Q3" s="78" t="s">
        <v>205</v>
      </c>
      <c r="T3" s="80"/>
      <c r="V3" s="81"/>
      <c r="W3" s="80"/>
      <c r="X3" s="80"/>
      <c r="Y3" s="80"/>
      <c r="Z3" s="80"/>
      <c r="AA3" s="80"/>
      <c r="AB3" s="80"/>
      <c r="AC3" s="81"/>
      <c r="AD3" s="80"/>
      <c r="AE3" s="84" t="s">
        <v>0</v>
      </c>
    </row>
    <row r="4" spans="1:32" ht="16.5" customHeight="1">
      <c r="A4" s="232" t="s">
        <v>261</v>
      </c>
      <c r="B4" s="233"/>
      <c r="C4" s="149"/>
      <c r="D4" s="249" t="s">
        <v>4</v>
      </c>
      <c r="E4" s="148"/>
      <c r="F4" s="251" t="s">
        <v>276</v>
      </c>
      <c r="G4" s="249"/>
      <c r="H4" s="252"/>
      <c r="I4" s="251" t="s">
        <v>277</v>
      </c>
      <c r="J4" s="249"/>
      <c r="K4" s="252"/>
      <c r="L4" s="251" t="s">
        <v>278</v>
      </c>
      <c r="M4" s="249"/>
      <c r="N4" s="252"/>
      <c r="O4" s="257" t="s">
        <v>252</v>
      </c>
      <c r="P4" s="34"/>
      <c r="Q4" s="232" t="s">
        <v>261</v>
      </c>
      <c r="R4" s="233"/>
      <c r="S4" s="149"/>
      <c r="T4" s="249" t="s">
        <v>4</v>
      </c>
      <c r="U4" s="148"/>
      <c r="V4" s="251" t="s">
        <v>276</v>
      </c>
      <c r="W4" s="249"/>
      <c r="X4" s="252"/>
      <c r="Y4" s="251" t="s">
        <v>277</v>
      </c>
      <c r="Z4" s="249"/>
      <c r="AA4" s="252"/>
      <c r="AB4" s="251" t="s">
        <v>278</v>
      </c>
      <c r="AC4" s="249"/>
      <c r="AD4" s="252"/>
      <c r="AE4" s="257" t="s">
        <v>252</v>
      </c>
      <c r="AF4" s="83"/>
    </row>
    <row r="5" spans="1:32" ht="16.5" customHeight="1">
      <c r="A5" s="234"/>
      <c r="B5" s="235"/>
      <c r="C5" s="150"/>
      <c r="D5" s="250"/>
      <c r="E5" s="151"/>
      <c r="F5" s="253"/>
      <c r="G5" s="250"/>
      <c r="H5" s="254"/>
      <c r="I5" s="253"/>
      <c r="J5" s="250"/>
      <c r="K5" s="254"/>
      <c r="L5" s="253"/>
      <c r="M5" s="250"/>
      <c r="N5" s="254"/>
      <c r="O5" s="258"/>
      <c r="P5" s="35"/>
      <c r="Q5" s="234"/>
      <c r="R5" s="235"/>
      <c r="S5" s="150"/>
      <c r="T5" s="250"/>
      <c r="U5" s="151"/>
      <c r="V5" s="253"/>
      <c r="W5" s="250"/>
      <c r="X5" s="254"/>
      <c r="Y5" s="253"/>
      <c r="Z5" s="250"/>
      <c r="AA5" s="254"/>
      <c r="AB5" s="253"/>
      <c r="AC5" s="250"/>
      <c r="AD5" s="254"/>
      <c r="AE5" s="258"/>
      <c r="AF5" s="83"/>
    </row>
    <row r="6" spans="1:32" ht="16.5" customHeight="1">
      <c r="A6" s="234"/>
      <c r="B6" s="235"/>
      <c r="C6" s="211" t="s">
        <v>4</v>
      </c>
      <c r="D6" s="211" t="s">
        <v>2</v>
      </c>
      <c r="E6" s="211" t="s">
        <v>3</v>
      </c>
      <c r="F6" s="211" t="s">
        <v>4</v>
      </c>
      <c r="G6" s="211" t="s">
        <v>2</v>
      </c>
      <c r="H6" s="211" t="s">
        <v>3</v>
      </c>
      <c r="I6" s="211" t="s">
        <v>4</v>
      </c>
      <c r="J6" s="211" t="s">
        <v>2</v>
      </c>
      <c r="K6" s="211" t="s">
        <v>3</v>
      </c>
      <c r="L6" s="211" t="s">
        <v>4</v>
      </c>
      <c r="M6" s="211" t="s">
        <v>2</v>
      </c>
      <c r="N6" s="211" t="s">
        <v>3</v>
      </c>
      <c r="O6" s="258"/>
      <c r="P6" s="35"/>
      <c r="Q6" s="234"/>
      <c r="R6" s="235"/>
      <c r="S6" s="211" t="s">
        <v>4</v>
      </c>
      <c r="T6" s="211" t="s">
        <v>2</v>
      </c>
      <c r="U6" s="211" t="s">
        <v>3</v>
      </c>
      <c r="V6" s="211" t="s">
        <v>4</v>
      </c>
      <c r="W6" s="211" t="s">
        <v>2</v>
      </c>
      <c r="X6" s="211" t="s">
        <v>3</v>
      </c>
      <c r="Y6" s="211" t="s">
        <v>4</v>
      </c>
      <c r="Z6" s="211" t="s">
        <v>2</v>
      </c>
      <c r="AA6" s="211" t="s">
        <v>3</v>
      </c>
      <c r="AB6" s="211" t="s">
        <v>4</v>
      </c>
      <c r="AC6" s="211" t="s">
        <v>2</v>
      </c>
      <c r="AD6" s="211" t="s">
        <v>3</v>
      </c>
      <c r="AE6" s="258"/>
      <c r="AF6" s="83"/>
    </row>
    <row r="7" spans="1:32" ht="16.5" customHeight="1">
      <c r="A7" s="236"/>
      <c r="B7" s="237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59"/>
      <c r="P7" s="35"/>
      <c r="Q7" s="236"/>
      <c r="R7" s="237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59"/>
      <c r="AF7" s="83"/>
    </row>
    <row r="8" spans="1:32" ht="16.5" customHeight="1">
      <c r="A8" s="83"/>
      <c r="B8" s="86"/>
      <c r="C8" s="85"/>
      <c r="D8" s="193"/>
      <c r="E8" s="193"/>
      <c r="F8" s="82"/>
      <c r="G8" s="193"/>
      <c r="H8" s="193"/>
      <c r="I8" s="82"/>
      <c r="J8" s="193"/>
      <c r="K8" s="193"/>
      <c r="L8" s="82"/>
      <c r="M8" s="193"/>
      <c r="N8" s="193"/>
      <c r="O8" s="193"/>
      <c r="P8" s="193"/>
      <c r="Q8" s="83"/>
      <c r="R8" s="86"/>
      <c r="S8" s="149"/>
      <c r="T8" s="82"/>
      <c r="U8" s="82"/>
      <c r="V8" s="82"/>
      <c r="W8" s="193"/>
      <c r="X8" s="193"/>
      <c r="Y8" s="82"/>
      <c r="Z8" s="193"/>
      <c r="AA8" s="193"/>
      <c r="AB8" s="82"/>
      <c r="AC8" s="193"/>
      <c r="AD8" s="193"/>
      <c r="AE8" s="193"/>
      <c r="AF8" s="83"/>
    </row>
    <row r="9" spans="1:31" ht="16.5" customHeight="1">
      <c r="A9" s="194"/>
      <c r="B9" s="195" t="s">
        <v>263</v>
      </c>
      <c r="C9" s="196">
        <v>66632</v>
      </c>
      <c r="D9" s="111">
        <v>33998</v>
      </c>
      <c r="E9" s="111">
        <v>32634</v>
      </c>
      <c r="F9" s="111">
        <v>21900</v>
      </c>
      <c r="G9" s="111">
        <v>11159</v>
      </c>
      <c r="H9" s="111">
        <v>10741</v>
      </c>
      <c r="I9" s="111">
        <v>22738</v>
      </c>
      <c r="J9" s="111">
        <v>11589</v>
      </c>
      <c r="K9" s="111">
        <v>11149</v>
      </c>
      <c r="L9" s="111">
        <v>21994</v>
      </c>
      <c r="M9" s="111">
        <v>11250</v>
      </c>
      <c r="N9" s="111">
        <v>10744</v>
      </c>
      <c r="O9" s="111">
        <v>723</v>
      </c>
      <c r="P9" s="111"/>
      <c r="Q9" s="193"/>
      <c r="R9" s="195" t="s">
        <v>263</v>
      </c>
      <c r="S9" s="196">
        <v>64636</v>
      </c>
      <c r="T9" s="111">
        <v>33118</v>
      </c>
      <c r="U9" s="111">
        <v>31518</v>
      </c>
      <c r="V9" s="111">
        <v>21197</v>
      </c>
      <c r="W9" s="111">
        <v>10837</v>
      </c>
      <c r="X9" s="111">
        <v>10360</v>
      </c>
      <c r="Y9" s="111">
        <v>22069</v>
      </c>
      <c r="Z9" s="111">
        <v>11300</v>
      </c>
      <c r="AA9" s="111">
        <v>10769</v>
      </c>
      <c r="AB9" s="111">
        <v>21370</v>
      </c>
      <c r="AC9" s="111">
        <v>10981</v>
      </c>
      <c r="AD9" s="111">
        <v>10389</v>
      </c>
      <c r="AE9" s="111">
        <v>723</v>
      </c>
    </row>
    <row r="10" spans="1:31" s="5" customFormat="1" ht="16.5" customHeight="1">
      <c r="A10" s="197"/>
      <c r="B10" s="198" t="s">
        <v>264</v>
      </c>
      <c r="C10" s="1">
        <v>66506</v>
      </c>
      <c r="D10" s="2">
        <v>33901</v>
      </c>
      <c r="E10" s="2">
        <v>32605</v>
      </c>
      <c r="F10" s="2">
        <v>21879</v>
      </c>
      <c r="G10" s="2">
        <v>11165</v>
      </c>
      <c r="H10" s="2">
        <v>10714</v>
      </c>
      <c r="I10" s="2">
        <v>21911</v>
      </c>
      <c r="J10" s="2">
        <v>11165</v>
      </c>
      <c r="K10" s="2">
        <v>10746</v>
      </c>
      <c r="L10" s="2">
        <v>22716</v>
      </c>
      <c r="M10" s="2">
        <v>11571</v>
      </c>
      <c r="N10" s="2">
        <v>11145</v>
      </c>
      <c r="O10" s="2">
        <v>784</v>
      </c>
      <c r="P10" s="2"/>
      <c r="Q10" s="197"/>
      <c r="R10" s="198" t="s">
        <v>264</v>
      </c>
      <c r="S10" s="1">
        <v>64461</v>
      </c>
      <c r="T10" s="2">
        <v>32991</v>
      </c>
      <c r="U10" s="2">
        <v>31470</v>
      </c>
      <c r="V10" s="2">
        <v>21196</v>
      </c>
      <c r="W10" s="2">
        <v>10863</v>
      </c>
      <c r="X10" s="2">
        <v>10333</v>
      </c>
      <c r="Y10" s="2">
        <v>21210</v>
      </c>
      <c r="Z10" s="2">
        <v>10844</v>
      </c>
      <c r="AA10" s="2">
        <v>10366</v>
      </c>
      <c r="AB10" s="2">
        <v>22055</v>
      </c>
      <c r="AC10" s="2">
        <v>11284</v>
      </c>
      <c r="AD10" s="2">
        <v>10771</v>
      </c>
      <c r="AE10" s="2">
        <v>784</v>
      </c>
    </row>
    <row r="11" spans="1:31" ht="16.5" customHeight="1">
      <c r="A11" s="83"/>
      <c r="B11" s="86"/>
      <c r="C11" s="152" t="s">
        <v>267</v>
      </c>
      <c r="D11" s="153" t="s">
        <v>267</v>
      </c>
      <c r="E11" s="153" t="s">
        <v>267</v>
      </c>
      <c r="F11" s="153" t="s">
        <v>267</v>
      </c>
      <c r="G11" s="153" t="s">
        <v>267</v>
      </c>
      <c r="H11" s="153" t="s">
        <v>267</v>
      </c>
      <c r="I11" s="153" t="s">
        <v>267</v>
      </c>
      <c r="J11" s="153" t="s">
        <v>267</v>
      </c>
      <c r="K11" s="153" t="s">
        <v>267</v>
      </c>
      <c r="L11" s="153" t="s">
        <v>267</v>
      </c>
      <c r="M11" s="153" t="s">
        <v>267</v>
      </c>
      <c r="N11" s="153" t="s">
        <v>267</v>
      </c>
      <c r="O11" s="153" t="s">
        <v>267</v>
      </c>
      <c r="P11" s="153"/>
      <c r="Q11" s="82"/>
      <c r="R11" s="86"/>
      <c r="S11" s="152" t="s">
        <v>267</v>
      </c>
      <c r="T11" s="153" t="s">
        <v>267</v>
      </c>
      <c r="U11" s="153" t="s">
        <v>267</v>
      </c>
      <c r="V11" s="153" t="s">
        <v>267</v>
      </c>
      <c r="W11" s="153" t="s">
        <v>267</v>
      </c>
      <c r="X11" s="153" t="s">
        <v>267</v>
      </c>
      <c r="Y11" s="153" t="s">
        <v>267</v>
      </c>
      <c r="Z11" s="153" t="s">
        <v>267</v>
      </c>
      <c r="AA11" s="153" t="s">
        <v>267</v>
      </c>
      <c r="AB11" s="153" t="s">
        <v>267</v>
      </c>
      <c r="AC11" s="153" t="s">
        <v>267</v>
      </c>
      <c r="AD11" s="153" t="s">
        <v>267</v>
      </c>
      <c r="AE11" s="153" t="s">
        <v>267</v>
      </c>
    </row>
    <row r="12" spans="1:31" ht="16.5" customHeight="1">
      <c r="A12" s="83"/>
      <c r="B12" s="110" t="s">
        <v>45</v>
      </c>
      <c r="C12" s="36">
        <v>478</v>
      </c>
      <c r="D12" s="37">
        <v>239</v>
      </c>
      <c r="E12" s="37">
        <v>239</v>
      </c>
      <c r="F12" s="37">
        <v>160</v>
      </c>
      <c r="G12" s="111">
        <v>80</v>
      </c>
      <c r="H12" s="111">
        <v>80</v>
      </c>
      <c r="I12" s="37">
        <v>159</v>
      </c>
      <c r="J12" s="111">
        <v>79</v>
      </c>
      <c r="K12" s="111">
        <v>80</v>
      </c>
      <c r="L12" s="37">
        <v>159</v>
      </c>
      <c r="M12" s="111">
        <v>80</v>
      </c>
      <c r="N12" s="111">
        <v>79</v>
      </c>
      <c r="O12" s="111">
        <v>0</v>
      </c>
      <c r="P12" s="101" t="s">
        <v>279</v>
      </c>
      <c r="Q12" s="82"/>
      <c r="R12" s="86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</row>
    <row r="13" spans="1:31" ht="16.5" customHeight="1">
      <c r="A13" s="83"/>
      <c r="B13" s="110" t="s">
        <v>100</v>
      </c>
      <c r="C13" s="36">
        <v>64461</v>
      </c>
      <c r="D13" s="37">
        <v>32991</v>
      </c>
      <c r="E13" s="37">
        <v>31470</v>
      </c>
      <c r="F13" s="37">
        <v>21196</v>
      </c>
      <c r="G13" s="111">
        <v>10863</v>
      </c>
      <c r="H13" s="111">
        <v>10333</v>
      </c>
      <c r="I13" s="37">
        <v>21210</v>
      </c>
      <c r="J13" s="111">
        <v>10844</v>
      </c>
      <c r="K13" s="111">
        <v>10366</v>
      </c>
      <c r="L13" s="37">
        <v>22055</v>
      </c>
      <c r="M13" s="111">
        <v>11284</v>
      </c>
      <c r="N13" s="111">
        <v>10771</v>
      </c>
      <c r="O13" s="111">
        <v>784</v>
      </c>
      <c r="P13" s="101" t="s">
        <v>280</v>
      </c>
      <c r="Q13" s="218" t="s">
        <v>281</v>
      </c>
      <c r="R13" s="260"/>
      <c r="S13" s="1">
        <v>51543</v>
      </c>
      <c r="T13" s="2">
        <v>26365</v>
      </c>
      <c r="U13" s="2">
        <v>25178</v>
      </c>
      <c r="V13" s="2">
        <v>17046</v>
      </c>
      <c r="W13" s="2">
        <v>8707</v>
      </c>
      <c r="X13" s="2">
        <v>8339</v>
      </c>
      <c r="Y13" s="2">
        <v>16936</v>
      </c>
      <c r="Z13" s="2">
        <v>8673</v>
      </c>
      <c r="AA13" s="2">
        <v>8263</v>
      </c>
      <c r="AB13" s="2">
        <v>17561</v>
      </c>
      <c r="AC13" s="2">
        <v>8985</v>
      </c>
      <c r="AD13" s="2">
        <v>8576</v>
      </c>
      <c r="AE13" s="2">
        <v>645</v>
      </c>
    </row>
    <row r="14" spans="1:31" ht="16.5" customHeight="1">
      <c r="A14" s="83"/>
      <c r="B14" s="110" t="s">
        <v>46</v>
      </c>
      <c r="C14" s="36">
        <v>1567</v>
      </c>
      <c r="D14" s="37">
        <v>671</v>
      </c>
      <c r="E14" s="37">
        <v>896</v>
      </c>
      <c r="F14" s="37">
        <v>523</v>
      </c>
      <c r="G14" s="111">
        <v>222</v>
      </c>
      <c r="H14" s="111">
        <v>301</v>
      </c>
      <c r="I14" s="37">
        <v>542</v>
      </c>
      <c r="J14" s="111">
        <v>242</v>
      </c>
      <c r="K14" s="111">
        <v>300</v>
      </c>
      <c r="L14" s="37">
        <v>502</v>
      </c>
      <c r="M14" s="111">
        <v>207</v>
      </c>
      <c r="N14" s="111">
        <v>295</v>
      </c>
      <c r="O14" s="111">
        <v>0</v>
      </c>
      <c r="P14" s="101" t="s">
        <v>282</v>
      </c>
      <c r="Q14" s="3"/>
      <c r="R14" s="4" t="s">
        <v>283</v>
      </c>
      <c r="S14" s="1">
        <v>26340</v>
      </c>
      <c r="T14" s="2">
        <v>13457</v>
      </c>
      <c r="U14" s="2">
        <v>12883</v>
      </c>
      <c r="V14" s="2">
        <v>8742</v>
      </c>
      <c r="W14" s="2">
        <v>4443</v>
      </c>
      <c r="X14" s="2">
        <v>4299</v>
      </c>
      <c r="Y14" s="2">
        <v>8706</v>
      </c>
      <c r="Z14" s="2">
        <v>4463</v>
      </c>
      <c r="AA14" s="2">
        <v>4243</v>
      </c>
      <c r="AB14" s="2">
        <v>8892</v>
      </c>
      <c r="AC14" s="2">
        <v>4551</v>
      </c>
      <c r="AD14" s="2">
        <v>4341</v>
      </c>
      <c r="AE14" s="2">
        <v>325</v>
      </c>
    </row>
    <row r="15" spans="1:31" ht="16.5" customHeight="1">
      <c r="A15" s="83"/>
      <c r="B15" s="95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5"/>
      <c r="R15" s="98" t="s">
        <v>103</v>
      </c>
      <c r="S15" s="36">
        <v>6564</v>
      </c>
      <c r="T15" s="37">
        <v>3365</v>
      </c>
      <c r="U15" s="37">
        <v>3199</v>
      </c>
      <c r="V15" s="37">
        <v>2226</v>
      </c>
      <c r="W15" s="111">
        <v>1125</v>
      </c>
      <c r="X15" s="111">
        <v>1101</v>
      </c>
      <c r="Y15" s="37">
        <v>2171</v>
      </c>
      <c r="Z15" s="111">
        <v>1135</v>
      </c>
      <c r="AA15" s="111">
        <v>1036</v>
      </c>
      <c r="AB15" s="37">
        <v>2167</v>
      </c>
      <c r="AC15" s="111">
        <v>1105</v>
      </c>
      <c r="AD15" s="111">
        <v>1062</v>
      </c>
      <c r="AE15" s="111">
        <v>100</v>
      </c>
    </row>
    <row r="16" spans="1:31" s="5" customFormat="1" ht="16.5" customHeight="1">
      <c r="A16" s="218" t="s">
        <v>281</v>
      </c>
      <c r="B16" s="260"/>
      <c r="C16" s="1">
        <v>53588</v>
      </c>
      <c r="D16" s="2">
        <v>27275</v>
      </c>
      <c r="E16" s="2">
        <v>26313</v>
      </c>
      <c r="F16" s="2">
        <v>17729</v>
      </c>
      <c r="G16" s="2">
        <v>9009</v>
      </c>
      <c r="H16" s="2">
        <v>8720</v>
      </c>
      <c r="I16" s="2">
        <v>17637</v>
      </c>
      <c r="J16" s="2">
        <v>8994</v>
      </c>
      <c r="K16" s="2">
        <v>8643</v>
      </c>
      <c r="L16" s="2">
        <v>18222</v>
      </c>
      <c r="M16" s="2">
        <v>9272</v>
      </c>
      <c r="N16" s="2">
        <v>8950</v>
      </c>
      <c r="O16" s="2">
        <v>645</v>
      </c>
      <c r="P16" s="37"/>
      <c r="Q16" s="155"/>
      <c r="R16" s="98" t="s">
        <v>104</v>
      </c>
      <c r="S16" s="36">
        <v>4857</v>
      </c>
      <c r="T16" s="37">
        <v>2428</v>
      </c>
      <c r="U16" s="37">
        <v>2429</v>
      </c>
      <c r="V16" s="37">
        <v>1636</v>
      </c>
      <c r="W16" s="111">
        <v>802</v>
      </c>
      <c r="X16" s="111">
        <v>834</v>
      </c>
      <c r="Y16" s="37">
        <v>1556</v>
      </c>
      <c r="Z16" s="111">
        <v>782</v>
      </c>
      <c r="AA16" s="111">
        <v>774</v>
      </c>
      <c r="AB16" s="37">
        <v>1665</v>
      </c>
      <c r="AC16" s="111">
        <v>844</v>
      </c>
      <c r="AD16" s="111">
        <v>821</v>
      </c>
      <c r="AE16" s="111">
        <v>68</v>
      </c>
    </row>
    <row r="17" spans="1:31" s="5" customFormat="1" ht="16.5" customHeight="1">
      <c r="A17" s="3"/>
      <c r="B17" s="4" t="s">
        <v>283</v>
      </c>
      <c r="C17" s="1">
        <v>28272</v>
      </c>
      <c r="D17" s="2">
        <v>14306</v>
      </c>
      <c r="E17" s="2">
        <v>13966</v>
      </c>
      <c r="F17" s="2">
        <v>9368</v>
      </c>
      <c r="G17" s="2">
        <v>4714</v>
      </c>
      <c r="H17" s="2">
        <v>4654</v>
      </c>
      <c r="I17" s="2">
        <v>9351</v>
      </c>
      <c r="J17" s="2">
        <v>4754</v>
      </c>
      <c r="K17" s="2">
        <v>4597</v>
      </c>
      <c r="L17" s="2">
        <v>9553</v>
      </c>
      <c r="M17" s="2">
        <v>4838</v>
      </c>
      <c r="N17" s="2">
        <v>4715</v>
      </c>
      <c r="O17" s="2">
        <v>325</v>
      </c>
      <c r="P17" s="37"/>
      <c r="Q17" s="155"/>
      <c r="R17" s="98" t="s">
        <v>105</v>
      </c>
      <c r="S17" s="36">
        <v>2901</v>
      </c>
      <c r="T17" s="37">
        <v>1507</v>
      </c>
      <c r="U17" s="37">
        <v>1394</v>
      </c>
      <c r="V17" s="37">
        <v>945</v>
      </c>
      <c r="W17" s="111">
        <v>493</v>
      </c>
      <c r="X17" s="111">
        <v>452</v>
      </c>
      <c r="Y17" s="37">
        <v>986</v>
      </c>
      <c r="Z17" s="111">
        <v>509</v>
      </c>
      <c r="AA17" s="111">
        <v>477</v>
      </c>
      <c r="AB17" s="37">
        <v>970</v>
      </c>
      <c r="AC17" s="111">
        <v>505</v>
      </c>
      <c r="AD17" s="111">
        <v>465</v>
      </c>
      <c r="AE17" s="111">
        <v>30</v>
      </c>
    </row>
    <row r="18" spans="1:31" ht="16.5" customHeight="1">
      <c r="A18" s="97"/>
      <c r="B18" s="98" t="s">
        <v>103</v>
      </c>
      <c r="C18" s="36">
        <v>7410</v>
      </c>
      <c r="D18" s="37">
        <v>3617</v>
      </c>
      <c r="E18" s="37">
        <v>3793</v>
      </c>
      <c r="F18" s="37">
        <v>2504</v>
      </c>
      <c r="G18" s="111">
        <v>1213</v>
      </c>
      <c r="H18" s="111">
        <v>1291</v>
      </c>
      <c r="I18" s="37">
        <v>2451</v>
      </c>
      <c r="J18" s="111">
        <v>1219</v>
      </c>
      <c r="K18" s="111">
        <v>1232</v>
      </c>
      <c r="L18" s="37">
        <v>2455</v>
      </c>
      <c r="M18" s="111">
        <v>1185</v>
      </c>
      <c r="N18" s="111">
        <v>1270</v>
      </c>
      <c r="O18" s="111">
        <v>100</v>
      </c>
      <c r="P18" s="111"/>
      <c r="Q18" s="155"/>
      <c r="R18" s="98" t="s">
        <v>106</v>
      </c>
      <c r="S18" s="36">
        <v>5892</v>
      </c>
      <c r="T18" s="37">
        <v>2978</v>
      </c>
      <c r="U18" s="37">
        <v>2914</v>
      </c>
      <c r="V18" s="37">
        <v>1933</v>
      </c>
      <c r="W18" s="111">
        <v>986</v>
      </c>
      <c r="X18" s="111">
        <v>947</v>
      </c>
      <c r="Y18" s="37">
        <v>1987</v>
      </c>
      <c r="Z18" s="111">
        <v>995</v>
      </c>
      <c r="AA18" s="111">
        <v>992</v>
      </c>
      <c r="AB18" s="37">
        <v>1972</v>
      </c>
      <c r="AC18" s="111">
        <v>997</v>
      </c>
      <c r="AD18" s="111">
        <v>975</v>
      </c>
      <c r="AE18" s="111">
        <v>64</v>
      </c>
    </row>
    <row r="19" spans="1:31" ht="16.5" customHeight="1">
      <c r="A19" s="97"/>
      <c r="B19" s="98" t="s">
        <v>104</v>
      </c>
      <c r="C19" s="36">
        <v>5417</v>
      </c>
      <c r="D19" s="37">
        <v>2988</v>
      </c>
      <c r="E19" s="37">
        <v>2429</v>
      </c>
      <c r="F19" s="37">
        <v>1808</v>
      </c>
      <c r="G19" s="111">
        <v>974</v>
      </c>
      <c r="H19" s="111">
        <v>834</v>
      </c>
      <c r="I19" s="37">
        <v>1752</v>
      </c>
      <c r="J19" s="111">
        <v>978</v>
      </c>
      <c r="K19" s="111">
        <v>774</v>
      </c>
      <c r="L19" s="37">
        <v>1857</v>
      </c>
      <c r="M19" s="111">
        <v>1036</v>
      </c>
      <c r="N19" s="111">
        <v>821</v>
      </c>
      <c r="O19" s="111">
        <v>68</v>
      </c>
      <c r="P19" s="111"/>
      <c r="Q19" s="155"/>
      <c r="R19" s="98" t="s">
        <v>107</v>
      </c>
      <c r="S19" s="36">
        <v>6126</v>
      </c>
      <c r="T19" s="37">
        <v>3179</v>
      </c>
      <c r="U19" s="37">
        <v>2947</v>
      </c>
      <c r="V19" s="37">
        <v>2002</v>
      </c>
      <c r="W19" s="111">
        <v>1037</v>
      </c>
      <c r="X19" s="111">
        <v>965</v>
      </c>
      <c r="Y19" s="37">
        <v>2006</v>
      </c>
      <c r="Z19" s="111">
        <v>1042</v>
      </c>
      <c r="AA19" s="111">
        <v>964</v>
      </c>
      <c r="AB19" s="37">
        <v>2118</v>
      </c>
      <c r="AC19" s="111">
        <v>1100</v>
      </c>
      <c r="AD19" s="111">
        <v>1018</v>
      </c>
      <c r="AE19" s="111">
        <v>63</v>
      </c>
    </row>
    <row r="20" spans="1:31" ht="16.5" customHeight="1">
      <c r="A20" s="97"/>
      <c r="B20" s="98" t="s">
        <v>105</v>
      </c>
      <c r="C20" s="36">
        <v>3049</v>
      </c>
      <c r="D20" s="37">
        <v>1544</v>
      </c>
      <c r="E20" s="37">
        <v>1505</v>
      </c>
      <c r="F20" s="37">
        <v>996</v>
      </c>
      <c r="G20" s="111">
        <v>504</v>
      </c>
      <c r="H20" s="111">
        <v>492</v>
      </c>
      <c r="I20" s="37">
        <v>1035</v>
      </c>
      <c r="J20" s="111">
        <v>520</v>
      </c>
      <c r="K20" s="111">
        <v>515</v>
      </c>
      <c r="L20" s="37">
        <v>1018</v>
      </c>
      <c r="M20" s="111">
        <v>520</v>
      </c>
      <c r="N20" s="111">
        <v>498</v>
      </c>
      <c r="O20" s="111">
        <v>30</v>
      </c>
      <c r="P20" s="111"/>
      <c r="Q20" s="155"/>
      <c r="R20" s="103" t="s">
        <v>108</v>
      </c>
      <c r="S20" s="36">
        <v>4751</v>
      </c>
      <c r="T20" s="37">
        <v>2390</v>
      </c>
      <c r="U20" s="37">
        <v>2361</v>
      </c>
      <c r="V20" s="37">
        <v>1529</v>
      </c>
      <c r="W20" s="111">
        <v>765</v>
      </c>
      <c r="X20" s="111">
        <v>764</v>
      </c>
      <c r="Y20" s="37">
        <v>1574</v>
      </c>
      <c r="Z20" s="111">
        <v>789</v>
      </c>
      <c r="AA20" s="111">
        <v>785</v>
      </c>
      <c r="AB20" s="37">
        <v>1648</v>
      </c>
      <c r="AC20" s="111">
        <v>836</v>
      </c>
      <c r="AD20" s="111">
        <v>812</v>
      </c>
      <c r="AE20" s="111">
        <v>39</v>
      </c>
    </row>
    <row r="21" spans="1:31" ht="16.5" customHeight="1">
      <c r="A21" s="97"/>
      <c r="B21" s="98" t="s">
        <v>106</v>
      </c>
      <c r="C21" s="36">
        <v>5892</v>
      </c>
      <c r="D21" s="37">
        <v>2978</v>
      </c>
      <c r="E21" s="37">
        <v>2914</v>
      </c>
      <c r="F21" s="37">
        <v>1933</v>
      </c>
      <c r="G21" s="111">
        <v>986</v>
      </c>
      <c r="H21" s="111">
        <v>947</v>
      </c>
      <c r="I21" s="37">
        <v>1987</v>
      </c>
      <c r="J21" s="111">
        <v>995</v>
      </c>
      <c r="K21" s="111">
        <v>992</v>
      </c>
      <c r="L21" s="37">
        <v>1972</v>
      </c>
      <c r="M21" s="111">
        <v>997</v>
      </c>
      <c r="N21" s="111">
        <v>975</v>
      </c>
      <c r="O21" s="111">
        <v>64</v>
      </c>
      <c r="P21" s="111"/>
      <c r="Q21" s="155"/>
      <c r="R21" s="103" t="s">
        <v>212</v>
      </c>
      <c r="S21" s="36">
        <v>1562</v>
      </c>
      <c r="T21" s="37">
        <v>807</v>
      </c>
      <c r="U21" s="37">
        <v>755</v>
      </c>
      <c r="V21" s="37">
        <v>524</v>
      </c>
      <c r="W21" s="111">
        <v>266</v>
      </c>
      <c r="X21" s="111">
        <v>258</v>
      </c>
      <c r="Y21" s="37">
        <v>482</v>
      </c>
      <c r="Z21" s="111">
        <v>254</v>
      </c>
      <c r="AA21" s="111">
        <v>228</v>
      </c>
      <c r="AB21" s="37">
        <v>556</v>
      </c>
      <c r="AC21" s="111">
        <v>287</v>
      </c>
      <c r="AD21" s="111">
        <v>269</v>
      </c>
      <c r="AE21" s="111">
        <v>21</v>
      </c>
    </row>
    <row r="22" spans="1:31" ht="16.5" customHeight="1">
      <c r="A22" s="97"/>
      <c r="B22" s="98" t="s">
        <v>107</v>
      </c>
      <c r="C22" s="36">
        <v>6504</v>
      </c>
      <c r="D22" s="37">
        <v>3179</v>
      </c>
      <c r="E22" s="37">
        <v>3325</v>
      </c>
      <c r="F22" s="37">
        <v>2127</v>
      </c>
      <c r="G22" s="111">
        <v>1037</v>
      </c>
      <c r="H22" s="111">
        <v>1090</v>
      </c>
      <c r="I22" s="37">
        <v>2126</v>
      </c>
      <c r="J22" s="111">
        <v>1042</v>
      </c>
      <c r="K22" s="111">
        <v>1084</v>
      </c>
      <c r="L22" s="37">
        <v>2251</v>
      </c>
      <c r="M22" s="111">
        <v>1100</v>
      </c>
      <c r="N22" s="111">
        <v>1151</v>
      </c>
      <c r="O22" s="111">
        <v>63</v>
      </c>
      <c r="P22" s="111"/>
      <c r="Q22" s="155"/>
      <c r="R22" s="103" t="s">
        <v>109</v>
      </c>
      <c r="S22" s="36">
        <v>1938</v>
      </c>
      <c r="T22" s="37">
        <v>1020</v>
      </c>
      <c r="U22" s="37">
        <v>918</v>
      </c>
      <c r="V22" s="37">
        <v>632</v>
      </c>
      <c r="W22" s="111">
        <v>338</v>
      </c>
      <c r="X22" s="111">
        <v>294</v>
      </c>
      <c r="Y22" s="37">
        <v>648</v>
      </c>
      <c r="Z22" s="111">
        <v>337</v>
      </c>
      <c r="AA22" s="111">
        <v>311</v>
      </c>
      <c r="AB22" s="37">
        <v>658</v>
      </c>
      <c r="AC22" s="111">
        <v>345</v>
      </c>
      <c r="AD22" s="111">
        <v>313</v>
      </c>
      <c r="AE22" s="111">
        <v>34</v>
      </c>
    </row>
    <row r="23" spans="1:31" ht="16.5" customHeight="1">
      <c r="A23" s="97"/>
      <c r="B23" s="103" t="s">
        <v>108</v>
      </c>
      <c r="C23" s="36">
        <v>4751</v>
      </c>
      <c r="D23" s="37">
        <v>2390</v>
      </c>
      <c r="E23" s="37">
        <v>2361</v>
      </c>
      <c r="F23" s="37">
        <v>1529</v>
      </c>
      <c r="G23" s="111">
        <v>765</v>
      </c>
      <c r="H23" s="111">
        <v>764</v>
      </c>
      <c r="I23" s="37">
        <v>1574</v>
      </c>
      <c r="J23" s="111">
        <v>789</v>
      </c>
      <c r="K23" s="111">
        <v>785</v>
      </c>
      <c r="L23" s="37">
        <v>1648</v>
      </c>
      <c r="M23" s="111">
        <v>836</v>
      </c>
      <c r="N23" s="111">
        <v>812</v>
      </c>
      <c r="O23" s="111">
        <v>39</v>
      </c>
      <c r="P23" s="111"/>
      <c r="Q23" s="155"/>
      <c r="R23" s="103" t="s">
        <v>110</v>
      </c>
      <c r="S23" s="36">
        <v>1049</v>
      </c>
      <c r="T23" s="37">
        <v>541</v>
      </c>
      <c r="U23" s="37">
        <v>508</v>
      </c>
      <c r="V23" s="37">
        <v>340</v>
      </c>
      <c r="W23" s="111">
        <v>162</v>
      </c>
      <c r="X23" s="111">
        <v>178</v>
      </c>
      <c r="Y23" s="37">
        <v>347</v>
      </c>
      <c r="Z23" s="111">
        <v>173</v>
      </c>
      <c r="AA23" s="111">
        <v>174</v>
      </c>
      <c r="AB23" s="37">
        <v>362</v>
      </c>
      <c r="AC23" s="111">
        <v>206</v>
      </c>
      <c r="AD23" s="111">
        <v>156</v>
      </c>
      <c r="AE23" s="111">
        <v>6</v>
      </c>
    </row>
    <row r="24" spans="1:31" ht="16.5" customHeight="1">
      <c r="A24" s="97"/>
      <c r="B24" s="103" t="s">
        <v>212</v>
      </c>
      <c r="C24" s="36">
        <v>1562</v>
      </c>
      <c r="D24" s="37">
        <v>807</v>
      </c>
      <c r="E24" s="37">
        <v>755</v>
      </c>
      <c r="F24" s="37">
        <v>524</v>
      </c>
      <c r="G24" s="111">
        <v>266</v>
      </c>
      <c r="H24" s="111">
        <v>258</v>
      </c>
      <c r="I24" s="37">
        <v>482</v>
      </c>
      <c r="J24" s="111">
        <v>254</v>
      </c>
      <c r="K24" s="111">
        <v>228</v>
      </c>
      <c r="L24" s="37">
        <v>556</v>
      </c>
      <c r="M24" s="111">
        <v>287</v>
      </c>
      <c r="N24" s="111">
        <v>269</v>
      </c>
      <c r="O24" s="111">
        <v>21</v>
      </c>
      <c r="P24" s="111"/>
      <c r="Q24" s="155"/>
      <c r="R24" s="103" t="s">
        <v>111</v>
      </c>
      <c r="S24" s="36">
        <v>2359</v>
      </c>
      <c r="T24" s="37">
        <v>1225</v>
      </c>
      <c r="U24" s="37">
        <v>1134</v>
      </c>
      <c r="V24" s="37">
        <v>773</v>
      </c>
      <c r="W24" s="111">
        <v>404</v>
      </c>
      <c r="X24" s="111">
        <v>369</v>
      </c>
      <c r="Y24" s="37">
        <v>763</v>
      </c>
      <c r="Z24" s="111">
        <v>398</v>
      </c>
      <c r="AA24" s="111">
        <v>365</v>
      </c>
      <c r="AB24" s="37">
        <v>823</v>
      </c>
      <c r="AC24" s="111">
        <v>423</v>
      </c>
      <c r="AD24" s="111">
        <v>400</v>
      </c>
      <c r="AE24" s="111">
        <v>26</v>
      </c>
    </row>
    <row r="25" spans="1:31" ht="16.5" customHeight="1">
      <c r="A25" s="97"/>
      <c r="B25" s="103" t="s">
        <v>109</v>
      </c>
      <c r="C25" s="36">
        <v>1938</v>
      </c>
      <c r="D25" s="37">
        <v>1020</v>
      </c>
      <c r="E25" s="37">
        <v>918</v>
      </c>
      <c r="F25" s="37">
        <v>632</v>
      </c>
      <c r="G25" s="111">
        <v>338</v>
      </c>
      <c r="H25" s="111">
        <v>294</v>
      </c>
      <c r="I25" s="37">
        <v>648</v>
      </c>
      <c r="J25" s="111">
        <v>337</v>
      </c>
      <c r="K25" s="111">
        <v>311</v>
      </c>
      <c r="L25" s="37">
        <v>658</v>
      </c>
      <c r="M25" s="111">
        <v>345</v>
      </c>
      <c r="N25" s="111">
        <v>313</v>
      </c>
      <c r="O25" s="111">
        <v>34</v>
      </c>
      <c r="P25" s="111"/>
      <c r="Q25" s="155"/>
      <c r="R25" s="103" t="s">
        <v>112</v>
      </c>
      <c r="S25" s="36">
        <v>857</v>
      </c>
      <c r="T25" s="37">
        <v>474</v>
      </c>
      <c r="U25" s="37">
        <v>383</v>
      </c>
      <c r="V25" s="37">
        <v>268</v>
      </c>
      <c r="W25" s="111">
        <v>152</v>
      </c>
      <c r="X25" s="111">
        <v>116</v>
      </c>
      <c r="Y25" s="37">
        <v>276</v>
      </c>
      <c r="Z25" s="111">
        <v>157</v>
      </c>
      <c r="AA25" s="111">
        <v>119</v>
      </c>
      <c r="AB25" s="37">
        <v>313</v>
      </c>
      <c r="AC25" s="111">
        <v>165</v>
      </c>
      <c r="AD25" s="111">
        <v>148</v>
      </c>
      <c r="AE25" s="111">
        <v>8</v>
      </c>
    </row>
    <row r="26" spans="1:31" ht="16.5" customHeight="1">
      <c r="A26" s="97"/>
      <c r="B26" s="103" t="s">
        <v>110</v>
      </c>
      <c r="C26" s="36">
        <v>1049</v>
      </c>
      <c r="D26" s="37">
        <v>541</v>
      </c>
      <c r="E26" s="37">
        <v>508</v>
      </c>
      <c r="F26" s="37">
        <v>340</v>
      </c>
      <c r="G26" s="111">
        <v>162</v>
      </c>
      <c r="H26" s="111">
        <v>178</v>
      </c>
      <c r="I26" s="37">
        <v>347</v>
      </c>
      <c r="J26" s="111">
        <v>173</v>
      </c>
      <c r="K26" s="111">
        <v>174</v>
      </c>
      <c r="L26" s="37">
        <v>362</v>
      </c>
      <c r="M26" s="111">
        <v>206</v>
      </c>
      <c r="N26" s="111">
        <v>156</v>
      </c>
      <c r="O26" s="111">
        <v>6</v>
      </c>
      <c r="P26" s="111"/>
      <c r="Q26" s="155"/>
      <c r="R26" s="103" t="s">
        <v>113</v>
      </c>
      <c r="S26" s="36">
        <v>1802</v>
      </c>
      <c r="T26" s="37">
        <v>904</v>
      </c>
      <c r="U26" s="37">
        <v>898</v>
      </c>
      <c r="V26" s="37">
        <v>589</v>
      </c>
      <c r="W26" s="111">
        <v>311</v>
      </c>
      <c r="X26" s="111">
        <v>278</v>
      </c>
      <c r="Y26" s="37">
        <v>595</v>
      </c>
      <c r="Z26" s="111">
        <v>298</v>
      </c>
      <c r="AA26" s="111">
        <v>297</v>
      </c>
      <c r="AB26" s="37">
        <v>618</v>
      </c>
      <c r="AC26" s="111">
        <v>295</v>
      </c>
      <c r="AD26" s="111">
        <v>323</v>
      </c>
      <c r="AE26" s="111">
        <v>23</v>
      </c>
    </row>
    <row r="27" spans="1:31" ht="16.5" customHeight="1">
      <c r="A27" s="97"/>
      <c r="B27" s="103" t="s">
        <v>111</v>
      </c>
      <c r="C27" s="36">
        <v>2359</v>
      </c>
      <c r="D27" s="37">
        <v>1225</v>
      </c>
      <c r="E27" s="37">
        <v>1134</v>
      </c>
      <c r="F27" s="37">
        <v>773</v>
      </c>
      <c r="G27" s="111">
        <v>404</v>
      </c>
      <c r="H27" s="111">
        <v>369</v>
      </c>
      <c r="I27" s="37">
        <v>763</v>
      </c>
      <c r="J27" s="111">
        <v>398</v>
      </c>
      <c r="K27" s="111">
        <v>365</v>
      </c>
      <c r="L27" s="37">
        <v>823</v>
      </c>
      <c r="M27" s="111">
        <v>423</v>
      </c>
      <c r="N27" s="111">
        <v>400</v>
      </c>
      <c r="O27" s="111">
        <v>26</v>
      </c>
      <c r="P27" s="111"/>
      <c r="Q27" s="155"/>
      <c r="R27" s="103" t="s">
        <v>114</v>
      </c>
      <c r="S27" s="36">
        <v>1295</v>
      </c>
      <c r="T27" s="37">
        <v>681</v>
      </c>
      <c r="U27" s="37">
        <v>614</v>
      </c>
      <c r="V27" s="37">
        <v>444</v>
      </c>
      <c r="W27" s="111">
        <v>216</v>
      </c>
      <c r="X27" s="111">
        <v>228</v>
      </c>
      <c r="Y27" s="37">
        <v>435</v>
      </c>
      <c r="Z27" s="111">
        <v>233</v>
      </c>
      <c r="AA27" s="111">
        <v>202</v>
      </c>
      <c r="AB27" s="37">
        <v>416</v>
      </c>
      <c r="AC27" s="111">
        <v>232</v>
      </c>
      <c r="AD27" s="111">
        <v>184</v>
      </c>
      <c r="AE27" s="111">
        <v>18</v>
      </c>
    </row>
    <row r="28" spans="1:31" ht="16.5" customHeight="1">
      <c r="A28" s="97"/>
      <c r="B28" s="103" t="s">
        <v>112</v>
      </c>
      <c r="C28" s="36">
        <v>857</v>
      </c>
      <c r="D28" s="37">
        <v>474</v>
      </c>
      <c r="E28" s="37">
        <v>383</v>
      </c>
      <c r="F28" s="37">
        <v>268</v>
      </c>
      <c r="G28" s="111">
        <v>152</v>
      </c>
      <c r="H28" s="111">
        <v>116</v>
      </c>
      <c r="I28" s="37">
        <v>276</v>
      </c>
      <c r="J28" s="111">
        <v>157</v>
      </c>
      <c r="K28" s="111">
        <v>119</v>
      </c>
      <c r="L28" s="37">
        <v>313</v>
      </c>
      <c r="M28" s="111">
        <v>165</v>
      </c>
      <c r="N28" s="111">
        <v>148</v>
      </c>
      <c r="O28" s="111">
        <v>8</v>
      </c>
      <c r="P28" s="111"/>
      <c r="Q28" s="155"/>
      <c r="R28" s="105" t="s">
        <v>147</v>
      </c>
      <c r="S28" s="36">
        <v>2418</v>
      </c>
      <c r="T28" s="37">
        <v>1224</v>
      </c>
      <c r="U28" s="37">
        <v>1194</v>
      </c>
      <c r="V28" s="37">
        <v>823</v>
      </c>
      <c r="W28" s="111">
        <v>410</v>
      </c>
      <c r="X28" s="111">
        <v>413</v>
      </c>
      <c r="Y28" s="37">
        <v>781</v>
      </c>
      <c r="Z28" s="111">
        <v>395</v>
      </c>
      <c r="AA28" s="111">
        <v>386</v>
      </c>
      <c r="AB28" s="37">
        <v>814</v>
      </c>
      <c r="AC28" s="111">
        <v>419</v>
      </c>
      <c r="AD28" s="111">
        <v>395</v>
      </c>
      <c r="AE28" s="111">
        <v>30</v>
      </c>
    </row>
    <row r="29" spans="1:31" ht="16.5" customHeight="1">
      <c r="A29" s="97"/>
      <c r="B29" s="103" t="s">
        <v>113</v>
      </c>
      <c r="C29" s="36">
        <v>1802</v>
      </c>
      <c r="D29" s="37">
        <v>904</v>
      </c>
      <c r="E29" s="37">
        <v>898</v>
      </c>
      <c r="F29" s="37">
        <v>589</v>
      </c>
      <c r="G29" s="111">
        <v>311</v>
      </c>
      <c r="H29" s="111">
        <v>278</v>
      </c>
      <c r="I29" s="37">
        <v>595</v>
      </c>
      <c r="J29" s="111">
        <v>298</v>
      </c>
      <c r="K29" s="111">
        <v>297</v>
      </c>
      <c r="L29" s="37">
        <v>618</v>
      </c>
      <c r="M29" s="111">
        <v>295</v>
      </c>
      <c r="N29" s="111">
        <v>323</v>
      </c>
      <c r="O29" s="111">
        <v>23</v>
      </c>
      <c r="P29" s="111"/>
      <c r="Q29" s="155"/>
      <c r="R29" s="105" t="s">
        <v>148</v>
      </c>
      <c r="S29" s="36">
        <v>1921</v>
      </c>
      <c r="T29" s="37">
        <v>989</v>
      </c>
      <c r="U29" s="37">
        <v>932</v>
      </c>
      <c r="V29" s="37">
        <v>655</v>
      </c>
      <c r="W29" s="111">
        <v>342</v>
      </c>
      <c r="X29" s="111">
        <v>313</v>
      </c>
      <c r="Y29" s="37">
        <v>616</v>
      </c>
      <c r="Z29" s="111">
        <v>319</v>
      </c>
      <c r="AA29" s="111">
        <v>297</v>
      </c>
      <c r="AB29" s="37">
        <v>650</v>
      </c>
      <c r="AC29" s="111">
        <v>328</v>
      </c>
      <c r="AD29" s="111">
        <v>322</v>
      </c>
      <c r="AE29" s="111">
        <v>43</v>
      </c>
    </row>
    <row r="30" spans="1:31" ht="16.5" customHeight="1">
      <c r="A30" s="97"/>
      <c r="B30" s="103" t="s">
        <v>114</v>
      </c>
      <c r="C30" s="36">
        <v>1295</v>
      </c>
      <c r="D30" s="37">
        <v>681</v>
      </c>
      <c r="E30" s="37">
        <v>614</v>
      </c>
      <c r="F30" s="37">
        <v>444</v>
      </c>
      <c r="G30" s="111">
        <v>216</v>
      </c>
      <c r="H30" s="111">
        <v>228</v>
      </c>
      <c r="I30" s="37">
        <v>435</v>
      </c>
      <c r="J30" s="111">
        <v>233</v>
      </c>
      <c r="K30" s="111">
        <v>202</v>
      </c>
      <c r="L30" s="37">
        <v>416</v>
      </c>
      <c r="M30" s="111">
        <v>232</v>
      </c>
      <c r="N30" s="111">
        <v>184</v>
      </c>
      <c r="O30" s="111">
        <v>18</v>
      </c>
      <c r="P30" s="111"/>
      <c r="Q30" s="155"/>
      <c r="R30" s="105" t="s">
        <v>149</v>
      </c>
      <c r="S30" s="36">
        <v>1345</v>
      </c>
      <c r="T30" s="37">
        <v>655</v>
      </c>
      <c r="U30" s="37">
        <v>690</v>
      </c>
      <c r="V30" s="37">
        <v>464</v>
      </c>
      <c r="W30" s="111">
        <v>226</v>
      </c>
      <c r="X30" s="111">
        <v>238</v>
      </c>
      <c r="Y30" s="37">
        <v>428</v>
      </c>
      <c r="Z30" s="111">
        <v>218</v>
      </c>
      <c r="AA30" s="111">
        <v>210</v>
      </c>
      <c r="AB30" s="37">
        <v>453</v>
      </c>
      <c r="AC30" s="111">
        <v>211</v>
      </c>
      <c r="AD30" s="111">
        <v>242</v>
      </c>
      <c r="AE30" s="111">
        <v>13</v>
      </c>
    </row>
    <row r="31" spans="1:31" ht="16.5" customHeight="1">
      <c r="A31" s="97"/>
      <c r="B31" s="105" t="s">
        <v>147</v>
      </c>
      <c r="C31" s="36">
        <v>2418</v>
      </c>
      <c r="D31" s="37">
        <v>1224</v>
      </c>
      <c r="E31" s="37">
        <v>1194</v>
      </c>
      <c r="F31" s="37">
        <v>823</v>
      </c>
      <c r="G31" s="111">
        <v>410</v>
      </c>
      <c r="H31" s="111">
        <v>413</v>
      </c>
      <c r="I31" s="37">
        <v>781</v>
      </c>
      <c r="J31" s="111">
        <v>395</v>
      </c>
      <c r="K31" s="111">
        <v>386</v>
      </c>
      <c r="L31" s="37">
        <v>814</v>
      </c>
      <c r="M31" s="111">
        <v>419</v>
      </c>
      <c r="N31" s="111">
        <v>395</v>
      </c>
      <c r="O31" s="111">
        <v>30</v>
      </c>
      <c r="P31" s="111"/>
      <c r="Q31" s="155"/>
      <c r="R31" s="105" t="s">
        <v>223</v>
      </c>
      <c r="S31" s="36">
        <v>3906</v>
      </c>
      <c r="T31" s="37">
        <v>1998</v>
      </c>
      <c r="U31" s="37">
        <v>1908</v>
      </c>
      <c r="V31" s="37">
        <v>1263</v>
      </c>
      <c r="W31" s="111">
        <v>672</v>
      </c>
      <c r="X31" s="111">
        <v>591</v>
      </c>
      <c r="Y31" s="37">
        <v>1285</v>
      </c>
      <c r="Z31" s="111">
        <v>639</v>
      </c>
      <c r="AA31" s="111">
        <v>646</v>
      </c>
      <c r="AB31" s="37">
        <v>1358</v>
      </c>
      <c r="AC31" s="111">
        <v>687</v>
      </c>
      <c r="AD31" s="111">
        <v>671</v>
      </c>
      <c r="AE31" s="111">
        <v>59</v>
      </c>
    </row>
    <row r="32" spans="1:31" ht="16.5" customHeight="1">
      <c r="A32" s="97"/>
      <c r="B32" s="105" t="s">
        <v>148</v>
      </c>
      <c r="C32" s="36">
        <v>1921</v>
      </c>
      <c r="D32" s="37">
        <v>989</v>
      </c>
      <c r="E32" s="37">
        <v>932</v>
      </c>
      <c r="F32" s="37">
        <v>655</v>
      </c>
      <c r="G32" s="111">
        <v>342</v>
      </c>
      <c r="H32" s="111">
        <v>313</v>
      </c>
      <c r="I32" s="37">
        <v>616</v>
      </c>
      <c r="J32" s="111">
        <v>319</v>
      </c>
      <c r="K32" s="111">
        <v>297</v>
      </c>
      <c r="L32" s="37">
        <v>650</v>
      </c>
      <c r="M32" s="111">
        <v>328</v>
      </c>
      <c r="N32" s="111">
        <v>322</v>
      </c>
      <c r="O32" s="111">
        <v>43</v>
      </c>
      <c r="P32" s="111"/>
      <c r="Q32" s="223" t="s">
        <v>238</v>
      </c>
      <c r="R32" s="224"/>
      <c r="S32" s="1">
        <v>415</v>
      </c>
      <c r="T32" s="2">
        <v>211</v>
      </c>
      <c r="U32" s="2">
        <v>204</v>
      </c>
      <c r="V32" s="2">
        <v>147</v>
      </c>
      <c r="W32" s="2">
        <v>80</v>
      </c>
      <c r="X32" s="2">
        <v>67</v>
      </c>
      <c r="Y32" s="2">
        <v>116</v>
      </c>
      <c r="Z32" s="2">
        <v>56</v>
      </c>
      <c r="AA32" s="2">
        <v>60</v>
      </c>
      <c r="AB32" s="2">
        <v>152</v>
      </c>
      <c r="AC32" s="2">
        <v>75</v>
      </c>
      <c r="AD32" s="2">
        <v>77</v>
      </c>
      <c r="AE32" s="2">
        <v>9</v>
      </c>
    </row>
    <row r="33" spans="1:31" ht="16.5" customHeight="1">
      <c r="A33" s="97"/>
      <c r="B33" s="105" t="s">
        <v>149</v>
      </c>
      <c r="C33" s="36">
        <v>1345</v>
      </c>
      <c r="D33" s="37">
        <v>655</v>
      </c>
      <c r="E33" s="37">
        <v>690</v>
      </c>
      <c r="F33" s="37">
        <v>464</v>
      </c>
      <c r="G33" s="111">
        <v>226</v>
      </c>
      <c r="H33" s="111">
        <v>238</v>
      </c>
      <c r="I33" s="37">
        <v>428</v>
      </c>
      <c r="J33" s="111">
        <v>218</v>
      </c>
      <c r="K33" s="111">
        <v>210</v>
      </c>
      <c r="L33" s="37">
        <v>453</v>
      </c>
      <c r="M33" s="111">
        <v>211</v>
      </c>
      <c r="N33" s="111">
        <v>242</v>
      </c>
      <c r="O33" s="111">
        <v>13</v>
      </c>
      <c r="P33" s="111"/>
      <c r="Q33" s="155"/>
      <c r="R33" s="103" t="s">
        <v>115</v>
      </c>
      <c r="S33" s="36">
        <v>378</v>
      </c>
      <c r="T33" s="37">
        <v>186</v>
      </c>
      <c r="U33" s="37">
        <v>192</v>
      </c>
      <c r="V33" s="37">
        <v>135</v>
      </c>
      <c r="W33" s="111">
        <v>72</v>
      </c>
      <c r="X33" s="111">
        <v>63</v>
      </c>
      <c r="Y33" s="37">
        <v>105</v>
      </c>
      <c r="Z33" s="111">
        <v>50</v>
      </c>
      <c r="AA33" s="111">
        <v>55</v>
      </c>
      <c r="AB33" s="37">
        <v>138</v>
      </c>
      <c r="AC33" s="111">
        <v>64</v>
      </c>
      <c r="AD33" s="111">
        <v>74</v>
      </c>
      <c r="AE33" s="111">
        <v>8</v>
      </c>
    </row>
    <row r="34" spans="1:31" ht="16.5" customHeight="1">
      <c r="A34" s="97"/>
      <c r="B34" s="105" t="s">
        <v>223</v>
      </c>
      <c r="C34" s="36">
        <v>4019</v>
      </c>
      <c r="D34" s="37">
        <v>2059</v>
      </c>
      <c r="E34" s="37">
        <v>1960</v>
      </c>
      <c r="F34" s="37">
        <v>1320</v>
      </c>
      <c r="G34" s="111">
        <v>703</v>
      </c>
      <c r="H34" s="111">
        <v>617</v>
      </c>
      <c r="I34" s="37">
        <v>1341</v>
      </c>
      <c r="J34" s="111">
        <v>669</v>
      </c>
      <c r="K34" s="111">
        <v>672</v>
      </c>
      <c r="L34" s="37">
        <v>1358</v>
      </c>
      <c r="M34" s="111">
        <v>687</v>
      </c>
      <c r="N34" s="111">
        <v>671</v>
      </c>
      <c r="O34" s="111">
        <v>59</v>
      </c>
      <c r="P34" s="111"/>
      <c r="Q34" s="155"/>
      <c r="R34" s="103" t="s">
        <v>116</v>
      </c>
      <c r="S34" s="36">
        <v>37</v>
      </c>
      <c r="T34" s="37">
        <v>25</v>
      </c>
      <c r="U34" s="37">
        <v>12</v>
      </c>
      <c r="V34" s="37">
        <v>12</v>
      </c>
      <c r="W34" s="111">
        <v>8</v>
      </c>
      <c r="X34" s="111">
        <v>4</v>
      </c>
      <c r="Y34" s="37">
        <v>11</v>
      </c>
      <c r="Z34" s="111">
        <v>6</v>
      </c>
      <c r="AA34" s="111">
        <v>5</v>
      </c>
      <c r="AB34" s="37">
        <v>14</v>
      </c>
      <c r="AC34" s="111">
        <v>11</v>
      </c>
      <c r="AD34" s="111">
        <v>3</v>
      </c>
      <c r="AE34" s="111">
        <v>1</v>
      </c>
    </row>
    <row r="35" spans="1:31" s="5" customFormat="1" ht="16.5" customHeight="1">
      <c r="A35" s="223" t="s">
        <v>228</v>
      </c>
      <c r="B35" s="224"/>
      <c r="C35" s="1">
        <v>415</v>
      </c>
      <c r="D35" s="2">
        <v>211</v>
      </c>
      <c r="E35" s="2">
        <v>204</v>
      </c>
      <c r="F35" s="2">
        <v>147</v>
      </c>
      <c r="G35" s="2">
        <v>80</v>
      </c>
      <c r="H35" s="2">
        <v>67</v>
      </c>
      <c r="I35" s="2">
        <v>116</v>
      </c>
      <c r="J35" s="2">
        <v>56</v>
      </c>
      <c r="K35" s="2">
        <v>60</v>
      </c>
      <c r="L35" s="2">
        <v>152</v>
      </c>
      <c r="M35" s="2">
        <v>75</v>
      </c>
      <c r="N35" s="2">
        <v>77</v>
      </c>
      <c r="O35" s="2">
        <v>9</v>
      </c>
      <c r="P35" s="37"/>
      <c r="Q35" s="218" t="s">
        <v>229</v>
      </c>
      <c r="R35" s="219"/>
      <c r="S35" s="1">
        <v>2356</v>
      </c>
      <c r="T35" s="2">
        <v>1195</v>
      </c>
      <c r="U35" s="2">
        <v>1161</v>
      </c>
      <c r="V35" s="2">
        <v>746</v>
      </c>
      <c r="W35" s="2">
        <v>389</v>
      </c>
      <c r="X35" s="2">
        <v>357</v>
      </c>
      <c r="Y35" s="2">
        <v>802</v>
      </c>
      <c r="Z35" s="2">
        <v>396</v>
      </c>
      <c r="AA35" s="2">
        <v>406</v>
      </c>
      <c r="AB35" s="2">
        <v>808</v>
      </c>
      <c r="AC35" s="2">
        <v>410</v>
      </c>
      <c r="AD35" s="2">
        <v>398</v>
      </c>
      <c r="AE35" s="2">
        <v>30</v>
      </c>
    </row>
    <row r="36" spans="1:31" ht="16.5" customHeight="1">
      <c r="A36" s="97"/>
      <c r="B36" s="103" t="s">
        <v>115</v>
      </c>
      <c r="C36" s="36">
        <v>378</v>
      </c>
      <c r="D36" s="37">
        <v>186</v>
      </c>
      <c r="E36" s="37">
        <v>192</v>
      </c>
      <c r="F36" s="37">
        <v>135</v>
      </c>
      <c r="G36" s="111">
        <v>72</v>
      </c>
      <c r="H36" s="111">
        <v>63</v>
      </c>
      <c r="I36" s="37">
        <v>105</v>
      </c>
      <c r="J36" s="111">
        <v>50</v>
      </c>
      <c r="K36" s="111">
        <v>55</v>
      </c>
      <c r="L36" s="37">
        <v>138</v>
      </c>
      <c r="M36" s="111">
        <v>64</v>
      </c>
      <c r="N36" s="111">
        <v>74</v>
      </c>
      <c r="O36" s="111">
        <v>8</v>
      </c>
      <c r="P36" s="111"/>
      <c r="Q36" s="155"/>
      <c r="R36" s="103" t="s">
        <v>134</v>
      </c>
      <c r="S36" s="36">
        <v>709</v>
      </c>
      <c r="T36" s="37">
        <v>351</v>
      </c>
      <c r="U36" s="37">
        <v>358</v>
      </c>
      <c r="V36" s="37">
        <v>231</v>
      </c>
      <c r="W36" s="111">
        <v>122</v>
      </c>
      <c r="X36" s="111">
        <v>109</v>
      </c>
      <c r="Y36" s="37">
        <v>235</v>
      </c>
      <c r="Z36" s="111">
        <v>110</v>
      </c>
      <c r="AA36" s="111">
        <v>125</v>
      </c>
      <c r="AB36" s="37">
        <v>243</v>
      </c>
      <c r="AC36" s="111">
        <v>119</v>
      </c>
      <c r="AD36" s="111">
        <v>124</v>
      </c>
      <c r="AE36" s="111">
        <v>9</v>
      </c>
    </row>
    <row r="37" spans="1:31" ht="16.5" customHeight="1">
      <c r="A37" s="97"/>
      <c r="B37" s="103" t="s">
        <v>116</v>
      </c>
      <c r="C37" s="36">
        <v>37</v>
      </c>
      <c r="D37" s="37">
        <v>25</v>
      </c>
      <c r="E37" s="37">
        <v>12</v>
      </c>
      <c r="F37" s="37">
        <v>12</v>
      </c>
      <c r="G37" s="111">
        <v>8</v>
      </c>
      <c r="H37" s="111">
        <v>4</v>
      </c>
      <c r="I37" s="37">
        <v>11</v>
      </c>
      <c r="J37" s="111">
        <v>6</v>
      </c>
      <c r="K37" s="111">
        <v>5</v>
      </c>
      <c r="L37" s="37">
        <v>14</v>
      </c>
      <c r="M37" s="111">
        <v>11</v>
      </c>
      <c r="N37" s="111">
        <v>3</v>
      </c>
      <c r="O37" s="111">
        <v>1</v>
      </c>
      <c r="P37" s="111"/>
      <c r="Q37" s="155"/>
      <c r="R37" s="103" t="s">
        <v>136</v>
      </c>
      <c r="S37" s="36">
        <v>343</v>
      </c>
      <c r="T37" s="37">
        <v>185</v>
      </c>
      <c r="U37" s="37">
        <v>158</v>
      </c>
      <c r="V37" s="37">
        <v>109</v>
      </c>
      <c r="W37" s="111">
        <v>58</v>
      </c>
      <c r="X37" s="111">
        <v>51</v>
      </c>
      <c r="Y37" s="37">
        <v>121</v>
      </c>
      <c r="Z37" s="111">
        <v>67</v>
      </c>
      <c r="AA37" s="111">
        <v>54</v>
      </c>
      <c r="AB37" s="37">
        <v>113</v>
      </c>
      <c r="AC37" s="111">
        <v>60</v>
      </c>
      <c r="AD37" s="111">
        <v>53</v>
      </c>
      <c r="AE37" s="111">
        <v>3</v>
      </c>
    </row>
    <row r="38" spans="1:31" s="5" customFormat="1" ht="16.5" customHeight="1">
      <c r="A38" s="218" t="s">
        <v>239</v>
      </c>
      <c r="B38" s="219"/>
      <c r="C38" s="1">
        <v>2356</v>
      </c>
      <c r="D38" s="2">
        <v>1195</v>
      </c>
      <c r="E38" s="2">
        <v>1161</v>
      </c>
      <c r="F38" s="2">
        <v>746</v>
      </c>
      <c r="G38" s="2">
        <v>389</v>
      </c>
      <c r="H38" s="2">
        <v>357</v>
      </c>
      <c r="I38" s="2">
        <v>802</v>
      </c>
      <c r="J38" s="2">
        <v>396</v>
      </c>
      <c r="K38" s="2">
        <v>406</v>
      </c>
      <c r="L38" s="2">
        <v>808</v>
      </c>
      <c r="M38" s="2">
        <v>410</v>
      </c>
      <c r="N38" s="2">
        <v>398</v>
      </c>
      <c r="O38" s="2">
        <v>30</v>
      </c>
      <c r="P38" s="37"/>
      <c r="Q38" s="155"/>
      <c r="R38" s="103" t="s">
        <v>138</v>
      </c>
      <c r="S38" s="36">
        <v>1014</v>
      </c>
      <c r="T38" s="37">
        <v>515</v>
      </c>
      <c r="U38" s="37">
        <v>499</v>
      </c>
      <c r="V38" s="37">
        <v>313</v>
      </c>
      <c r="W38" s="111">
        <v>159</v>
      </c>
      <c r="X38" s="111">
        <v>154</v>
      </c>
      <c r="Y38" s="37">
        <v>350</v>
      </c>
      <c r="Z38" s="111">
        <v>175</v>
      </c>
      <c r="AA38" s="111">
        <v>175</v>
      </c>
      <c r="AB38" s="37">
        <v>351</v>
      </c>
      <c r="AC38" s="111">
        <v>181</v>
      </c>
      <c r="AD38" s="111">
        <v>170</v>
      </c>
      <c r="AE38" s="111">
        <v>14</v>
      </c>
    </row>
    <row r="39" spans="1:31" ht="16.5" customHeight="1">
      <c r="A39" s="97"/>
      <c r="B39" s="103" t="s">
        <v>134</v>
      </c>
      <c r="C39" s="36">
        <v>709</v>
      </c>
      <c r="D39" s="37">
        <v>351</v>
      </c>
      <c r="E39" s="37">
        <v>358</v>
      </c>
      <c r="F39" s="37">
        <v>231</v>
      </c>
      <c r="G39" s="111">
        <v>122</v>
      </c>
      <c r="H39" s="111">
        <v>109</v>
      </c>
      <c r="I39" s="37">
        <v>235</v>
      </c>
      <c r="J39" s="111">
        <v>110</v>
      </c>
      <c r="K39" s="111">
        <v>125</v>
      </c>
      <c r="L39" s="37">
        <v>243</v>
      </c>
      <c r="M39" s="111">
        <v>119</v>
      </c>
      <c r="N39" s="111">
        <v>124</v>
      </c>
      <c r="O39" s="111">
        <v>9</v>
      </c>
      <c r="P39" s="111"/>
      <c r="Q39" s="155"/>
      <c r="R39" s="103" t="s">
        <v>140</v>
      </c>
      <c r="S39" s="36">
        <v>290</v>
      </c>
      <c r="T39" s="37">
        <v>144</v>
      </c>
      <c r="U39" s="37">
        <v>146</v>
      </c>
      <c r="V39" s="37">
        <v>93</v>
      </c>
      <c r="W39" s="111">
        <v>50</v>
      </c>
      <c r="X39" s="111">
        <v>43</v>
      </c>
      <c r="Y39" s="37">
        <v>96</v>
      </c>
      <c r="Z39" s="111">
        <v>44</v>
      </c>
      <c r="AA39" s="111">
        <v>52</v>
      </c>
      <c r="AB39" s="37">
        <v>101</v>
      </c>
      <c r="AC39" s="111">
        <v>50</v>
      </c>
      <c r="AD39" s="111">
        <v>51</v>
      </c>
      <c r="AE39" s="111">
        <v>4</v>
      </c>
    </row>
    <row r="40" spans="1:31" ht="16.5" customHeight="1">
      <c r="A40" s="97"/>
      <c r="B40" s="103" t="s">
        <v>136</v>
      </c>
      <c r="C40" s="36">
        <v>343</v>
      </c>
      <c r="D40" s="37">
        <v>185</v>
      </c>
      <c r="E40" s="37">
        <v>158</v>
      </c>
      <c r="F40" s="37">
        <v>109</v>
      </c>
      <c r="G40" s="111">
        <v>58</v>
      </c>
      <c r="H40" s="111">
        <v>51</v>
      </c>
      <c r="I40" s="37">
        <v>121</v>
      </c>
      <c r="J40" s="111">
        <v>67</v>
      </c>
      <c r="K40" s="111">
        <v>54</v>
      </c>
      <c r="L40" s="37">
        <v>113</v>
      </c>
      <c r="M40" s="111">
        <v>60</v>
      </c>
      <c r="N40" s="111">
        <v>53</v>
      </c>
      <c r="O40" s="111">
        <v>3</v>
      </c>
      <c r="P40" s="111"/>
      <c r="Q40" s="218" t="s">
        <v>240</v>
      </c>
      <c r="R40" s="219"/>
      <c r="S40" s="1">
        <v>370</v>
      </c>
      <c r="T40" s="2">
        <v>202</v>
      </c>
      <c r="U40" s="2">
        <v>168</v>
      </c>
      <c r="V40" s="2">
        <v>133</v>
      </c>
      <c r="W40" s="2">
        <v>73</v>
      </c>
      <c r="X40" s="2">
        <v>60</v>
      </c>
      <c r="Y40" s="2">
        <v>110</v>
      </c>
      <c r="Z40" s="2">
        <v>61</v>
      </c>
      <c r="AA40" s="2">
        <v>49</v>
      </c>
      <c r="AB40" s="2">
        <v>127</v>
      </c>
      <c r="AC40" s="2">
        <v>68</v>
      </c>
      <c r="AD40" s="2">
        <v>59</v>
      </c>
      <c r="AE40" s="2">
        <v>3</v>
      </c>
    </row>
    <row r="41" spans="1:31" ht="16.5" customHeight="1">
      <c r="A41" s="97"/>
      <c r="B41" s="103" t="s">
        <v>138</v>
      </c>
      <c r="C41" s="36">
        <v>1014</v>
      </c>
      <c r="D41" s="37">
        <v>515</v>
      </c>
      <c r="E41" s="37">
        <v>499</v>
      </c>
      <c r="F41" s="37">
        <v>313</v>
      </c>
      <c r="G41" s="111">
        <v>159</v>
      </c>
      <c r="H41" s="111">
        <v>154</v>
      </c>
      <c r="I41" s="37">
        <v>350</v>
      </c>
      <c r="J41" s="111">
        <v>175</v>
      </c>
      <c r="K41" s="111">
        <v>175</v>
      </c>
      <c r="L41" s="37">
        <v>351</v>
      </c>
      <c r="M41" s="111">
        <v>181</v>
      </c>
      <c r="N41" s="111">
        <v>170</v>
      </c>
      <c r="O41" s="111">
        <v>14</v>
      </c>
      <c r="P41" s="111"/>
      <c r="Q41" s="155"/>
      <c r="R41" s="103" t="s">
        <v>118</v>
      </c>
      <c r="S41" s="36">
        <v>370</v>
      </c>
      <c r="T41" s="37">
        <v>202</v>
      </c>
      <c r="U41" s="37">
        <v>168</v>
      </c>
      <c r="V41" s="37">
        <v>133</v>
      </c>
      <c r="W41" s="111">
        <v>73</v>
      </c>
      <c r="X41" s="111">
        <v>60</v>
      </c>
      <c r="Y41" s="37">
        <v>110</v>
      </c>
      <c r="Z41" s="111">
        <v>61</v>
      </c>
      <c r="AA41" s="111">
        <v>49</v>
      </c>
      <c r="AB41" s="37">
        <v>127</v>
      </c>
      <c r="AC41" s="111">
        <v>68</v>
      </c>
      <c r="AD41" s="111">
        <v>59</v>
      </c>
      <c r="AE41" s="111">
        <v>3</v>
      </c>
    </row>
    <row r="42" spans="1:31" ht="16.5" customHeight="1">
      <c r="A42" s="97"/>
      <c r="B42" s="103" t="s">
        <v>140</v>
      </c>
      <c r="C42" s="36">
        <v>290</v>
      </c>
      <c r="D42" s="37">
        <v>144</v>
      </c>
      <c r="E42" s="37">
        <v>146</v>
      </c>
      <c r="F42" s="37">
        <v>93</v>
      </c>
      <c r="G42" s="111">
        <v>50</v>
      </c>
      <c r="H42" s="111">
        <v>43</v>
      </c>
      <c r="I42" s="37">
        <v>96</v>
      </c>
      <c r="J42" s="111">
        <v>44</v>
      </c>
      <c r="K42" s="111">
        <v>52</v>
      </c>
      <c r="L42" s="37">
        <v>101</v>
      </c>
      <c r="M42" s="111">
        <v>50</v>
      </c>
      <c r="N42" s="111">
        <v>51</v>
      </c>
      <c r="O42" s="111">
        <v>4</v>
      </c>
      <c r="P42" s="111"/>
      <c r="Q42" s="218" t="s">
        <v>231</v>
      </c>
      <c r="R42" s="219"/>
      <c r="S42" s="1">
        <v>1499</v>
      </c>
      <c r="T42" s="2">
        <v>752</v>
      </c>
      <c r="U42" s="2">
        <v>747</v>
      </c>
      <c r="V42" s="2">
        <v>447</v>
      </c>
      <c r="W42" s="2">
        <v>231</v>
      </c>
      <c r="X42" s="2">
        <v>216</v>
      </c>
      <c r="Y42" s="2">
        <v>513</v>
      </c>
      <c r="Z42" s="2">
        <v>254</v>
      </c>
      <c r="AA42" s="2">
        <v>259</v>
      </c>
      <c r="AB42" s="2">
        <v>539</v>
      </c>
      <c r="AC42" s="2">
        <v>267</v>
      </c>
      <c r="AD42" s="2">
        <v>272</v>
      </c>
      <c r="AE42" s="2">
        <v>12</v>
      </c>
    </row>
    <row r="43" spans="1:31" s="5" customFormat="1" ht="16.5" customHeight="1">
      <c r="A43" s="218" t="s">
        <v>230</v>
      </c>
      <c r="B43" s="219"/>
      <c r="C43" s="1">
        <v>370</v>
      </c>
      <c r="D43" s="2">
        <v>202</v>
      </c>
      <c r="E43" s="2">
        <v>168</v>
      </c>
      <c r="F43" s="2">
        <v>133</v>
      </c>
      <c r="G43" s="2">
        <v>73</v>
      </c>
      <c r="H43" s="2">
        <v>60</v>
      </c>
      <c r="I43" s="2">
        <v>110</v>
      </c>
      <c r="J43" s="2">
        <v>61</v>
      </c>
      <c r="K43" s="2">
        <v>49</v>
      </c>
      <c r="L43" s="2">
        <v>127</v>
      </c>
      <c r="M43" s="2">
        <v>68</v>
      </c>
      <c r="N43" s="2">
        <v>59</v>
      </c>
      <c r="O43" s="2">
        <v>3</v>
      </c>
      <c r="P43" s="37"/>
      <c r="Q43" s="155"/>
      <c r="R43" s="103" t="s">
        <v>119</v>
      </c>
      <c r="S43" s="36">
        <v>1070</v>
      </c>
      <c r="T43" s="37">
        <v>530</v>
      </c>
      <c r="U43" s="37">
        <v>540</v>
      </c>
      <c r="V43" s="37">
        <v>323</v>
      </c>
      <c r="W43" s="111">
        <v>166</v>
      </c>
      <c r="X43" s="111">
        <v>157</v>
      </c>
      <c r="Y43" s="37">
        <v>366</v>
      </c>
      <c r="Z43" s="111">
        <v>169</v>
      </c>
      <c r="AA43" s="111">
        <v>197</v>
      </c>
      <c r="AB43" s="37">
        <v>381</v>
      </c>
      <c r="AC43" s="111">
        <v>195</v>
      </c>
      <c r="AD43" s="111">
        <v>186</v>
      </c>
      <c r="AE43" s="111">
        <v>4</v>
      </c>
    </row>
    <row r="44" spans="1:31" ht="16.5" customHeight="1">
      <c r="A44" s="97"/>
      <c r="B44" s="103" t="s">
        <v>118</v>
      </c>
      <c r="C44" s="36">
        <v>370</v>
      </c>
      <c r="D44" s="37">
        <v>202</v>
      </c>
      <c r="E44" s="37">
        <v>168</v>
      </c>
      <c r="F44" s="37">
        <v>133</v>
      </c>
      <c r="G44" s="111">
        <v>73</v>
      </c>
      <c r="H44" s="111">
        <v>60</v>
      </c>
      <c r="I44" s="37">
        <v>110</v>
      </c>
      <c r="J44" s="111">
        <v>61</v>
      </c>
      <c r="K44" s="111">
        <v>49</v>
      </c>
      <c r="L44" s="37">
        <v>127</v>
      </c>
      <c r="M44" s="111">
        <v>68</v>
      </c>
      <c r="N44" s="111">
        <v>59</v>
      </c>
      <c r="O44" s="111">
        <v>3</v>
      </c>
      <c r="P44" s="111"/>
      <c r="Q44" s="155"/>
      <c r="R44" s="103" t="s">
        <v>120</v>
      </c>
      <c r="S44" s="36">
        <v>429</v>
      </c>
      <c r="T44" s="37">
        <v>222</v>
      </c>
      <c r="U44" s="37">
        <v>207</v>
      </c>
      <c r="V44" s="37">
        <v>124</v>
      </c>
      <c r="W44" s="111">
        <v>65</v>
      </c>
      <c r="X44" s="111">
        <v>59</v>
      </c>
      <c r="Y44" s="37">
        <v>147</v>
      </c>
      <c r="Z44" s="111">
        <v>85</v>
      </c>
      <c r="AA44" s="111">
        <v>62</v>
      </c>
      <c r="AB44" s="37">
        <v>158</v>
      </c>
      <c r="AC44" s="111">
        <v>72</v>
      </c>
      <c r="AD44" s="111">
        <v>86</v>
      </c>
      <c r="AE44" s="111">
        <v>8</v>
      </c>
    </row>
    <row r="45" spans="1:31" s="5" customFormat="1" ht="16.5" customHeight="1">
      <c r="A45" s="218" t="s">
        <v>231</v>
      </c>
      <c r="B45" s="219"/>
      <c r="C45" s="1">
        <v>1499</v>
      </c>
      <c r="D45" s="2">
        <v>752</v>
      </c>
      <c r="E45" s="2">
        <v>747</v>
      </c>
      <c r="F45" s="2">
        <v>447</v>
      </c>
      <c r="G45" s="2">
        <v>231</v>
      </c>
      <c r="H45" s="2">
        <v>216</v>
      </c>
      <c r="I45" s="2">
        <v>513</v>
      </c>
      <c r="J45" s="2">
        <v>254</v>
      </c>
      <c r="K45" s="2">
        <v>259</v>
      </c>
      <c r="L45" s="2">
        <v>539</v>
      </c>
      <c r="M45" s="2">
        <v>267</v>
      </c>
      <c r="N45" s="2">
        <v>272</v>
      </c>
      <c r="O45" s="2">
        <v>12</v>
      </c>
      <c r="P45" s="37"/>
      <c r="Q45" s="218" t="s">
        <v>232</v>
      </c>
      <c r="R45" s="219"/>
      <c r="S45" s="1">
        <v>2260</v>
      </c>
      <c r="T45" s="2">
        <v>1140</v>
      </c>
      <c r="U45" s="2">
        <v>1120</v>
      </c>
      <c r="V45" s="2">
        <v>724</v>
      </c>
      <c r="W45" s="2">
        <v>369</v>
      </c>
      <c r="X45" s="2">
        <v>355</v>
      </c>
      <c r="Y45" s="2">
        <v>719</v>
      </c>
      <c r="Z45" s="2">
        <v>359</v>
      </c>
      <c r="AA45" s="2">
        <v>360</v>
      </c>
      <c r="AB45" s="2">
        <v>817</v>
      </c>
      <c r="AC45" s="2">
        <v>412</v>
      </c>
      <c r="AD45" s="2">
        <v>405</v>
      </c>
      <c r="AE45" s="2">
        <v>15</v>
      </c>
    </row>
    <row r="46" spans="1:31" ht="16.5" customHeight="1">
      <c r="A46" s="97"/>
      <c r="B46" s="103" t="s">
        <v>119</v>
      </c>
      <c r="C46" s="36">
        <v>1070</v>
      </c>
      <c r="D46" s="37">
        <v>530</v>
      </c>
      <c r="E46" s="37">
        <v>540</v>
      </c>
      <c r="F46" s="37">
        <v>323</v>
      </c>
      <c r="G46" s="111">
        <v>166</v>
      </c>
      <c r="H46" s="111">
        <v>157</v>
      </c>
      <c r="I46" s="37">
        <v>366</v>
      </c>
      <c r="J46" s="111">
        <v>169</v>
      </c>
      <c r="K46" s="111">
        <v>197</v>
      </c>
      <c r="L46" s="37">
        <v>381</v>
      </c>
      <c r="M46" s="111">
        <v>195</v>
      </c>
      <c r="N46" s="111">
        <v>186</v>
      </c>
      <c r="O46" s="111">
        <v>4</v>
      </c>
      <c r="P46" s="111"/>
      <c r="Q46" s="155"/>
      <c r="R46" s="103" t="s">
        <v>121</v>
      </c>
      <c r="S46" s="36">
        <v>372</v>
      </c>
      <c r="T46" s="37">
        <v>210</v>
      </c>
      <c r="U46" s="37">
        <v>162</v>
      </c>
      <c r="V46" s="37">
        <v>109</v>
      </c>
      <c r="W46" s="111">
        <v>59</v>
      </c>
      <c r="X46" s="111">
        <v>50</v>
      </c>
      <c r="Y46" s="37">
        <v>123</v>
      </c>
      <c r="Z46" s="111">
        <v>77</v>
      </c>
      <c r="AA46" s="111">
        <v>46</v>
      </c>
      <c r="AB46" s="37">
        <v>140</v>
      </c>
      <c r="AC46" s="111">
        <v>74</v>
      </c>
      <c r="AD46" s="111">
        <v>66</v>
      </c>
      <c r="AE46" s="111">
        <v>8</v>
      </c>
    </row>
    <row r="47" spans="1:31" ht="16.5" customHeight="1">
      <c r="A47" s="97"/>
      <c r="B47" s="103" t="s">
        <v>120</v>
      </c>
      <c r="C47" s="36">
        <v>429</v>
      </c>
      <c r="D47" s="37">
        <v>222</v>
      </c>
      <c r="E47" s="37">
        <v>207</v>
      </c>
      <c r="F47" s="37">
        <v>124</v>
      </c>
      <c r="G47" s="111">
        <v>65</v>
      </c>
      <c r="H47" s="111">
        <v>59</v>
      </c>
      <c r="I47" s="37">
        <v>147</v>
      </c>
      <c r="J47" s="111">
        <v>85</v>
      </c>
      <c r="K47" s="111">
        <v>62</v>
      </c>
      <c r="L47" s="37">
        <v>158</v>
      </c>
      <c r="M47" s="111">
        <v>72</v>
      </c>
      <c r="N47" s="111">
        <v>86</v>
      </c>
      <c r="O47" s="111">
        <v>8</v>
      </c>
      <c r="P47" s="111"/>
      <c r="Q47" s="155"/>
      <c r="R47" s="103" t="s">
        <v>122</v>
      </c>
      <c r="S47" s="36">
        <v>692</v>
      </c>
      <c r="T47" s="37">
        <v>354</v>
      </c>
      <c r="U47" s="37">
        <v>338</v>
      </c>
      <c r="V47" s="37">
        <v>229</v>
      </c>
      <c r="W47" s="111">
        <v>114</v>
      </c>
      <c r="X47" s="111">
        <v>115</v>
      </c>
      <c r="Y47" s="37">
        <v>215</v>
      </c>
      <c r="Z47" s="111">
        <v>111</v>
      </c>
      <c r="AA47" s="111">
        <v>104</v>
      </c>
      <c r="AB47" s="37">
        <v>248</v>
      </c>
      <c r="AC47" s="111">
        <v>129</v>
      </c>
      <c r="AD47" s="111">
        <v>119</v>
      </c>
      <c r="AE47" s="111">
        <v>3</v>
      </c>
    </row>
    <row r="48" spans="1:31" s="5" customFormat="1" ht="16.5" customHeight="1">
      <c r="A48" s="218" t="s">
        <v>232</v>
      </c>
      <c r="B48" s="219"/>
      <c r="C48" s="1">
        <v>2260</v>
      </c>
      <c r="D48" s="2">
        <v>1140</v>
      </c>
      <c r="E48" s="2">
        <v>1120</v>
      </c>
      <c r="F48" s="2">
        <v>724</v>
      </c>
      <c r="G48" s="2">
        <v>369</v>
      </c>
      <c r="H48" s="2">
        <v>355</v>
      </c>
      <c r="I48" s="2">
        <v>719</v>
      </c>
      <c r="J48" s="2">
        <v>359</v>
      </c>
      <c r="K48" s="2">
        <v>360</v>
      </c>
      <c r="L48" s="2">
        <v>817</v>
      </c>
      <c r="M48" s="2">
        <v>412</v>
      </c>
      <c r="N48" s="2">
        <v>405</v>
      </c>
      <c r="O48" s="2">
        <v>15</v>
      </c>
      <c r="P48" s="37"/>
      <c r="Q48" s="155"/>
      <c r="R48" s="103" t="s">
        <v>123</v>
      </c>
      <c r="S48" s="36">
        <v>1196</v>
      </c>
      <c r="T48" s="37">
        <v>576</v>
      </c>
      <c r="U48" s="37">
        <v>620</v>
      </c>
      <c r="V48" s="37">
        <v>386</v>
      </c>
      <c r="W48" s="111">
        <v>196</v>
      </c>
      <c r="X48" s="111">
        <v>190</v>
      </c>
      <c r="Y48" s="37">
        <v>381</v>
      </c>
      <c r="Z48" s="111">
        <v>171</v>
      </c>
      <c r="AA48" s="111">
        <v>210</v>
      </c>
      <c r="AB48" s="37">
        <v>429</v>
      </c>
      <c r="AC48" s="111">
        <v>209</v>
      </c>
      <c r="AD48" s="111">
        <v>220</v>
      </c>
      <c r="AE48" s="111">
        <v>4</v>
      </c>
    </row>
    <row r="49" spans="1:31" ht="16.5" customHeight="1">
      <c r="A49" s="97"/>
      <c r="B49" s="103" t="s">
        <v>121</v>
      </c>
      <c r="C49" s="36">
        <v>372</v>
      </c>
      <c r="D49" s="37">
        <v>210</v>
      </c>
      <c r="E49" s="37">
        <v>162</v>
      </c>
      <c r="F49" s="37">
        <v>109</v>
      </c>
      <c r="G49" s="111">
        <v>59</v>
      </c>
      <c r="H49" s="111">
        <v>50</v>
      </c>
      <c r="I49" s="37">
        <v>123</v>
      </c>
      <c r="J49" s="111">
        <v>77</v>
      </c>
      <c r="K49" s="111">
        <v>46</v>
      </c>
      <c r="L49" s="37">
        <v>140</v>
      </c>
      <c r="M49" s="111">
        <v>74</v>
      </c>
      <c r="N49" s="111">
        <v>66</v>
      </c>
      <c r="O49" s="111">
        <v>8</v>
      </c>
      <c r="P49" s="111"/>
      <c r="Q49" s="218" t="s">
        <v>233</v>
      </c>
      <c r="R49" s="219"/>
      <c r="S49" s="1">
        <v>2844</v>
      </c>
      <c r="T49" s="2">
        <v>1491</v>
      </c>
      <c r="U49" s="2">
        <v>1353</v>
      </c>
      <c r="V49" s="2">
        <v>941</v>
      </c>
      <c r="W49" s="2">
        <v>478</v>
      </c>
      <c r="X49" s="2">
        <v>463</v>
      </c>
      <c r="Y49" s="2">
        <v>945</v>
      </c>
      <c r="Z49" s="2">
        <v>501</v>
      </c>
      <c r="AA49" s="2">
        <v>444</v>
      </c>
      <c r="AB49" s="2">
        <v>958</v>
      </c>
      <c r="AC49" s="2">
        <v>512</v>
      </c>
      <c r="AD49" s="2">
        <v>446</v>
      </c>
      <c r="AE49" s="2">
        <v>30</v>
      </c>
    </row>
    <row r="50" spans="1:31" ht="16.5" customHeight="1">
      <c r="A50" s="97"/>
      <c r="B50" s="103" t="s">
        <v>122</v>
      </c>
      <c r="C50" s="36">
        <v>692</v>
      </c>
      <c r="D50" s="37">
        <v>354</v>
      </c>
      <c r="E50" s="37">
        <v>338</v>
      </c>
      <c r="F50" s="37">
        <v>229</v>
      </c>
      <c r="G50" s="111">
        <v>114</v>
      </c>
      <c r="H50" s="111">
        <v>115</v>
      </c>
      <c r="I50" s="37">
        <v>215</v>
      </c>
      <c r="J50" s="111">
        <v>111</v>
      </c>
      <c r="K50" s="111">
        <v>104</v>
      </c>
      <c r="L50" s="37">
        <v>248</v>
      </c>
      <c r="M50" s="111">
        <v>129</v>
      </c>
      <c r="N50" s="111">
        <v>119</v>
      </c>
      <c r="O50" s="111">
        <v>3</v>
      </c>
      <c r="P50" s="111"/>
      <c r="Q50" s="155"/>
      <c r="R50" s="103" t="s">
        <v>124</v>
      </c>
      <c r="S50" s="36">
        <v>715</v>
      </c>
      <c r="T50" s="37">
        <v>378</v>
      </c>
      <c r="U50" s="37">
        <v>337</v>
      </c>
      <c r="V50" s="37">
        <v>226</v>
      </c>
      <c r="W50" s="111">
        <v>113</v>
      </c>
      <c r="X50" s="111">
        <v>113</v>
      </c>
      <c r="Y50" s="37">
        <v>257</v>
      </c>
      <c r="Z50" s="111">
        <v>143</v>
      </c>
      <c r="AA50" s="111">
        <v>114</v>
      </c>
      <c r="AB50" s="37">
        <v>232</v>
      </c>
      <c r="AC50" s="111">
        <v>122</v>
      </c>
      <c r="AD50" s="111">
        <v>110</v>
      </c>
      <c r="AE50" s="111">
        <v>8</v>
      </c>
    </row>
    <row r="51" spans="1:31" ht="16.5" customHeight="1">
      <c r="A51" s="97"/>
      <c r="B51" s="103" t="s">
        <v>123</v>
      </c>
      <c r="C51" s="36">
        <v>1196</v>
      </c>
      <c r="D51" s="37">
        <v>576</v>
      </c>
      <c r="E51" s="37">
        <v>620</v>
      </c>
      <c r="F51" s="37">
        <v>386</v>
      </c>
      <c r="G51" s="111">
        <v>196</v>
      </c>
      <c r="H51" s="111">
        <v>190</v>
      </c>
      <c r="I51" s="37">
        <v>381</v>
      </c>
      <c r="J51" s="111">
        <v>171</v>
      </c>
      <c r="K51" s="111">
        <v>210</v>
      </c>
      <c r="L51" s="37">
        <v>429</v>
      </c>
      <c r="M51" s="111">
        <v>209</v>
      </c>
      <c r="N51" s="111">
        <v>220</v>
      </c>
      <c r="O51" s="111">
        <v>4</v>
      </c>
      <c r="P51" s="111"/>
      <c r="Q51" s="155"/>
      <c r="R51" s="103" t="s">
        <v>125</v>
      </c>
      <c r="S51" s="36">
        <v>224</v>
      </c>
      <c r="T51" s="37">
        <v>100</v>
      </c>
      <c r="U51" s="37">
        <v>124</v>
      </c>
      <c r="V51" s="37">
        <v>67</v>
      </c>
      <c r="W51" s="111">
        <v>28</v>
      </c>
      <c r="X51" s="111">
        <v>39</v>
      </c>
      <c r="Y51" s="37">
        <v>79</v>
      </c>
      <c r="Z51" s="111">
        <v>34</v>
      </c>
      <c r="AA51" s="111">
        <v>45</v>
      </c>
      <c r="AB51" s="37">
        <v>78</v>
      </c>
      <c r="AC51" s="111">
        <v>38</v>
      </c>
      <c r="AD51" s="111">
        <v>40</v>
      </c>
      <c r="AE51" s="111">
        <v>3</v>
      </c>
    </row>
    <row r="52" spans="1:31" s="5" customFormat="1" ht="16.5" customHeight="1">
      <c r="A52" s="218" t="s">
        <v>233</v>
      </c>
      <c r="B52" s="219"/>
      <c r="C52" s="1">
        <v>2844</v>
      </c>
      <c r="D52" s="2">
        <v>1491</v>
      </c>
      <c r="E52" s="2">
        <v>1353</v>
      </c>
      <c r="F52" s="2">
        <v>941</v>
      </c>
      <c r="G52" s="2">
        <v>478</v>
      </c>
      <c r="H52" s="2">
        <v>463</v>
      </c>
      <c r="I52" s="2">
        <v>945</v>
      </c>
      <c r="J52" s="2">
        <v>501</v>
      </c>
      <c r="K52" s="2">
        <v>444</v>
      </c>
      <c r="L52" s="2">
        <v>958</v>
      </c>
      <c r="M52" s="2">
        <v>512</v>
      </c>
      <c r="N52" s="2">
        <v>446</v>
      </c>
      <c r="O52" s="2">
        <v>30</v>
      </c>
      <c r="P52" s="37"/>
      <c r="Q52" s="155"/>
      <c r="R52" s="103" t="s">
        <v>126</v>
      </c>
      <c r="S52" s="36">
        <v>1720</v>
      </c>
      <c r="T52" s="37">
        <v>907</v>
      </c>
      <c r="U52" s="37">
        <v>813</v>
      </c>
      <c r="V52" s="37">
        <v>591</v>
      </c>
      <c r="W52" s="111">
        <v>307</v>
      </c>
      <c r="X52" s="111">
        <v>284</v>
      </c>
      <c r="Y52" s="37">
        <v>548</v>
      </c>
      <c r="Z52" s="111">
        <v>291</v>
      </c>
      <c r="AA52" s="111">
        <v>257</v>
      </c>
      <c r="AB52" s="37">
        <v>581</v>
      </c>
      <c r="AC52" s="111">
        <v>309</v>
      </c>
      <c r="AD52" s="111">
        <v>272</v>
      </c>
      <c r="AE52" s="111">
        <v>16</v>
      </c>
    </row>
    <row r="53" spans="1:31" ht="16.5" customHeight="1">
      <c r="A53" s="97"/>
      <c r="B53" s="103" t="s">
        <v>124</v>
      </c>
      <c r="C53" s="36">
        <v>715</v>
      </c>
      <c r="D53" s="37">
        <v>378</v>
      </c>
      <c r="E53" s="37">
        <v>337</v>
      </c>
      <c r="F53" s="37">
        <v>226</v>
      </c>
      <c r="G53" s="111">
        <v>113</v>
      </c>
      <c r="H53" s="111">
        <v>113</v>
      </c>
      <c r="I53" s="37">
        <v>257</v>
      </c>
      <c r="J53" s="111">
        <v>143</v>
      </c>
      <c r="K53" s="111">
        <v>114</v>
      </c>
      <c r="L53" s="37">
        <v>232</v>
      </c>
      <c r="M53" s="111">
        <v>122</v>
      </c>
      <c r="N53" s="111">
        <v>110</v>
      </c>
      <c r="O53" s="111">
        <v>8</v>
      </c>
      <c r="P53" s="111"/>
      <c r="Q53" s="155"/>
      <c r="R53" s="103" t="s">
        <v>127</v>
      </c>
      <c r="S53" s="36">
        <v>185</v>
      </c>
      <c r="T53" s="37">
        <v>106</v>
      </c>
      <c r="U53" s="37">
        <v>79</v>
      </c>
      <c r="V53" s="37">
        <v>57</v>
      </c>
      <c r="W53" s="111">
        <v>30</v>
      </c>
      <c r="X53" s="111">
        <v>27</v>
      </c>
      <c r="Y53" s="37">
        <v>61</v>
      </c>
      <c r="Z53" s="111">
        <v>33</v>
      </c>
      <c r="AA53" s="111">
        <v>28</v>
      </c>
      <c r="AB53" s="37">
        <v>67</v>
      </c>
      <c r="AC53" s="111">
        <v>43</v>
      </c>
      <c r="AD53" s="111">
        <v>24</v>
      </c>
      <c r="AE53" s="111">
        <v>3</v>
      </c>
    </row>
    <row r="54" spans="1:31" ht="16.5" customHeight="1">
      <c r="A54" s="97"/>
      <c r="B54" s="103" t="s">
        <v>125</v>
      </c>
      <c r="C54" s="36">
        <v>224</v>
      </c>
      <c r="D54" s="37">
        <v>100</v>
      </c>
      <c r="E54" s="37">
        <v>124</v>
      </c>
      <c r="F54" s="37">
        <v>67</v>
      </c>
      <c r="G54" s="111">
        <v>28</v>
      </c>
      <c r="H54" s="111">
        <v>39</v>
      </c>
      <c r="I54" s="37">
        <v>79</v>
      </c>
      <c r="J54" s="111">
        <v>34</v>
      </c>
      <c r="K54" s="111">
        <v>45</v>
      </c>
      <c r="L54" s="37">
        <v>78</v>
      </c>
      <c r="M54" s="111">
        <v>38</v>
      </c>
      <c r="N54" s="111">
        <v>40</v>
      </c>
      <c r="O54" s="111">
        <v>3</v>
      </c>
      <c r="P54" s="111"/>
      <c r="Q54" s="218" t="s">
        <v>234</v>
      </c>
      <c r="R54" s="219"/>
      <c r="S54" s="1">
        <v>895</v>
      </c>
      <c r="T54" s="2">
        <v>423</v>
      </c>
      <c r="U54" s="2">
        <v>472</v>
      </c>
      <c r="V54" s="2">
        <v>275</v>
      </c>
      <c r="W54" s="2">
        <v>128</v>
      </c>
      <c r="X54" s="2">
        <v>147</v>
      </c>
      <c r="Y54" s="2">
        <v>293</v>
      </c>
      <c r="Z54" s="2">
        <v>125</v>
      </c>
      <c r="AA54" s="2">
        <v>168</v>
      </c>
      <c r="AB54" s="2">
        <v>327</v>
      </c>
      <c r="AC54" s="2">
        <v>170</v>
      </c>
      <c r="AD54" s="2">
        <v>157</v>
      </c>
      <c r="AE54" s="2">
        <v>12</v>
      </c>
    </row>
    <row r="55" spans="1:31" ht="16.5" customHeight="1">
      <c r="A55" s="97"/>
      <c r="B55" s="103" t="s">
        <v>126</v>
      </c>
      <c r="C55" s="36">
        <v>1720</v>
      </c>
      <c r="D55" s="37">
        <v>907</v>
      </c>
      <c r="E55" s="37">
        <v>813</v>
      </c>
      <c r="F55" s="37">
        <v>591</v>
      </c>
      <c r="G55" s="111">
        <v>307</v>
      </c>
      <c r="H55" s="111">
        <v>284</v>
      </c>
      <c r="I55" s="37">
        <v>548</v>
      </c>
      <c r="J55" s="111">
        <v>291</v>
      </c>
      <c r="K55" s="111">
        <v>257</v>
      </c>
      <c r="L55" s="37">
        <v>581</v>
      </c>
      <c r="M55" s="111">
        <v>309</v>
      </c>
      <c r="N55" s="111">
        <v>272</v>
      </c>
      <c r="O55" s="111">
        <v>16</v>
      </c>
      <c r="P55" s="111"/>
      <c r="Q55" s="155"/>
      <c r="R55" s="103" t="s">
        <v>128</v>
      </c>
      <c r="S55" s="36">
        <v>195</v>
      </c>
      <c r="T55" s="37">
        <v>101</v>
      </c>
      <c r="U55" s="37">
        <v>94</v>
      </c>
      <c r="V55" s="37">
        <v>70</v>
      </c>
      <c r="W55" s="111">
        <v>31</v>
      </c>
      <c r="X55" s="111">
        <v>39</v>
      </c>
      <c r="Y55" s="37">
        <v>59</v>
      </c>
      <c r="Z55" s="111">
        <v>27</v>
      </c>
      <c r="AA55" s="111">
        <v>32</v>
      </c>
      <c r="AB55" s="37">
        <v>66</v>
      </c>
      <c r="AC55" s="111">
        <v>43</v>
      </c>
      <c r="AD55" s="111">
        <v>23</v>
      </c>
      <c r="AE55" s="111">
        <v>3</v>
      </c>
    </row>
    <row r="56" spans="1:31" ht="16.5" customHeight="1">
      <c r="A56" s="97"/>
      <c r="B56" s="103" t="s">
        <v>127</v>
      </c>
      <c r="C56" s="36">
        <v>185</v>
      </c>
      <c r="D56" s="37">
        <v>106</v>
      </c>
      <c r="E56" s="37">
        <v>79</v>
      </c>
      <c r="F56" s="37">
        <v>57</v>
      </c>
      <c r="G56" s="111">
        <v>30</v>
      </c>
      <c r="H56" s="111">
        <v>27</v>
      </c>
      <c r="I56" s="37">
        <v>61</v>
      </c>
      <c r="J56" s="111">
        <v>33</v>
      </c>
      <c r="K56" s="111">
        <v>28</v>
      </c>
      <c r="L56" s="37">
        <v>67</v>
      </c>
      <c r="M56" s="111">
        <v>43</v>
      </c>
      <c r="N56" s="111">
        <v>24</v>
      </c>
      <c r="O56" s="111">
        <v>3</v>
      </c>
      <c r="P56" s="111"/>
      <c r="Q56" s="155"/>
      <c r="R56" s="103" t="s">
        <v>142</v>
      </c>
      <c r="S56" s="36">
        <v>700</v>
      </c>
      <c r="T56" s="37">
        <v>322</v>
      </c>
      <c r="U56" s="37">
        <v>378</v>
      </c>
      <c r="V56" s="37">
        <v>205</v>
      </c>
      <c r="W56" s="111">
        <v>97</v>
      </c>
      <c r="X56" s="111">
        <v>108</v>
      </c>
      <c r="Y56" s="37">
        <v>234</v>
      </c>
      <c r="Z56" s="111">
        <v>98</v>
      </c>
      <c r="AA56" s="111">
        <v>136</v>
      </c>
      <c r="AB56" s="37">
        <v>261</v>
      </c>
      <c r="AC56" s="111">
        <v>127</v>
      </c>
      <c r="AD56" s="111">
        <v>134</v>
      </c>
      <c r="AE56" s="111">
        <v>9</v>
      </c>
    </row>
    <row r="57" spans="1:31" s="7" customFormat="1" ht="16.5" customHeight="1">
      <c r="A57" s="218" t="s">
        <v>234</v>
      </c>
      <c r="B57" s="219"/>
      <c r="C57" s="1">
        <v>895</v>
      </c>
      <c r="D57" s="2">
        <v>423</v>
      </c>
      <c r="E57" s="2">
        <v>472</v>
      </c>
      <c r="F57" s="2">
        <v>275</v>
      </c>
      <c r="G57" s="2">
        <v>128</v>
      </c>
      <c r="H57" s="2">
        <v>147</v>
      </c>
      <c r="I57" s="2">
        <v>293</v>
      </c>
      <c r="J57" s="2">
        <v>125</v>
      </c>
      <c r="K57" s="2">
        <v>168</v>
      </c>
      <c r="L57" s="2">
        <v>327</v>
      </c>
      <c r="M57" s="2">
        <v>170</v>
      </c>
      <c r="N57" s="2">
        <v>157</v>
      </c>
      <c r="O57" s="2">
        <v>12</v>
      </c>
      <c r="P57" s="37"/>
      <c r="Q57" s="218" t="s">
        <v>235</v>
      </c>
      <c r="R57" s="219"/>
      <c r="S57" s="1">
        <v>1107</v>
      </c>
      <c r="T57" s="2">
        <v>572</v>
      </c>
      <c r="U57" s="2">
        <v>535</v>
      </c>
      <c r="V57" s="2">
        <v>368</v>
      </c>
      <c r="W57" s="2">
        <v>205</v>
      </c>
      <c r="X57" s="2">
        <v>163</v>
      </c>
      <c r="Y57" s="2">
        <v>370</v>
      </c>
      <c r="Z57" s="2">
        <v>187</v>
      </c>
      <c r="AA57" s="2">
        <v>183</v>
      </c>
      <c r="AB57" s="2">
        <v>369</v>
      </c>
      <c r="AC57" s="2">
        <v>180</v>
      </c>
      <c r="AD57" s="2">
        <v>189</v>
      </c>
      <c r="AE57" s="2">
        <v>11</v>
      </c>
    </row>
    <row r="58" spans="1:31" ht="16.5" customHeight="1">
      <c r="A58" s="97"/>
      <c r="B58" s="103" t="s">
        <v>128</v>
      </c>
      <c r="C58" s="36">
        <v>195</v>
      </c>
      <c r="D58" s="37">
        <v>101</v>
      </c>
      <c r="E58" s="37">
        <v>94</v>
      </c>
      <c r="F58" s="37">
        <v>70</v>
      </c>
      <c r="G58" s="111">
        <v>31</v>
      </c>
      <c r="H58" s="111">
        <v>39</v>
      </c>
      <c r="I58" s="37">
        <v>59</v>
      </c>
      <c r="J58" s="111">
        <v>27</v>
      </c>
      <c r="K58" s="111">
        <v>32</v>
      </c>
      <c r="L58" s="37">
        <v>66</v>
      </c>
      <c r="M58" s="111">
        <v>43</v>
      </c>
      <c r="N58" s="111">
        <v>23</v>
      </c>
      <c r="O58" s="111">
        <v>3</v>
      </c>
      <c r="P58" s="111"/>
      <c r="Q58" s="156"/>
      <c r="R58" s="103" t="s">
        <v>129</v>
      </c>
      <c r="S58" s="36">
        <v>442</v>
      </c>
      <c r="T58" s="37">
        <v>221</v>
      </c>
      <c r="U58" s="37">
        <v>221</v>
      </c>
      <c r="V58" s="37">
        <v>136</v>
      </c>
      <c r="W58" s="111">
        <v>74</v>
      </c>
      <c r="X58" s="111">
        <v>62</v>
      </c>
      <c r="Y58" s="37">
        <v>145</v>
      </c>
      <c r="Z58" s="111">
        <v>70</v>
      </c>
      <c r="AA58" s="111">
        <v>75</v>
      </c>
      <c r="AB58" s="37">
        <v>161</v>
      </c>
      <c r="AC58" s="111">
        <v>77</v>
      </c>
      <c r="AD58" s="111">
        <v>84</v>
      </c>
      <c r="AE58" s="111">
        <v>5</v>
      </c>
    </row>
    <row r="59" spans="1:31" s="83" customFormat="1" ht="16.5" customHeight="1">
      <c r="A59" s="97"/>
      <c r="B59" s="103" t="s">
        <v>142</v>
      </c>
      <c r="C59" s="36">
        <v>700</v>
      </c>
      <c r="D59" s="37">
        <v>322</v>
      </c>
      <c r="E59" s="37">
        <v>378</v>
      </c>
      <c r="F59" s="37">
        <v>205</v>
      </c>
      <c r="G59" s="111">
        <v>97</v>
      </c>
      <c r="H59" s="111">
        <v>108</v>
      </c>
      <c r="I59" s="37">
        <v>234</v>
      </c>
      <c r="J59" s="111">
        <v>98</v>
      </c>
      <c r="K59" s="111">
        <v>136</v>
      </c>
      <c r="L59" s="37">
        <v>261</v>
      </c>
      <c r="M59" s="111">
        <v>127</v>
      </c>
      <c r="N59" s="111">
        <v>134</v>
      </c>
      <c r="O59" s="111">
        <v>9</v>
      </c>
      <c r="P59" s="111"/>
      <c r="Q59" s="156"/>
      <c r="R59" s="103" t="s">
        <v>220</v>
      </c>
      <c r="S59" s="36">
        <v>665</v>
      </c>
      <c r="T59" s="37">
        <v>351</v>
      </c>
      <c r="U59" s="37">
        <v>314</v>
      </c>
      <c r="V59" s="37">
        <v>232</v>
      </c>
      <c r="W59" s="111">
        <v>131</v>
      </c>
      <c r="X59" s="111">
        <v>101</v>
      </c>
      <c r="Y59" s="37">
        <v>225</v>
      </c>
      <c r="Z59" s="111">
        <v>117</v>
      </c>
      <c r="AA59" s="111">
        <v>108</v>
      </c>
      <c r="AB59" s="37">
        <v>208</v>
      </c>
      <c r="AC59" s="111">
        <v>103</v>
      </c>
      <c r="AD59" s="111">
        <v>105</v>
      </c>
      <c r="AE59" s="111">
        <v>6</v>
      </c>
    </row>
    <row r="60" spans="1:31" s="5" customFormat="1" ht="16.5" customHeight="1">
      <c r="A60" s="218" t="s">
        <v>241</v>
      </c>
      <c r="B60" s="255"/>
      <c r="C60" s="1">
        <v>1107</v>
      </c>
      <c r="D60" s="2">
        <v>572</v>
      </c>
      <c r="E60" s="2">
        <v>535</v>
      </c>
      <c r="F60" s="2">
        <v>368</v>
      </c>
      <c r="G60" s="2">
        <v>205</v>
      </c>
      <c r="H60" s="2">
        <v>163</v>
      </c>
      <c r="I60" s="2">
        <v>370</v>
      </c>
      <c r="J60" s="2">
        <v>187</v>
      </c>
      <c r="K60" s="2">
        <v>183</v>
      </c>
      <c r="L60" s="2">
        <v>369</v>
      </c>
      <c r="M60" s="2">
        <v>180</v>
      </c>
      <c r="N60" s="2">
        <v>189</v>
      </c>
      <c r="O60" s="2">
        <v>11</v>
      </c>
      <c r="P60" s="37"/>
      <c r="Q60" s="218" t="s">
        <v>236</v>
      </c>
      <c r="R60" s="219"/>
      <c r="S60" s="1">
        <v>253</v>
      </c>
      <c r="T60" s="2">
        <v>122</v>
      </c>
      <c r="U60" s="2">
        <v>131</v>
      </c>
      <c r="V60" s="2">
        <v>79</v>
      </c>
      <c r="W60" s="2">
        <v>37</v>
      </c>
      <c r="X60" s="2">
        <v>42</v>
      </c>
      <c r="Y60" s="2">
        <v>92</v>
      </c>
      <c r="Z60" s="2">
        <v>43</v>
      </c>
      <c r="AA60" s="2">
        <v>49</v>
      </c>
      <c r="AB60" s="2">
        <v>82</v>
      </c>
      <c r="AC60" s="2">
        <v>42</v>
      </c>
      <c r="AD60" s="2">
        <v>40</v>
      </c>
      <c r="AE60" s="2">
        <v>2</v>
      </c>
    </row>
    <row r="61" spans="1:31" ht="16.5" customHeight="1">
      <c r="A61" s="107"/>
      <c r="B61" s="103" t="s">
        <v>129</v>
      </c>
      <c r="C61" s="36">
        <v>442</v>
      </c>
      <c r="D61" s="37">
        <v>221</v>
      </c>
      <c r="E61" s="37">
        <v>221</v>
      </c>
      <c r="F61" s="37">
        <v>136</v>
      </c>
      <c r="G61" s="111">
        <v>74</v>
      </c>
      <c r="H61" s="111">
        <v>62</v>
      </c>
      <c r="I61" s="37">
        <v>145</v>
      </c>
      <c r="J61" s="111">
        <v>70</v>
      </c>
      <c r="K61" s="111">
        <v>75</v>
      </c>
      <c r="L61" s="37">
        <v>161</v>
      </c>
      <c r="M61" s="111">
        <v>77</v>
      </c>
      <c r="N61" s="111">
        <v>84</v>
      </c>
      <c r="O61" s="111">
        <v>5</v>
      </c>
      <c r="P61" s="111"/>
      <c r="Q61" s="156"/>
      <c r="R61" s="103" t="s">
        <v>130</v>
      </c>
      <c r="S61" s="36">
        <v>253</v>
      </c>
      <c r="T61" s="37">
        <v>122</v>
      </c>
      <c r="U61" s="37">
        <v>131</v>
      </c>
      <c r="V61" s="37">
        <v>79</v>
      </c>
      <c r="W61" s="111">
        <v>37</v>
      </c>
      <c r="X61" s="111">
        <v>42</v>
      </c>
      <c r="Y61" s="37">
        <v>92</v>
      </c>
      <c r="Z61" s="111">
        <v>43</v>
      </c>
      <c r="AA61" s="111">
        <v>49</v>
      </c>
      <c r="AB61" s="37">
        <v>82</v>
      </c>
      <c r="AC61" s="111">
        <v>42</v>
      </c>
      <c r="AD61" s="111">
        <v>40</v>
      </c>
      <c r="AE61" s="111">
        <v>2</v>
      </c>
    </row>
    <row r="62" spans="1:31" ht="16.5" customHeight="1">
      <c r="A62" s="107"/>
      <c r="B62" s="103" t="s">
        <v>220</v>
      </c>
      <c r="C62" s="36">
        <v>665</v>
      </c>
      <c r="D62" s="37">
        <v>351</v>
      </c>
      <c r="E62" s="37">
        <v>314</v>
      </c>
      <c r="F62" s="37">
        <v>232</v>
      </c>
      <c r="G62" s="111">
        <v>131</v>
      </c>
      <c r="H62" s="111">
        <v>101</v>
      </c>
      <c r="I62" s="37">
        <v>225</v>
      </c>
      <c r="J62" s="111">
        <v>117</v>
      </c>
      <c r="K62" s="111">
        <v>108</v>
      </c>
      <c r="L62" s="37">
        <v>208</v>
      </c>
      <c r="M62" s="111">
        <v>103</v>
      </c>
      <c r="N62" s="111">
        <v>105</v>
      </c>
      <c r="O62" s="111">
        <v>6</v>
      </c>
      <c r="P62" s="111"/>
      <c r="Q62" s="218" t="s">
        <v>237</v>
      </c>
      <c r="R62" s="255"/>
      <c r="S62" s="1">
        <v>919</v>
      </c>
      <c r="T62" s="2">
        <v>518</v>
      </c>
      <c r="U62" s="2">
        <v>401</v>
      </c>
      <c r="V62" s="2">
        <v>290</v>
      </c>
      <c r="W62" s="2">
        <v>166</v>
      </c>
      <c r="X62" s="2">
        <v>124</v>
      </c>
      <c r="Y62" s="2">
        <v>314</v>
      </c>
      <c r="Z62" s="2">
        <v>189</v>
      </c>
      <c r="AA62" s="2">
        <v>125</v>
      </c>
      <c r="AB62" s="2">
        <v>315</v>
      </c>
      <c r="AC62" s="2">
        <v>163</v>
      </c>
      <c r="AD62" s="2">
        <v>152</v>
      </c>
      <c r="AE62" s="2">
        <v>15</v>
      </c>
    </row>
    <row r="63" spans="1:31" ht="16.5" customHeight="1">
      <c r="A63" s="218" t="s">
        <v>236</v>
      </c>
      <c r="B63" s="219"/>
      <c r="C63" s="1">
        <v>253</v>
      </c>
      <c r="D63" s="2">
        <v>122</v>
      </c>
      <c r="E63" s="2">
        <v>131</v>
      </c>
      <c r="F63" s="2">
        <v>79</v>
      </c>
      <c r="G63" s="2">
        <v>37</v>
      </c>
      <c r="H63" s="2">
        <v>42</v>
      </c>
      <c r="I63" s="2">
        <v>92</v>
      </c>
      <c r="J63" s="2">
        <v>43</v>
      </c>
      <c r="K63" s="2">
        <v>49</v>
      </c>
      <c r="L63" s="2">
        <v>82</v>
      </c>
      <c r="M63" s="2">
        <v>42</v>
      </c>
      <c r="N63" s="2">
        <v>40</v>
      </c>
      <c r="O63" s="2">
        <v>2</v>
      </c>
      <c r="P63" s="111"/>
      <c r="Q63" s="156"/>
      <c r="R63" s="103" t="s">
        <v>221</v>
      </c>
      <c r="S63" s="36">
        <v>349</v>
      </c>
      <c r="T63" s="37">
        <v>195</v>
      </c>
      <c r="U63" s="37">
        <v>154</v>
      </c>
      <c r="V63" s="37">
        <v>105</v>
      </c>
      <c r="W63" s="111">
        <v>57</v>
      </c>
      <c r="X63" s="111">
        <v>48</v>
      </c>
      <c r="Y63" s="37">
        <v>116</v>
      </c>
      <c r="Z63" s="111">
        <v>75</v>
      </c>
      <c r="AA63" s="111">
        <v>41</v>
      </c>
      <c r="AB63" s="37">
        <v>128</v>
      </c>
      <c r="AC63" s="111">
        <v>63</v>
      </c>
      <c r="AD63" s="111">
        <v>65</v>
      </c>
      <c r="AE63" s="111">
        <v>4</v>
      </c>
    </row>
    <row r="64" spans="1:31" s="5" customFormat="1" ht="16.5" customHeight="1">
      <c r="A64" s="107"/>
      <c r="B64" s="103" t="s">
        <v>130</v>
      </c>
      <c r="C64" s="36">
        <v>253</v>
      </c>
      <c r="D64" s="37">
        <v>122</v>
      </c>
      <c r="E64" s="37">
        <v>131</v>
      </c>
      <c r="F64" s="37">
        <v>79</v>
      </c>
      <c r="G64" s="111">
        <v>37</v>
      </c>
      <c r="H64" s="111">
        <v>42</v>
      </c>
      <c r="I64" s="37">
        <v>92</v>
      </c>
      <c r="J64" s="111">
        <v>43</v>
      </c>
      <c r="K64" s="111">
        <v>49</v>
      </c>
      <c r="L64" s="37">
        <v>82</v>
      </c>
      <c r="M64" s="111">
        <v>42</v>
      </c>
      <c r="N64" s="111">
        <v>40</v>
      </c>
      <c r="O64" s="111">
        <v>2</v>
      </c>
      <c r="P64" s="37"/>
      <c r="Q64" s="156"/>
      <c r="R64" s="103" t="s">
        <v>222</v>
      </c>
      <c r="S64" s="36">
        <v>570</v>
      </c>
      <c r="T64" s="37">
        <v>323</v>
      </c>
      <c r="U64" s="37">
        <v>247</v>
      </c>
      <c r="V64" s="37">
        <v>185</v>
      </c>
      <c r="W64" s="111">
        <v>109</v>
      </c>
      <c r="X64" s="111">
        <v>76</v>
      </c>
      <c r="Y64" s="37">
        <v>198</v>
      </c>
      <c r="Z64" s="111">
        <v>114</v>
      </c>
      <c r="AA64" s="111">
        <v>84</v>
      </c>
      <c r="AB64" s="37">
        <v>187</v>
      </c>
      <c r="AC64" s="111">
        <v>100</v>
      </c>
      <c r="AD64" s="111">
        <v>87</v>
      </c>
      <c r="AE64" s="111">
        <v>11</v>
      </c>
    </row>
    <row r="65" spans="1:31" ht="16.5" customHeight="1">
      <c r="A65" s="218" t="s">
        <v>237</v>
      </c>
      <c r="B65" s="255"/>
      <c r="C65" s="1">
        <v>919</v>
      </c>
      <c r="D65" s="2">
        <v>518</v>
      </c>
      <c r="E65" s="2">
        <v>401</v>
      </c>
      <c r="F65" s="2">
        <v>290</v>
      </c>
      <c r="G65" s="2">
        <v>166</v>
      </c>
      <c r="H65" s="2">
        <v>124</v>
      </c>
      <c r="I65" s="2">
        <v>314</v>
      </c>
      <c r="J65" s="2">
        <v>189</v>
      </c>
      <c r="K65" s="2">
        <v>125</v>
      </c>
      <c r="L65" s="2">
        <v>315</v>
      </c>
      <c r="M65" s="2">
        <v>163</v>
      </c>
      <c r="N65" s="2">
        <v>152</v>
      </c>
      <c r="O65" s="2">
        <v>15</v>
      </c>
      <c r="P65" s="111"/>
      <c r="Q65" s="80"/>
      <c r="R65" s="80"/>
      <c r="S65" s="15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</row>
    <row r="66" spans="1:31" ht="16.5" customHeight="1">
      <c r="A66" s="107"/>
      <c r="B66" s="103" t="s">
        <v>221</v>
      </c>
      <c r="C66" s="36">
        <v>349</v>
      </c>
      <c r="D66" s="37">
        <v>195</v>
      </c>
      <c r="E66" s="37">
        <v>154</v>
      </c>
      <c r="F66" s="37">
        <v>105</v>
      </c>
      <c r="G66" s="111">
        <v>57</v>
      </c>
      <c r="H66" s="111">
        <v>48</v>
      </c>
      <c r="I66" s="37">
        <v>116</v>
      </c>
      <c r="J66" s="111">
        <v>75</v>
      </c>
      <c r="K66" s="111">
        <v>41</v>
      </c>
      <c r="L66" s="37">
        <v>128</v>
      </c>
      <c r="M66" s="111">
        <v>63</v>
      </c>
      <c r="N66" s="111">
        <v>65</v>
      </c>
      <c r="O66" s="111">
        <v>4</v>
      </c>
      <c r="P66" s="111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</row>
    <row r="67" spans="1:31" s="5" customFormat="1" ht="16.5" customHeight="1">
      <c r="A67" s="107"/>
      <c r="B67" s="103" t="s">
        <v>222</v>
      </c>
      <c r="C67" s="36">
        <v>570</v>
      </c>
      <c r="D67" s="37">
        <v>323</v>
      </c>
      <c r="E67" s="37">
        <v>247</v>
      </c>
      <c r="F67" s="37">
        <v>185</v>
      </c>
      <c r="G67" s="111">
        <v>109</v>
      </c>
      <c r="H67" s="111">
        <v>76</v>
      </c>
      <c r="I67" s="37">
        <v>198</v>
      </c>
      <c r="J67" s="111">
        <v>114</v>
      </c>
      <c r="K67" s="111">
        <v>84</v>
      </c>
      <c r="L67" s="37">
        <v>187</v>
      </c>
      <c r="M67" s="111">
        <v>100</v>
      </c>
      <c r="N67" s="111">
        <v>87</v>
      </c>
      <c r="O67" s="111">
        <v>11</v>
      </c>
      <c r="P67" s="37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82"/>
    </row>
    <row r="68" spans="1:31" ht="16.5" customHeight="1">
      <c r="A68" s="81"/>
      <c r="B68" s="108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111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</row>
    <row r="69" spans="2:31" ht="14.25" customHeight="1">
      <c r="B69" s="194"/>
      <c r="C69" s="194"/>
      <c r="D69" s="194"/>
      <c r="E69" s="194"/>
      <c r="F69" s="194"/>
      <c r="G69" s="194"/>
      <c r="H69" s="200"/>
      <c r="I69" s="200"/>
      <c r="J69" s="200"/>
      <c r="K69" s="200"/>
      <c r="L69" s="200"/>
      <c r="M69" s="200"/>
      <c r="N69" s="200"/>
      <c r="O69" s="200"/>
      <c r="P69" s="111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2:16" ht="14.25" customHeight="1">
      <c r="B70" s="194"/>
      <c r="C70" s="194"/>
      <c r="D70" s="194"/>
      <c r="E70" s="194"/>
      <c r="F70" s="83"/>
      <c r="G70" s="83"/>
      <c r="P70" s="111"/>
    </row>
    <row r="71" spans="2:16" ht="14.25" customHeight="1">
      <c r="B71" s="200"/>
      <c r="C71" s="200"/>
      <c r="D71" s="200"/>
      <c r="E71" s="200"/>
      <c r="P71" s="111"/>
    </row>
    <row r="72" spans="1:31" s="5" customFormat="1" ht="14.25" customHeight="1">
      <c r="A72" s="79"/>
      <c r="B72" s="200"/>
      <c r="C72" s="200"/>
      <c r="D72" s="200"/>
      <c r="E72" s="200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37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</row>
    <row r="73" spans="2:16" ht="14.25" customHeight="1">
      <c r="B73" s="200"/>
      <c r="C73" s="200"/>
      <c r="D73" s="200"/>
      <c r="E73" s="200"/>
      <c r="P73" s="111"/>
    </row>
    <row r="74" spans="1:31" s="7" customFormat="1" ht="14.25" customHeight="1">
      <c r="A74" s="79"/>
      <c r="B74" s="200"/>
      <c r="C74" s="200"/>
      <c r="D74" s="200"/>
      <c r="E74" s="200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37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</row>
    <row r="75" spans="2:16" ht="14.25" customHeight="1">
      <c r="B75" s="200"/>
      <c r="C75" s="200"/>
      <c r="D75" s="200"/>
      <c r="E75" s="200"/>
      <c r="P75" s="111"/>
    </row>
    <row r="76" spans="2:16" ht="14.25" customHeight="1">
      <c r="B76" s="200"/>
      <c r="C76" s="200"/>
      <c r="D76" s="200"/>
      <c r="E76" s="200"/>
      <c r="P76" s="111"/>
    </row>
    <row r="77" spans="2:16" ht="14.25" customHeight="1">
      <c r="B77" s="200"/>
      <c r="C77" s="200"/>
      <c r="D77" s="200"/>
      <c r="E77" s="200"/>
      <c r="P77" s="111"/>
    </row>
    <row r="78" spans="1:31" s="83" customFormat="1" ht="14.25" customHeight="1">
      <c r="A78" s="79"/>
      <c r="B78" s="200"/>
      <c r="C78" s="200"/>
      <c r="D78" s="200"/>
      <c r="E78" s="200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111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</row>
    <row r="79" spans="1:31" s="83" customFormat="1" ht="14.25" customHeight="1">
      <c r="A79" s="79"/>
      <c r="B79" s="200"/>
      <c r="C79" s="200"/>
      <c r="D79" s="200"/>
      <c r="E79" s="200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80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</row>
    <row r="80" spans="2:16" ht="11.25" customHeight="1">
      <c r="B80" s="200"/>
      <c r="C80" s="200"/>
      <c r="D80" s="200"/>
      <c r="E80" s="200"/>
      <c r="P80" s="200"/>
    </row>
    <row r="81" spans="2:5" ht="11.25" customHeight="1">
      <c r="B81" s="200"/>
      <c r="C81" s="200"/>
      <c r="D81" s="200"/>
      <c r="E81" s="200"/>
    </row>
    <row r="82" spans="2:5" ht="11.25" customHeight="1">
      <c r="B82" s="200"/>
      <c r="C82" s="200"/>
      <c r="D82" s="200"/>
      <c r="E82" s="200"/>
    </row>
    <row r="83" spans="2:5" ht="11.25" customHeight="1">
      <c r="B83" s="200"/>
      <c r="C83" s="200"/>
      <c r="D83" s="200"/>
      <c r="E83" s="200"/>
    </row>
  </sheetData>
  <mergeCells count="60">
    <mergeCell ref="Q42:R42"/>
    <mergeCell ref="O4:O7"/>
    <mergeCell ref="A38:B38"/>
    <mergeCell ref="Q13:R13"/>
    <mergeCell ref="Q32:R32"/>
    <mergeCell ref="A4:B7"/>
    <mergeCell ref="Q4:R7"/>
    <mergeCell ref="J6:J7"/>
    <mergeCell ref="K6:K7"/>
    <mergeCell ref="L6:L7"/>
    <mergeCell ref="A1:N1"/>
    <mergeCell ref="A16:B16"/>
    <mergeCell ref="A35:B35"/>
    <mergeCell ref="A65:B65"/>
    <mergeCell ref="A63:B63"/>
    <mergeCell ref="A60:B60"/>
    <mergeCell ref="A45:B45"/>
    <mergeCell ref="A48:B48"/>
    <mergeCell ref="C6:C7"/>
    <mergeCell ref="I6:I7"/>
    <mergeCell ref="Q45:R45"/>
    <mergeCell ref="A43:B43"/>
    <mergeCell ref="Q1:AE1"/>
    <mergeCell ref="Q60:R60"/>
    <mergeCell ref="Q35:R35"/>
    <mergeCell ref="Q40:R40"/>
    <mergeCell ref="AB4:AD5"/>
    <mergeCell ref="AE4:AE7"/>
    <mergeCell ref="A52:B52"/>
    <mergeCell ref="A57:B57"/>
    <mergeCell ref="Q62:R62"/>
    <mergeCell ref="Q54:R54"/>
    <mergeCell ref="Q57:R57"/>
    <mergeCell ref="Q49:R49"/>
    <mergeCell ref="T4:T5"/>
    <mergeCell ref="V4:X5"/>
    <mergeCell ref="Y4:AA5"/>
    <mergeCell ref="T6:T7"/>
    <mergeCell ref="U6:U7"/>
    <mergeCell ref="V6:V7"/>
    <mergeCell ref="W6:W7"/>
    <mergeCell ref="X6:X7"/>
    <mergeCell ref="M6:M7"/>
    <mergeCell ref="N6:N7"/>
    <mergeCell ref="AB6:AB7"/>
    <mergeCell ref="AC6:AC7"/>
    <mergeCell ref="Z6:Z7"/>
    <mergeCell ref="AA6:AA7"/>
    <mergeCell ref="S6:S7"/>
    <mergeCell ref="Y6:Y7"/>
    <mergeCell ref="AD6:AD7"/>
    <mergeCell ref="D4:D5"/>
    <mergeCell ref="F4:H5"/>
    <mergeCell ref="I4:K5"/>
    <mergeCell ref="L4:N5"/>
    <mergeCell ref="D6:D7"/>
    <mergeCell ref="E6:E7"/>
    <mergeCell ref="F6:F7"/>
    <mergeCell ref="G6:G7"/>
    <mergeCell ref="H6:H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5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83"/>
  <sheetViews>
    <sheetView showGridLines="0" workbookViewId="0" topLeftCell="A1">
      <selection activeCell="A1" sqref="A1:W1"/>
    </sheetView>
  </sheetViews>
  <sheetFormatPr defaultColWidth="8.75" defaultRowHeight="11.25" customHeight="1"/>
  <cols>
    <col min="1" max="1" width="1.328125" style="79" customWidth="1"/>
    <col min="2" max="2" width="8.75" style="79" customWidth="1"/>
    <col min="3" max="5" width="7.58203125" style="79" customWidth="1"/>
    <col min="6" max="20" width="4.58203125" style="79" customWidth="1"/>
    <col min="21" max="23" width="7.58203125" style="79" customWidth="1"/>
    <col min="24" max="26" width="4.58203125" style="79" customWidth="1"/>
    <col min="27" max="29" width="5.58203125" style="79" customWidth="1"/>
    <col min="30" max="35" width="4.58203125" style="79" customWidth="1"/>
    <col min="36" max="38" width="5.58203125" style="79" customWidth="1"/>
    <col min="39" max="39" width="8.58203125" style="79" customWidth="1"/>
    <col min="40" max="40" width="7.5" style="79" customWidth="1"/>
    <col min="41" max="43" width="5.58203125" style="79" customWidth="1"/>
    <col min="44" max="44" width="8.75" style="79" customWidth="1"/>
    <col min="45" max="45" width="1.328125" style="79" customWidth="1"/>
    <col min="46" max="16384" width="8.75" style="79" customWidth="1"/>
  </cols>
  <sheetData>
    <row r="1" spans="1:43" ht="16.5" customHeight="1">
      <c r="A1" s="256" t="s">
        <v>206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77"/>
      <c r="Y1" s="77"/>
      <c r="Z1" s="77"/>
      <c r="AA1" s="77"/>
      <c r="AB1" s="77"/>
      <c r="AC1" s="77"/>
      <c r="AD1" s="77"/>
      <c r="AE1" s="78" t="s">
        <v>171</v>
      </c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1:43" ht="16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  <c r="Y2" s="77"/>
      <c r="Z2" s="77"/>
      <c r="AA2" s="77"/>
      <c r="AB2" s="77"/>
      <c r="AC2" s="77"/>
      <c r="AD2" s="77"/>
      <c r="AE2" s="78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1:45" ht="16.5" customHeight="1">
      <c r="A3" s="78" t="s">
        <v>174</v>
      </c>
      <c r="C3" s="192"/>
      <c r="D3" s="192"/>
      <c r="E3" s="192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1"/>
      <c r="W3" s="80"/>
      <c r="X3" s="80" t="s">
        <v>242</v>
      </c>
      <c r="Y3" s="80"/>
      <c r="Z3" s="80"/>
      <c r="AA3" s="80"/>
      <c r="AB3" s="80"/>
      <c r="AC3" s="80"/>
      <c r="AD3" s="80"/>
      <c r="AE3" s="81"/>
      <c r="AF3" s="80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3"/>
      <c r="AS3" s="84" t="s">
        <v>0</v>
      </c>
    </row>
    <row r="4" spans="1:45" ht="21" customHeight="1">
      <c r="A4" s="232" t="s">
        <v>261</v>
      </c>
      <c r="B4" s="233"/>
      <c r="C4" s="265" t="s">
        <v>218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7"/>
      <c r="AM4" s="261" t="s">
        <v>248</v>
      </c>
      <c r="AN4" s="261" t="s">
        <v>214</v>
      </c>
      <c r="AO4" s="251" t="s">
        <v>185</v>
      </c>
      <c r="AP4" s="249"/>
      <c r="AQ4" s="252"/>
      <c r="AR4" s="270" t="s">
        <v>262</v>
      </c>
      <c r="AS4" s="249"/>
    </row>
    <row r="5" spans="1:45" ht="21" customHeight="1">
      <c r="A5" s="234"/>
      <c r="B5" s="235"/>
      <c r="C5" s="265" t="s">
        <v>4</v>
      </c>
      <c r="D5" s="266"/>
      <c r="E5" s="267"/>
      <c r="F5" s="265" t="s">
        <v>155</v>
      </c>
      <c r="G5" s="266"/>
      <c r="H5" s="267"/>
      <c r="I5" s="265" t="s">
        <v>253</v>
      </c>
      <c r="J5" s="266"/>
      <c r="K5" s="267"/>
      <c r="L5" s="265" t="s">
        <v>156</v>
      </c>
      <c r="M5" s="266"/>
      <c r="N5" s="267"/>
      <c r="O5" s="265" t="s">
        <v>254</v>
      </c>
      <c r="P5" s="266"/>
      <c r="Q5" s="267"/>
      <c r="R5" s="265" t="s">
        <v>255</v>
      </c>
      <c r="S5" s="266"/>
      <c r="T5" s="267"/>
      <c r="U5" s="265" t="s">
        <v>5</v>
      </c>
      <c r="V5" s="266"/>
      <c r="W5" s="267"/>
      <c r="X5" s="265" t="s">
        <v>6</v>
      </c>
      <c r="Y5" s="266"/>
      <c r="Z5" s="267"/>
      <c r="AA5" s="265" t="s">
        <v>157</v>
      </c>
      <c r="AB5" s="266"/>
      <c r="AC5" s="267"/>
      <c r="AD5" s="265" t="s">
        <v>158</v>
      </c>
      <c r="AE5" s="266"/>
      <c r="AF5" s="267"/>
      <c r="AG5" s="265" t="s">
        <v>159</v>
      </c>
      <c r="AH5" s="266"/>
      <c r="AI5" s="267"/>
      <c r="AJ5" s="265" t="s">
        <v>160</v>
      </c>
      <c r="AK5" s="266"/>
      <c r="AL5" s="267"/>
      <c r="AM5" s="262"/>
      <c r="AN5" s="264"/>
      <c r="AO5" s="253"/>
      <c r="AP5" s="250"/>
      <c r="AQ5" s="254"/>
      <c r="AR5" s="271"/>
      <c r="AS5" s="272"/>
    </row>
    <row r="6" spans="1:45" ht="21" customHeight="1">
      <c r="A6" s="234"/>
      <c r="B6" s="235"/>
      <c r="C6" s="211" t="s">
        <v>4</v>
      </c>
      <c r="D6" s="211" t="s">
        <v>2</v>
      </c>
      <c r="E6" s="211" t="s">
        <v>3</v>
      </c>
      <c r="F6" s="211" t="s">
        <v>4</v>
      </c>
      <c r="G6" s="211" t="s">
        <v>2</v>
      </c>
      <c r="H6" s="211" t="s">
        <v>3</v>
      </c>
      <c r="I6" s="211" t="s">
        <v>4</v>
      </c>
      <c r="J6" s="211" t="s">
        <v>2</v>
      </c>
      <c r="K6" s="211" t="s">
        <v>3</v>
      </c>
      <c r="L6" s="211" t="s">
        <v>4</v>
      </c>
      <c r="M6" s="211" t="s">
        <v>2</v>
      </c>
      <c r="N6" s="211" t="s">
        <v>3</v>
      </c>
      <c r="O6" s="211" t="s">
        <v>4</v>
      </c>
      <c r="P6" s="211" t="s">
        <v>2</v>
      </c>
      <c r="Q6" s="211" t="s">
        <v>3</v>
      </c>
      <c r="R6" s="211" t="s">
        <v>4</v>
      </c>
      <c r="S6" s="211" t="s">
        <v>2</v>
      </c>
      <c r="T6" s="211" t="s">
        <v>3</v>
      </c>
      <c r="U6" s="211" t="s">
        <v>4</v>
      </c>
      <c r="V6" s="211" t="s">
        <v>2</v>
      </c>
      <c r="W6" s="211" t="s">
        <v>3</v>
      </c>
      <c r="X6" s="211" t="s">
        <v>4</v>
      </c>
      <c r="Y6" s="211" t="s">
        <v>2</v>
      </c>
      <c r="Z6" s="211" t="s">
        <v>3</v>
      </c>
      <c r="AA6" s="211" t="s">
        <v>4</v>
      </c>
      <c r="AB6" s="211" t="s">
        <v>2</v>
      </c>
      <c r="AC6" s="211" t="s">
        <v>3</v>
      </c>
      <c r="AD6" s="211" t="s">
        <v>4</v>
      </c>
      <c r="AE6" s="211" t="s">
        <v>2</v>
      </c>
      <c r="AF6" s="211" t="s">
        <v>3</v>
      </c>
      <c r="AG6" s="211" t="s">
        <v>4</v>
      </c>
      <c r="AH6" s="211" t="s">
        <v>2</v>
      </c>
      <c r="AI6" s="211" t="s">
        <v>3</v>
      </c>
      <c r="AJ6" s="211" t="s">
        <v>4</v>
      </c>
      <c r="AK6" s="211" t="s">
        <v>2</v>
      </c>
      <c r="AL6" s="211" t="s">
        <v>3</v>
      </c>
      <c r="AM6" s="262"/>
      <c r="AN6" s="264"/>
      <c r="AO6" s="211" t="s">
        <v>4</v>
      </c>
      <c r="AP6" s="211" t="s">
        <v>2</v>
      </c>
      <c r="AQ6" s="211" t="s">
        <v>3</v>
      </c>
      <c r="AR6" s="271"/>
      <c r="AS6" s="272"/>
    </row>
    <row r="7" spans="1:45" ht="21" customHeight="1">
      <c r="A7" s="236"/>
      <c r="B7" s="237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63"/>
      <c r="AN7" s="212"/>
      <c r="AO7" s="212"/>
      <c r="AP7" s="212"/>
      <c r="AQ7" s="212"/>
      <c r="AR7" s="253"/>
      <c r="AS7" s="250"/>
    </row>
    <row r="8" spans="1:45" ht="21" customHeight="1">
      <c r="A8" s="83"/>
      <c r="B8" s="86"/>
      <c r="C8" s="85"/>
      <c r="D8" s="193"/>
      <c r="E8" s="193"/>
      <c r="F8" s="82"/>
      <c r="G8" s="193"/>
      <c r="H8" s="193"/>
      <c r="I8" s="193"/>
      <c r="J8" s="193"/>
      <c r="K8" s="193"/>
      <c r="L8" s="82"/>
      <c r="M8" s="193"/>
      <c r="N8" s="193"/>
      <c r="O8" s="193"/>
      <c r="P8" s="193"/>
      <c r="Q8" s="193"/>
      <c r="R8" s="193"/>
      <c r="S8" s="193"/>
      <c r="T8" s="193"/>
      <c r="U8" s="82"/>
      <c r="V8" s="193"/>
      <c r="W8" s="193"/>
      <c r="X8" s="82"/>
      <c r="Y8" s="193"/>
      <c r="Z8" s="193"/>
      <c r="AA8" s="82"/>
      <c r="AB8" s="193"/>
      <c r="AC8" s="193"/>
      <c r="AD8" s="82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87"/>
      <c r="AS8" s="88"/>
    </row>
    <row r="9" spans="1:45" ht="21" customHeight="1">
      <c r="A9" s="194"/>
      <c r="B9" s="195" t="s">
        <v>263</v>
      </c>
      <c r="C9" s="201">
        <v>4888</v>
      </c>
      <c r="D9" s="101">
        <v>2710</v>
      </c>
      <c r="E9" s="101">
        <v>2178</v>
      </c>
      <c r="F9" s="101">
        <v>215</v>
      </c>
      <c r="G9" s="101">
        <v>198</v>
      </c>
      <c r="H9" s="101">
        <v>17</v>
      </c>
      <c r="I9" s="101">
        <v>2</v>
      </c>
      <c r="J9" s="101">
        <v>2</v>
      </c>
      <c r="K9" s="101">
        <v>0</v>
      </c>
      <c r="L9" s="101">
        <v>226</v>
      </c>
      <c r="M9" s="101">
        <v>207</v>
      </c>
      <c r="N9" s="101">
        <v>19</v>
      </c>
      <c r="O9" s="101">
        <v>4</v>
      </c>
      <c r="P9" s="101">
        <v>3</v>
      </c>
      <c r="Q9" s="101">
        <v>1</v>
      </c>
      <c r="R9" s="101">
        <v>0</v>
      </c>
      <c r="S9" s="101">
        <v>0</v>
      </c>
      <c r="T9" s="101">
        <v>0</v>
      </c>
      <c r="U9" s="101">
        <v>3819</v>
      </c>
      <c r="V9" s="101">
        <v>2105</v>
      </c>
      <c r="W9" s="101">
        <v>1714</v>
      </c>
      <c r="X9" s="101">
        <v>1</v>
      </c>
      <c r="Y9" s="101">
        <v>1</v>
      </c>
      <c r="Z9" s="101">
        <v>0</v>
      </c>
      <c r="AA9" s="101">
        <v>238</v>
      </c>
      <c r="AB9" s="101">
        <v>0</v>
      </c>
      <c r="AC9" s="101">
        <v>238</v>
      </c>
      <c r="AD9" s="101">
        <v>0</v>
      </c>
      <c r="AE9" s="101">
        <v>0</v>
      </c>
      <c r="AF9" s="101">
        <v>0</v>
      </c>
      <c r="AG9" s="101">
        <v>7</v>
      </c>
      <c r="AH9" s="101">
        <v>0</v>
      </c>
      <c r="AI9" s="101">
        <v>7</v>
      </c>
      <c r="AJ9" s="101">
        <v>376</v>
      </c>
      <c r="AK9" s="101">
        <v>194</v>
      </c>
      <c r="AL9" s="101">
        <v>182</v>
      </c>
      <c r="AM9" s="101">
        <v>0</v>
      </c>
      <c r="AN9" s="101">
        <v>111</v>
      </c>
      <c r="AO9" s="101">
        <v>408</v>
      </c>
      <c r="AP9" s="101">
        <v>201</v>
      </c>
      <c r="AQ9" s="101">
        <v>207</v>
      </c>
      <c r="AR9" s="74" t="s">
        <v>263</v>
      </c>
      <c r="AS9" s="89"/>
    </row>
    <row r="10" spans="1:45" s="5" customFormat="1" ht="21" customHeight="1">
      <c r="A10" s="197"/>
      <c r="B10" s="198" t="s">
        <v>264</v>
      </c>
      <c r="C10" s="90">
        <f aca="true" t="shared" si="0" ref="C10:U10">C16+C35+C38+C43+C45+C48+C52+C57+C60+C63+C65</f>
        <v>4900</v>
      </c>
      <c r="D10" s="91">
        <f t="shared" si="0"/>
        <v>2731</v>
      </c>
      <c r="E10" s="91">
        <f t="shared" si="0"/>
        <v>2169</v>
      </c>
      <c r="F10" s="91">
        <f t="shared" si="0"/>
        <v>213</v>
      </c>
      <c r="G10" s="91">
        <f t="shared" si="0"/>
        <v>192</v>
      </c>
      <c r="H10" s="91">
        <f t="shared" si="0"/>
        <v>21</v>
      </c>
      <c r="I10" s="91">
        <f t="shared" si="0"/>
        <v>3</v>
      </c>
      <c r="J10" s="91">
        <f t="shared" si="0"/>
        <v>3</v>
      </c>
      <c r="K10" s="91">
        <f t="shared" si="0"/>
        <v>0</v>
      </c>
      <c r="L10" s="91">
        <f t="shared" si="0"/>
        <v>224</v>
      </c>
      <c r="M10" s="91">
        <f t="shared" si="0"/>
        <v>206</v>
      </c>
      <c r="N10" s="91">
        <f t="shared" si="0"/>
        <v>18</v>
      </c>
      <c r="O10" s="91">
        <f t="shared" si="0"/>
        <v>9</v>
      </c>
      <c r="P10" s="91">
        <f t="shared" si="0"/>
        <v>6</v>
      </c>
      <c r="Q10" s="91">
        <f t="shared" si="0"/>
        <v>3</v>
      </c>
      <c r="R10" s="91">
        <f t="shared" si="0"/>
        <v>0</v>
      </c>
      <c r="S10" s="91">
        <f t="shared" si="0"/>
        <v>0</v>
      </c>
      <c r="T10" s="91">
        <f t="shared" si="0"/>
        <v>0</v>
      </c>
      <c r="U10" s="91">
        <f t="shared" si="0"/>
        <v>3748</v>
      </c>
      <c r="V10" s="91">
        <v>2051</v>
      </c>
      <c r="W10" s="91">
        <v>1697</v>
      </c>
      <c r="X10" s="91">
        <v>1</v>
      </c>
      <c r="Y10" s="91">
        <v>1</v>
      </c>
      <c r="Z10" s="91">
        <v>0</v>
      </c>
      <c r="AA10" s="91">
        <v>239</v>
      </c>
      <c r="AB10" s="91">
        <v>0</v>
      </c>
      <c r="AC10" s="91">
        <v>239</v>
      </c>
      <c r="AD10" s="91">
        <v>0</v>
      </c>
      <c r="AE10" s="91">
        <v>0</v>
      </c>
      <c r="AF10" s="91">
        <v>0</v>
      </c>
      <c r="AG10" s="91">
        <v>8</v>
      </c>
      <c r="AH10" s="91">
        <v>0</v>
      </c>
      <c r="AI10" s="91">
        <v>8</v>
      </c>
      <c r="AJ10" s="91">
        <v>455</v>
      </c>
      <c r="AK10" s="91">
        <v>272</v>
      </c>
      <c r="AL10" s="91">
        <v>183</v>
      </c>
      <c r="AM10" s="91">
        <v>0</v>
      </c>
      <c r="AN10" s="91">
        <v>107</v>
      </c>
      <c r="AO10" s="91">
        <v>437</v>
      </c>
      <c r="AP10" s="91">
        <v>214</v>
      </c>
      <c r="AQ10" s="91">
        <v>223</v>
      </c>
      <c r="AR10" s="175" t="s">
        <v>264</v>
      </c>
      <c r="AS10" s="3"/>
    </row>
    <row r="11" spans="1:45" ht="21" customHeight="1">
      <c r="A11" s="83"/>
      <c r="B11" s="86"/>
      <c r="C11" s="92">
        <f aca="true" t="shared" si="1" ref="C11:N11">IF(C10=SUM(C12:C14),"","no")</f>
      </c>
      <c r="D11" s="93">
        <f t="shared" si="1"/>
      </c>
      <c r="E11" s="93">
        <f t="shared" si="1"/>
      </c>
      <c r="F11" s="93">
        <f t="shared" si="1"/>
      </c>
      <c r="G11" s="93">
        <f t="shared" si="1"/>
      </c>
      <c r="H11" s="93">
        <f t="shared" si="1"/>
      </c>
      <c r="I11" s="93">
        <f t="shared" si="1"/>
      </c>
      <c r="J11" s="93">
        <f t="shared" si="1"/>
      </c>
      <c r="K11" s="93">
        <f t="shared" si="1"/>
      </c>
      <c r="L11" s="93">
        <f t="shared" si="1"/>
      </c>
      <c r="M11" s="93">
        <f t="shared" si="1"/>
      </c>
      <c r="N11" s="93">
        <f t="shared" si="1"/>
      </c>
      <c r="O11" s="93">
        <f aca="true" t="shared" si="2" ref="O11:T11">IF(O10=SUM(O12:O14),"","no")</f>
      </c>
      <c r="P11" s="93">
        <f t="shared" si="2"/>
      </c>
      <c r="Q11" s="93">
        <f t="shared" si="2"/>
      </c>
      <c r="R11" s="93">
        <f t="shared" si="2"/>
      </c>
      <c r="S11" s="93">
        <f t="shared" si="2"/>
      </c>
      <c r="T11" s="93">
        <f t="shared" si="2"/>
      </c>
      <c r="U11" s="93">
        <f>IF(U10=SUM(U12:U14),"","no")</f>
      </c>
      <c r="V11" s="93" t="s">
        <v>267</v>
      </c>
      <c r="W11" s="93" t="s">
        <v>267</v>
      </c>
      <c r="X11" s="93" t="s">
        <v>267</v>
      </c>
      <c r="Y11" s="93" t="s">
        <v>267</v>
      </c>
      <c r="Z11" s="93" t="s">
        <v>267</v>
      </c>
      <c r="AA11" s="93" t="s">
        <v>267</v>
      </c>
      <c r="AB11" s="93" t="s">
        <v>267</v>
      </c>
      <c r="AC11" s="93" t="s">
        <v>267</v>
      </c>
      <c r="AD11" s="93" t="s">
        <v>267</v>
      </c>
      <c r="AE11" s="93" t="s">
        <v>267</v>
      </c>
      <c r="AF11" s="93" t="s">
        <v>267</v>
      </c>
      <c r="AG11" s="93" t="s">
        <v>267</v>
      </c>
      <c r="AH11" s="93" t="s">
        <v>267</v>
      </c>
      <c r="AI11" s="93" t="s">
        <v>267</v>
      </c>
      <c r="AJ11" s="93" t="s">
        <v>267</v>
      </c>
      <c r="AK11" s="93" t="s">
        <v>267</v>
      </c>
      <c r="AL11" s="93" t="s">
        <v>267</v>
      </c>
      <c r="AM11" s="93"/>
      <c r="AN11" s="93" t="s">
        <v>267</v>
      </c>
      <c r="AO11" s="93" t="s">
        <v>267</v>
      </c>
      <c r="AP11" s="93" t="s">
        <v>267</v>
      </c>
      <c r="AQ11" s="93" t="s">
        <v>267</v>
      </c>
      <c r="AR11" s="94"/>
      <c r="AS11" s="89"/>
    </row>
    <row r="12" spans="1:45" ht="21" customHeight="1">
      <c r="A12" s="83"/>
      <c r="B12" s="110" t="s">
        <v>45</v>
      </c>
      <c r="C12" s="99">
        <f>D12+E12</f>
        <v>23</v>
      </c>
      <c r="D12" s="100">
        <f aca="true" t="shared" si="3" ref="D12:E14">G12+J12+M12+P12+S12+V12+Y12+AB12+AE12+AH12+AK12</f>
        <v>12</v>
      </c>
      <c r="E12" s="100">
        <f t="shared" si="3"/>
        <v>11</v>
      </c>
      <c r="F12" s="100">
        <f>G12+H12</f>
        <v>0</v>
      </c>
      <c r="G12" s="101">
        <v>0</v>
      </c>
      <c r="H12" s="101">
        <v>0</v>
      </c>
      <c r="I12" s="100">
        <f>J12+K12</f>
        <v>1</v>
      </c>
      <c r="J12" s="101">
        <v>1</v>
      </c>
      <c r="K12" s="101">
        <v>0</v>
      </c>
      <c r="L12" s="100">
        <f>M12+N12</f>
        <v>1</v>
      </c>
      <c r="M12" s="101">
        <v>1</v>
      </c>
      <c r="N12" s="101">
        <v>0</v>
      </c>
      <c r="O12" s="100">
        <f>P12+Q12</f>
        <v>4</v>
      </c>
      <c r="P12" s="101">
        <v>2</v>
      </c>
      <c r="Q12" s="101">
        <v>2</v>
      </c>
      <c r="R12" s="100">
        <f>S12+T12</f>
        <v>0</v>
      </c>
      <c r="S12" s="101">
        <v>0</v>
      </c>
      <c r="T12" s="101">
        <v>0</v>
      </c>
      <c r="U12" s="100">
        <f>V12+W12</f>
        <v>16</v>
      </c>
      <c r="V12" s="101">
        <v>8</v>
      </c>
      <c r="W12" s="101">
        <v>8</v>
      </c>
      <c r="X12" s="100">
        <v>0</v>
      </c>
      <c r="Y12" s="101">
        <v>0</v>
      </c>
      <c r="Z12" s="101">
        <v>0</v>
      </c>
      <c r="AA12" s="100">
        <v>1</v>
      </c>
      <c r="AB12" s="101">
        <v>0</v>
      </c>
      <c r="AC12" s="101">
        <v>1</v>
      </c>
      <c r="AD12" s="100">
        <v>0</v>
      </c>
      <c r="AE12" s="101">
        <v>0</v>
      </c>
      <c r="AF12" s="101">
        <v>0</v>
      </c>
      <c r="AG12" s="101">
        <v>0</v>
      </c>
      <c r="AH12" s="101">
        <v>0</v>
      </c>
      <c r="AI12" s="101">
        <v>0</v>
      </c>
      <c r="AJ12" s="101"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10</v>
      </c>
      <c r="AP12" s="101">
        <v>3</v>
      </c>
      <c r="AQ12" s="101">
        <v>7</v>
      </c>
      <c r="AR12" s="102" t="s">
        <v>99</v>
      </c>
      <c r="AS12" s="89"/>
    </row>
    <row r="13" spans="1:45" ht="21" customHeight="1">
      <c r="A13" s="83"/>
      <c r="B13" s="110" t="s">
        <v>100</v>
      </c>
      <c r="C13" s="99">
        <f>D13+E13</f>
        <v>4776</v>
      </c>
      <c r="D13" s="100">
        <f t="shared" si="3"/>
        <v>2664</v>
      </c>
      <c r="E13" s="100">
        <f t="shared" si="3"/>
        <v>2112</v>
      </c>
      <c r="F13" s="100">
        <f>G13+H13</f>
        <v>213</v>
      </c>
      <c r="G13" s="101">
        <v>192</v>
      </c>
      <c r="H13" s="101">
        <v>21</v>
      </c>
      <c r="I13" s="100">
        <f>J13+K13</f>
        <v>1</v>
      </c>
      <c r="J13" s="101">
        <v>1</v>
      </c>
      <c r="K13" s="101">
        <v>0</v>
      </c>
      <c r="L13" s="100">
        <f>M13+N13</f>
        <v>219</v>
      </c>
      <c r="M13" s="101">
        <v>202</v>
      </c>
      <c r="N13" s="101">
        <v>17</v>
      </c>
      <c r="O13" s="100">
        <f>P13+Q13</f>
        <v>5</v>
      </c>
      <c r="P13" s="101">
        <v>4</v>
      </c>
      <c r="Q13" s="101">
        <v>1</v>
      </c>
      <c r="R13" s="100">
        <f>S13+T13</f>
        <v>0</v>
      </c>
      <c r="S13" s="101">
        <v>0</v>
      </c>
      <c r="T13" s="101">
        <v>0</v>
      </c>
      <c r="U13" s="100">
        <f>V13+W13</f>
        <v>3652</v>
      </c>
      <c r="V13" s="101">
        <v>2001</v>
      </c>
      <c r="W13" s="101">
        <v>1651</v>
      </c>
      <c r="X13" s="100">
        <v>0</v>
      </c>
      <c r="Y13" s="101">
        <v>0</v>
      </c>
      <c r="Z13" s="101">
        <v>0</v>
      </c>
      <c r="AA13" s="100">
        <v>234</v>
      </c>
      <c r="AB13" s="101">
        <v>0</v>
      </c>
      <c r="AC13" s="101">
        <v>234</v>
      </c>
      <c r="AD13" s="100">
        <v>0</v>
      </c>
      <c r="AE13" s="101">
        <v>0</v>
      </c>
      <c r="AF13" s="101">
        <v>0</v>
      </c>
      <c r="AG13" s="101">
        <v>8</v>
      </c>
      <c r="AH13" s="101">
        <v>0</v>
      </c>
      <c r="AI13" s="101">
        <v>8</v>
      </c>
      <c r="AJ13" s="101">
        <v>444</v>
      </c>
      <c r="AK13" s="101">
        <v>264</v>
      </c>
      <c r="AL13" s="101">
        <v>180</v>
      </c>
      <c r="AM13" s="101">
        <v>0</v>
      </c>
      <c r="AN13" s="101">
        <v>107</v>
      </c>
      <c r="AO13" s="101">
        <v>253</v>
      </c>
      <c r="AP13" s="101">
        <v>102</v>
      </c>
      <c r="AQ13" s="101">
        <v>151</v>
      </c>
      <c r="AR13" s="102" t="s">
        <v>101</v>
      </c>
      <c r="AS13" s="89"/>
    </row>
    <row r="14" spans="1:45" ht="21" customHeight="1">
      <c r="A14" s="83"/>
      <c r="B14" s="110" t="s">
        <v>46</v>
      </c>
      <c r="C14" s="99">
        <f>D14+E14</f>
        <v>101</v>
      </c>
      <c r="D14" s="100">
        <f t="shared" si="3"/>
        <v>55</v>
      </c>
      <c r="E14" s="100">
        <f t="shared" si="3"/>
        <v>46</v>
      </c>
      <c r="F14" s="100">
        <f>G14+H14</f>
        <v>0</v>
      </c>
      <c r="G14" s="101">
        <v>0</v>
      </c>
      <c r="H14" s="101">
        <v>0</v>
      </c>
      <c r="I14" s="100">
        <f>J14+K14</f>
        <v>1</v>
      </c>
      <c r="J14" s="101">
        <v>1</v>
      </c>
      <c r="K14" s="101">
        <v>0</v>
      </c>
      <c r="L14" s="100">
        <f>M14+N14</f>
        <v>4</v>
      </c>
      <c r="M14" s="101">
        <v>3</v>
      </c>
      <c r="N14" s="101">
        <v>1</v>
      </c>
      <c r="O14" s="100">
        <f>P14+Q14</f>
        <v>0</v>
      </c>
      <c r="P14" s="101">
        <v>0</v>
      </c>
      <c r="Q14" s="101">
        <v>0</v>
      </c>
      <c r="R14" s="100">
        <f>S14+T14</f>
        <v>0</v>
      </c>
      <c r="S14" s="101">
        <v>0</v>
      </c>
      <c r="T14" s="101">
        <v>0</v>
      </c>
      <c r="U14" s="100">
        <f>V14+W14</f>
        <v>80</v>
      </c>
      <c r="V14" s="101">
        <v>42</v>
      </c>
      <c r="W14" s="101">
        <v>38</v>
      </c>
      <c r="X14" s="100">
        <v>1</v>
      </c>
      <c r="Y14" s="101">
        <v>1</v>
      </c>
      <c r="Z14" s="101">
        <v>0</v>
      </c>
      <c r="AA14" s="100">
        <v>4</v>
      </c>
      <c r="AB14" s="101">
        <v>0</v>
      </c>
      <c r="AC14" s="101">
        <v>4</v>
      </c>
      <c r="AD14" s="100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>
        <v>11</v>
      </c>
      <c r="AK14" s="101">
        <v>8</v>
      </c>
      <c r="AL14" s="101">
        <v>3</v>
      </c>
      <c r="AM14" s="101">
        <v>0</v>
      </c>
      <c r="AN14" s="101">
        <v>0</v>
      </c>
      <c r="AO14" s="101">
        <v>174</v>
      </c>
      <c r="AP14" s="101">
        <v>109</v>
      </c>
      <c r="AQ14" s="101">
        <v>65</v>
      </c>
      <c r="AR14" s="102" t="s">
        <v>102</v>
      </c>
      <c r="AS14" s="89"/>
    </row>
    <row r="15" spans="1:45" ht="21" customHeight="1">
      <c r="A15" s="83"/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4"/>
      <c r="AS15" s="89"/>
    </row>
    <row r="16" spans="1:45" s="5" customFormat="1" ht="21" customHeight="1">
      <c r="A16" s="218" t="s">
        <v>226</v>
      </c>
      <c r="B16" s="260"/>
      <c r="C16" s="90">
        <f>SUM(D16:E16)</f>
        <v>3836</v>
      </c>
      <c r="D16" s="91">
        <f>SUM(D18:D34)</f>
        <v>2124</v>
      </c>
      <c r="E16" s="91">
        <f>SUM(E18:E34)</f>
        <v>1712</v>
      </c>
      <c r="F16" s="91">
        <f>SUM(G16:H16)</f>
        <v>157</v>
      </c>
      <c r="G16" s="91">
        <f>SUM(G18:G34)</f>
        <v>138</v>
      </c>
      <c r="H16" s="91">
        <f>SUM(H18:H34)</f>
        <v>19</v>
      </c>
      <c r="I16" s="91">
        <f aca="true" t="shared" si="4" ref="I16:I67">SUM(J16:K16)</f>
        <v>3</v>
      </c>
      <c r="J16" s="91">
        <f>SUM(J18:J34)</f>
        <v>3</v>
      </c>
      <c r="K16" s="91">
        <f>SUM(K18:K34)</f>
        <v>0</v>
      </c>
      <c r="L16" s="91">
        <f aca="true" t="shared" si="5" ref="L16:L47">SUM(M16:N16)</f>
        <v>167</v>
      </c>
      <c r="M16" s="91">
        <f>SUM(M18:M34)</f>
        <v>154</v>
      </c>
      <c r="N16" s="91">
        <f>SUM(N18:N34)</f>
        <v>13</v>
      </c>
      <c r="O16" s="91">
        <f aca="true" t="shared" si="6" ref="O16:O67">SUM(P16:Q16)</f>
        <v>9</v>
      </c>
      <c r="P16" s="91">
        <f>SUM(P18:P34)</f>
        <v>6</v>
      </c>
      <c r="Q16" s="91">
        <f>SUM(Q18:Q34)</f>
        <v>3</v>
      </c>
      <c r="R16" s="91">
        <f aca="true" t="shared" si="7" ref="R16:R67">SUM(S16:T16)</f>
        <v>0</v>
      </c>
      <c r="S16" s="91">
        <f>SUM(S18:S34)</f>
        <v>0</v>
      </c>
      <c r="T16" s="91">
        <f>SUM(T18:T34)</f>
        <v>0</v>
      </c>
      <c r="U16" s="91">
        <f aca="true" t="shared" si="8" ref="U16:U47">SUM(V16:W16)</f>
        <v>2939</v>
      </c>
      <c r="V16" s="91">
        <v>1596</v>
      </c>
      <c r="W16" s="91">
        <v>1343</v>
      </c>
      <c r="X16" s="91">
        <v>1</v>
      </c>
      <c r="Y16" s="91">
        <v>1</v>
      </c>
      <c r="Z16" s="91">
        <v>0</v>
      </c>
      <c r="AA16" s="91">
        <v>181</v>
      </c>
      <c r="AB16" s="91">
        <v>0</v>
      </c>
      <c r="AC16" s="91">
        <v>181</v>
      </c>
      <c r="AD16" s="91">
        <v>0</v>
      </c>
      <c r="AE16" s="91">
        <v>0</v>
      </c>
      <c r="AF16" s="91">
        <v>0</v>
      </c>
      <c r="AG16" s="91">
        <v>6</v>
      </c>
      <c r="AH16" s="91">
        <v>0</v>
      </c>
      <c r="AI16" s="91">
        <v>6</v>
      </c>
      <c r="AJ16" s="91">
        <v>373</v>
      </c>
      <c r="AK16" s="91">
        <v>226</v>
      </c>
      <c r="AL16" s="91">
        <v>147</v>
      </c>
      <c r="AM16" s="91">
        <v>0</v>
      </c>
      <c r="AN16" s="91">
        <v>78</v>
      </c>
      <c r="AO16" s="91">
        <v>359</v>
      </c>
      <c r="AP16" s="91">
        <v>186</v>
      </c>
      <c r="AQ16" s="91">
        <v>173</v>
      </c>
      <c r="AR16" s="238" t="s">
        <v>226</v>
      </c>
      <c r="AS16" s="240"/>
    </row>
    <row r="17" spans="1:45" s="5" customFormat="1" ht="21" customHeight="1">
      <c r="A17" s="3"/>
      <c r="B17" s="4" t="s">
        <v>227</v>
      </c>
      <c r="C17" s="90">
        <f aca="true" t="shared" si="9" ref="C17:C47">SUM(D17:E17)</f>
        <v>1823</v>
      </c>
      <c r="D17" s="91">
        <f>SUM(D18:D22)</f>
        <v>1014</v>
      </c>
      <c r="E17" s="91">
        <f>SUM(E18:E22)</f>
        <v>809</v>
      </c>
      <c r="F17" s="91">
        <f aca="true" t="shared" si="10" ref="F17:F47">SUM(G17:H17)</f>
        <v>63</v>
      </c>
      <c r="G17" s="91">
        <f>SUM(G18:G22)</f>
        <v>50</v>
      </c>
      <c r="H17" s="91">
        <f>SUM(H18:H22)</f>
        <v>13</v>
      </c>
      <c r="I17" s="91">
        <f t="shared" si="4"/>
        <v>2</v>
      </c>
      <c r="J17" s="91">
        <f>SUM(J18:J22)</f>
        <v>2</v>
      </c>
      <c r="K17" s="91">
        <f>SUM(K18:K22)</f>
        <v>0</v>
      </c>
      <c r="L17" s="91">
        <f t="shared" si="5"/>
        <v>71</v>
      </c>
      <c r="M17" s="91">
        <f>SUM(M18:M22)</f>
        <v>67</v>
      </c>
      <c r="N17" s="91">
        <f>SUM(N18:N22)</f>
        <v>4</v>
      </c>
      <c r="O17" s="91">
        <f t="shared" si="6"/>
        <v>8</v>
      </c>
      <c r="P17" s="91">
        <f>SUM(P18:P22)</f>
        <v>6</v>
      </c>
      <c r="Q17" s="91">
        <f>SUM(Q18:Q22)</f>
        <v>2</v>
      </c>
      <c r="R17" s="91">
        <f t="shared" si="7"/>
        <v>0</v>
      </c>
      <c r="S17" s="91">
        <f>SUM(S18:S22)</f>
        <v>0</v>
      </c>
      <c r="T17" s="91">
        <f>SUM(T18:T22)</f>
        <v>0</v>
      </c>
      <c r="U17" s="91">
        <f t="shared" si="8"/>
        <v>1447</v>
      </c>
      <c r="V17" s="91">
        <v>786</v>
      </c>
      <c r="W17" s="91">
        <v>661</v>
      </c>
      <c r="X17" s="91">
        <v>1</v>
      </c>
      <c r="Y17" s="91">
        <v>1</v>
      </c>
      <c r="Z17" s="91">
        <v>0</v>
      </c>
      <c r="AA17" s="91">
        <v>77</v>
      </c>
      <c r="AB17" s="91">
        <v>0</v>
      </c>
      <c r="AC17" s="91">
        <v>77</v>
      </c>
      <c r="AD17" s="91">
        <v>0</v>
      </c>
      <c r="AE17" s="91">
        <v>0</v>
      </c>
      <c r="AF17" s="91">
        <v>0</v>
      </c>
      <c r="AG17" s="91">
        <v>1</v>
      </c>
      <c r="AH17" s="91">
        <v>0</v>
      </c>
      <c r="AI17" s="91">
        <v>1</v>
      </c>
      <c r="AJ17" s="91">
        <v>153</v>
      </c>
      <c r="AK17" s="91">
        <v>102</v>
      </c>
      <c r="AL17" s="91">
        <v>51</v>
      </c>
      <c r="AM17" s="91">
        <v>0</v>
      </c>
      <c r="AN17" s="91">
        <v>23</v>
      </c>
      <c r="AO17" s="91">
        <v>228</v>
      </c>
      <c r="AP17" s="91">
        <v>122</v>
      </c>
      <c r="AQ17" s="91">
        <v>106</v>
      </c>
      <c r="AR17" s="6" t="s">
        <v>227</v>
      </c>
      <c r="AS17" s="3"/>
    </row>
    <row r="18" spans="1:45" ht="21" customHeight="1">
      <c r="A18" s="97"/>
      <c r="B18" s="98" t="s">
        <v>103</v>
      </c>
      <c r="C18" s="99">
        <f t="shared" si="9"/>
        <v>490</v>
      </c>
      <c r="D18" s="100">
        <f>G18+J18+M18+P18+S18+V18+Y18+AB18+AE18+AH18+AK18</f>
        <v>260</v>
      </c>
      <c r="E18" s="100">
        <f>H18+K18+N18+Q18+T18+W18+Z18+AC18+AF18+AI18+AL18</f>
        <v>230</v>
      </c>
      <c r="F18" s="100">
        <f t="shared" si="10"/>
        <v>16</v>
      </c>
      <c r="G18" s="101">
        <v>10</v>
      </c>
      <c r="H18" s="101">
        <v>6</v>
      </c>
      <c r="I18" s="100">
        <f t="shared" si="4"/>
        <v>1</v>
      </c>
      <c r="J18" s="101">
        <v>1</v>
      </c>
      <c r="K18" s="101">
        <v>0</v>
      </c>
      <c r="L18" s="100">
        <f t="shared" si="5"/>
        <v>19</v>
      </c>
      <c r="M18" s="101">
        <v>18</v>
      </c>
      <c r="N18" s="101">
        <v>1</v>
      </c>
      <c r="O18" s="100">
        <f t="shared" si="6"/>
        <v>5</v>
      </c>
      <c r="P18" s="101">
        <v>3</v>
      </c>
      <c r="Q18" s="101">
        <v>2</v>
      </c>
      <c r="R18" s="100">
        <f t="shared" si="7"/>
        <v>0</v>
      </c>
      <c r="S18" s="101">
        <v>0</v>
      </c>
      <c r="T18" s="101">
        <v>0</v>
      </c>
      <c r="U18" s="100">
        <f t="shared" si="8"/>
        <v>382</v>
      </c>
      <c r="V18" s="101">
        <v>198</v>
      </c>
      <c r="W18" s="101">
        <v>184</v>
      </c>
      <c r="X18" s="100">
        <v>0</v>
      </c>
      <c r="Y18" s="101">
        <v>0</v>
      </c>
      <c r="Z18" s="101">
        <v>0</v>
      </c>
      <c r="AA18" s="100">
        <v>21</v>
      </c>
      <c r="AB18" s="101">
        <v>0</v>
      </c>
      <c r="AC18" s="101">
        <v>21</v>
      </c>
      <c r="AD18" s="100">
        <v>0</v>
      </c>
      <c r="AE18" s="101">
        <v>0</v>
      </c>
      <c r="AF18" s="101">
        <v>0</v>
      </c>
      <c r="AG18" s="100">
        <v>0</v>
      </c>
      <c r="AH18" s="101">
        <v>0</v>
      </c>
      <c r="AI18" s="101">
        <v>0</v>
      </c>
      <c r="AJ18" s="100">
        <v>46</v>
      </c>
      <c r="AK18" s="101">
        <v>30</v>
      </c>
      <c r="AL18" s="101">
        <v>16</v>
      </c>
      <c r="AM18" s="101">
        <v>0</v>
      </c>
      <c r="AN18" s="101">
        <v>1</v>
      </c>
      <c r="AO18" s="101">
        <v>79</v>
      </c>
      <c r="AP18" s="101">
        <v>30</v>
      </c>
      <c r="AQ18" s="101">
        <v>49</v>
      </c>
      <c r="AR18" s="102" t="s">
        <v>103</v>
      </c>
      <c r="AS18" s="89"/>
    </row>
    <row r="19" spans="1:45" ht="21" customHeight="1">
      <c r="A19" s="97"/>
      <c r="B19" s="98" t="s">
        <v>104</v>
      </c>
      <c r="C19" s="99">
        <f t="shared" si="9"/>
        <v>325</v>
      </c>
      <c r="D19" s="100">
        <f aca="true" t="shared" si="11" ref="D19:E36">G19+J19+M19+P19+S19+V19+Y19+AB19+AE19+AH19+AK19</f>
        <v>200</v>
      </c>
      <c r="E19" s="100">
        <f aca="true" t="shared" si="12" ref="E19:E34">H19+K19+N19+Q19+T19+W19+Z19+AC19+AF19+AI19+AL19</f>
        <v>125</v>
      </c>
      <c r="F19" s="100">
        <f t="shared" si="10"/>
        <v>10</v>
      </c>
      <c r="G19" s="101">
        <v>10</v>
      </c>
      <c r="H19" s="101">
        <v>0</v>
      </c>
      <c r="I19" s="100">
        <f t="shared" si="4"/>
        <v>1</v>
      </c>
      <c r="J19" s="101">
        <v>1</v>
      </c>
      <c r="K19" s="101">
        <v>0</v>
      </c>
      <c r="L19" s="100">
        <f t="shared" si="5"/>
        <v>11</v>
      </c>
      <c r="M19" s="101">
        <v>11</v>
      </c>
      <c r="N19" s="101">
        <v>0</v>
      </c>
      <c r="O19" s="100">
        <f t="shared" si="6"/>
        <v>1</v>
      </c>
      <c r="P19" s="101">
        <v>1</v>
      </c>
      <c r="Q19" s="101">
        <v>0</v>
      </c>
      <c r="R19" s="100">
        <f t="shared" si="7"/>
        <v>0</v>
      </c>
      <c r="S19" s="101">
        <v>0</v>
      </c>
      <c r="T19" s="101">
        <v>0</v>
      </c>
      <c r="U19" s="100">
        <f t="shared" si="8"/>
        <v>257</v>
      </c>
      <c r="V19" s="101">
        <v>152</v>
      </c>
      <c r="W19" s="101">
        <v>105</v>
      </c>
      <c r="X19" s="100">
        <v>0</v>
      </c>
      <c r="Y19" s="101">
        <v>0</v>
      </c>
      <c r="Z19" s="101">
        <v>0</v>
      </c>
      <c r="AA19" s="100">
        <v>13</v>
      </c>
      <c r="AB19" s="101">
        <v>0</v>
      </c>
      <c r="AC19" s="101">
        <v>13</v>
      </c>
      <c r="AD19" s="100">
        <v>0</v>
      </c>
      <c r="AE19" s="101">
        <v>0</v>
      </c>
      <c r="AF19" s="101">
        <v>0</v>
      </c>
      <c r="AG19" s="100">
        <v>0</v>
      </c>
      <c r="AH19" s="101">
        <v>0</v>
      </c>
      <c r="AI19" s="101">
        <v>0</v>
      </c>
      <c r="AJ19" s="100">
        <v>32</v>
      </c>
      <c r="AK19" s="101">
        <v>25</v>
      </c>
      <c r="AL19" s="101">
        <v>7</v>
      </c>
      <c r="AM19" s="101">
        <v>0</v>
      </c>
      <c r="AN19" s="101">
        <v>2</v>
      </c>
      <c r="AO19" s="101">
        <v>76</v>
      </c>
      <c r="AP19" s="101">
        <v>67</v>
      </c>
      <c r="AQ19" s="101">
        <v>9</v>
      </c>
      <c r="AR19" s="102" t="s">
        <v>104</v>
      </c>
      <c r="AS19" s="89"/>
    </row>
    <row r="20" spans="1:45" ht="21" customHeight="1">
      <c r="A20" s="97"/>
      <c r="B20" s="98" t="s">
        <v>105</v>
      </c>
      <c r="C20" s="99">
        <f t="shared" si="9"/>
        <v>186</v>
      </c>
      <c r="D20" s="100">
        <f t="shared" si="11"/>
        <v>101</v>
      </c>
      <c r="E20" s="100">
        <f t="shared" si="12"/>
        <v>85</v>
      </c>
      <c r="F20" s="100">
        <f t="shared" si="10"/>
        <v>6</v>
      </c>
      <c r="G20" s="101">
        <v>6</v>
      </c>
      <c r="H20" s="101">
        <v>0</v>
      </c>
      <c r="I20" s="100">
        <f t="shared" si="4"/>
        <v>0</v>
      </c>
      <c r="J20" s="101">
        <v>0</v>
      </c>
      <c r="K20" s="101">
        <v>0</v>
      </c>
      <c r="L20" s="100">
        <f t="shared" si="5"/>
        <v>6</v>
      </c>
      <c r="M20" s="101">
        <v>6</v>
      </c>
      <c r="N20" s="101">
        <v>0</v>
      </c>
      <c r="O20" s="100">
        <f t="shared" si="6"/>
        <v>0</v>
      </c>
      <c r="P20" s="101">
        <v>0</v>
      </c>
      <c r="Q20" s="101">
        <v>0</v>
      </c>
      <c r="R20" s="100">
        <f t="shared" si="7"/>
        <v>0</v>
      </c>
      <c r="S20" s="101">
        <v>0</v>
      </c>
      <c r="T20" s="101">
        <v>0</v>
      </c>
      <c r="U20" s="100">
        <f t="shared" si="8"/>
        <v>156</v>
      </c>
      <c r="V20" s="101">
        <v>81</v>
      </c>
      <c r="W20" s="101">
        <v>75</v>
      </c>
      <c r="X20" s="100">
        <v>0</v>
      </c>
      <c r="Y20" s="101">
        <v>0</v>
      </c>
      <c r="Z20" s="101">
        <v>0</v>
      </c>
      <c r="AA20" s="100">
        <v>6</v>
      </c>
      <c r="AB20" s="101">
        <v>0</v>
      </c>
      <c r="AC20" s="101">
        <v>6</v>
      </c>
      <c r="AD20" s="100">
        <v>0</v>
      </c>
      <c r="AE20" s="101">
        <v>0</v>
      </c>
      <c r="AF20" s="101">
        <v>0</v>
      </c>
      <c r="AG20" s="100">
        <v>0</v>
      </c>
      <c r="AH20" s="101">
        <v>0</v>
      </c>
      <c r="AI20" s="101">
        <v>0</v>
      </c>
      <c r="AJ20" s="100">
        <v>12</v>
      </c>
      <c r="AK20" s="101">
        <v>8</v>
      </c>
      <c r="AL20" s="101">
        <v>4</v>
      </c>
      <c r="AM20" s="101">
        <v>0</v>
      </c>
      <c r="AN20" s="101">
        <v>2</v>
      </c>
      <c r="AO20" s="101">
        <v>31</v>
      </c>
      <c r="AP20" s="101">
        <v>14</v>
      </c>
      <c r="AQ20" s="101">
        <v>17</v>
      </c>
      <c r="AR20" s="102" t="s">
        <v>105</v>
      </c>
      <c r="AS20" s="89"/>
    </row>
    <row r="21" spans="1:45" ht="21" customHeight="1">
      <c r="A21" s="97"/>
      <c r="B21" s="98" t="s">
        <v>106</v>
      </c>
      <c r="C21" s="99">
        <f t="shared" si="9"/>
        <v>385</v>
      </c>
      <c r="D21" s="100">
        <f t="shared" si="11"/>
        <v>209</v>
      </c>
      <c r="E21" s="100">
        <f t="shared" si="12"/>
        <v>176</v>
      </c>
      <c r="F21" s="100">
        <f t="shared" si="10"/>
        <v>14</v>
      </c>
      <c r="G21" s="101">
        <v>10</v>
      </c>
      <c r="H21" s="101">
        <v>4</v>
      </c>
      <c r="I21" s="100">
        <f t="shared" si="4"/>
        <v>0</v>
      </c>
      <c r="J21" s="101">
        <v>0</v>
      </c>
      <c r="K21" s="101">
        <v>0</v>
      </c>
      <c r="L21" s="100">
        <f t="shared" si="5"/>
        <v>17</v>
      </c>
      <c r="M21" s="101">
        <v>17</v>
      </c>
      <c r="N21" s="101">
        <v>0</v>
      </c>
      <c r="O21" s="100">
        <f t="shared" si="6"/>
        <v>2</v>
      </c>
      <c r="P21" s="101">
        <v>2</v>
      </c>
      <c r="Q21" s="101">
        <v>0</v>
      </c>
      <c r="R21" s="100">
        <f t="shared" si="7"/>
        <v>0</v>
      </c>
      <c r="S21" s="101">
        <v>0</v>
      </c>
      <c r="T21" s="101">
        <v>0</v>
      </c>
      <c r="U21" s="100">
        <f t="shared" si="8"/>
        <v>303</v>
      </c>
      <c r="V21" s="101">
        <v>162</v>
      </c>
      <c r="W21" s="101">
        <v>141</v>
      </c>
      <c r="X21" s="100">
        <v>0</v>
      </c>
      <c r="Y21" s="101">
        <v>0</v>
      </c>
      <c r="Z21" s="101">
        <v>0</v>
      </c>
      <c r="AA21" s="100">
        <v>18</v>
      </c>
      <c r="AB21" s="101">
        <v>0</v>
      </c>
      <c r="AC21" s="101">
        <v>18</v>
      </c>
      <c r="AD21" s="100">
        <v>0</v>
      </c>
      <c r="AE21" s="101">
        <v>0</v>
      </c>
      <c r="AF21" s="101">
        <v>0</v>
      </c>
      <c r="AG21" s="100">
        <v>0</v>
      </c>
      <c r="AH21" s="101">
        <v>0</v>
      </c>
      <c r="AI21" s="101">
        <v>0</v>
      </c>
      <c r="AJ21" s="100">
        <v>31</v>
      </c>
      <c r="AK21" s="101">
        <v>18</v>
      </c>
      <c r="AL21" s="101">
        <v>13</v>
      </c>
      <c r="AM21" s="101">
        <v>0</v>
      </c>
      <c r="AN21" s="101">
        <v>5</v>
      </c>
      <c r="AO21" s="101">
        <v>16</v>
      </c>
      <c r="AP21" s="101">
        <v>4</v>
      </c>
      <c r="AQ21" s="101">
        <v>12</v>
      </c>
      <c r="AR21" s="102" t="s">
        <v>106</v>
      </c>
      <c r="AS21" s="89"/>
    </row>
    <row r="22" spans="1:45" ht="21" customHeight="1">
      <c r="A22" s="97"/>
      <c r="B22" s="98" t="s">
        <v>107</v>
      </c>
      <c r="C22" s="99">
        <f t="shared" si="9"/>
        <v>437</v>
      </c>
      <c r="D22" s="100">
        <f t="shared" si="11"/>
        <v>244</v>
      </c>
      <c r="E22" s="100">
        <f t="shared" si="12"/>
        <v>193</v>
      </c>
      <c r="F22" s="100">
        <f t="shared" si="10"/>
        <v>17</v>
      </c>
      <c r="G22" s="101">
        <v>14</v>
      </c>
      <c r="H22" s="101">
        <v>3</v>
      </c>
      <c r="I22" s="100">
        <f t="shared" si="4"/>
        <v>0</v>
      </c>
      <c r="J22" s="101">
        <v>0</v>
      </c>
      <c r="K22" s="101">
        <v>0</v>
      </c>
      <c r="L22" s="100">
        <f t="shared" si="5"/>
        <v>18</v>
      </c>
      <c r="M22" s="101">
        <v>15</v>
      </c>
      <c r="N22" s="101">
        <v>3</v>
      </c>
      <c r="O22" s="100">
        <f t="shared" si="6"/>
        <v>0</v>
      </c>
      <c r="P22" s="101">
        <v>0</v>
      </c>
      <c r="Q22" s="101">
        <v>0</v>
      </c>
      <c r="R22" s="100">
        <f t="shared" si="7"/>
        <v>0</v>
      </c>
      <c r="S22" s="101">
        <v>0</v>
      </c>
      <c r="T22" s="101">
        <v>0</v>
      </c>
      <c r="U22" s="100">
        <f t="shared" si="8"/>
        <v>349</v>
      </c>
      <c r="V22" s="101">
        <v>193</v>
      </c>
      <c r="W22" s="101">
        <v>156</v>
      </c>
      <c r="X22" s="100">
        <v>1</v>
      </c>
      <c r="Y22" s="101">
        <v>1</v>
      </c>
      <c r="Z22" s="101">
        <v>0</v>
      </c>
      <c r="AA22" s="100">
        <v>19</v>
      </c>
      <c r="AB22" s="101">
        <v>0</v>
      </c>
      <c r="AC22" s="101">
        <v>19</v>
      </c>
      <c r="AD22" s="100">
        <v>0</v>
      </c>
      <c r="AE22" s="101">
        <v>0</v>
      </c>
      <c r="AF22" s="101">
        <v>0</v>
      </c>
      <c r="AG22" s="100">
        <v>1</v>
      </c>
      <c r="AH22" s="101">
        <v>0</v>
      </c>
      <c r="AI22" s="101">
        <v>1</v>
      </c>
      <c r="AJ22" s="100">
        <v>32</v>
      </c>
      <c r="AK22" s="101">
        <v>21</v>
      </c>
      <c r="AL22" s="101">
        <v>11</v>
      </c>
      <c r="AM22" s="101">
        <v>0</v>
      </c>
      <c r="AN22" s="101">
        <v>13</v>
      </c>
      <c r="AO22" s="101">
        <v>26</v>
      </c>
      <c r="AP22" s="101">
        <v>7</v>
      </c>
      <c r="AQ22" s="101">
        <v>19</v>
      </c>
      <c r="AR22" s="102" t="s">
        <v>107</v>
      </c>
      <c r="AS22" s="89"/>
    </row>
    <row r="23" spans="1:45" ht="21" customHeight="1">
      <c r="A23" s="97"/>
      <c r="B23" s="103" t="s">
        <v>108</v>
      </c>
      <c r="C23" s="99">
        <f t="shared" si="9"/>
        <v>409</v>
      </c>
      <c r="D23" s="100">
        <f t="shared" si="11"/>
        <v>229</v>
      </c>
      <c r="E23" s="100">
        <f t="shared" si="12"/>
        <v>180</v>
      </c>
      <c r="F23" s="100">
        <f t="shared" si="10"/>
        <v>23</v>
      </c>
      <c r="G23" s="101">
        <v>22</v>
      </c>
      <c r="H23" s="101">
        <v>1</v>
      </c>
      <c r="I23" s="100">
        <f t="shared" si="4"/>
        <v>0</v>
      </c>
      <c r="J23" s="101">
        <v>0</v>
      </c>
      <c r="K23" s="101">
        <v>0</v>
      </c>
      <c r="L23" s="100">
        <f t="shared" si="5"/>
        <v>23</v>
      </c>
      <c r="M23" s="101">
        <v>19</v>
      </c>
      <c r="N23" s="101">
        <v>4</v>
      </c>
      <c r="O23" s="100">
        <f t="shared" si="6"/>
        <v>0</v>
      </c>
      <c r="P23" s="101">
        <v>0</v>
      </c>
      <c r="Q23" s="101">
        <v>0</v>
      </c>
      <c r="R23" s="100">
        <f t="shared" si="7"/>
        <v>0</v>
      </c>
      <c r="S23" s="101">
        <v>0</v>
      </c>
      <c r="T23" s="101">
        <v>0</v>
      </c>
      <c r="U23" s="100">
        <f t="shared" si="8"/>
        <v>297</v>
      </c>
      <c r="V23" s="101">
        <v>165</v>
      </c>
      <c r="W23" s="101">
        <v>132</v>
      </c>
      <c r="X23" s="100">
        <v>0</v>
      </c>
      <c r="Y23" s="101">
        <v>0</v>
      </c>
      <c r="Z23" s="101">
        <v>0</v>
      </c>
      <c r="AA23" s="100">
        <v>23</v>
      </c>
      <c r="AB23" s="101">
        <v>0</v>
      </c>
      <c r="AC23" s="101">
        <v>23</v>
      </c>
      <c r="AD23" s="100">
        <v>0</v>
      </c>
      <c r="AE23" s="101">
        <v>0</v>
      </c>
      <c r="AF23" s="101">
        <v>0</v>
      </c>
      <c r="AG23" s="100">
        <v>1</v>
      </c>
      <c r="AH23" s="101">
        <v>0</v>
      </c>
      <c r="AI23" s="101">
        <v>1</v>
      </c>
      <c r="AJ23" s="100">
        <v>42</v>
      </c>
      <c r="AK23" s="101">
        <v>23</v>
      </c>
      <c r="AL23" s="101">
        <v>19</v>
      </c>
      <c r="AM23" s="101">
        <v>0</v>
      </c>
      <c r="AN23" s="101">
        <v>14</v>
      </c>
      <c r="AO23" s="101">
        <v>32</v>
      </c>
      <c r="AP23" s="101">
        <v>15</v>
      </c>
      <c r="AQ23" s="101">
        <v>17</v>
      </c>
      <c r="AR23" s="104" t="s">
        <v>108</v>
      </c>
      <c r="AS23" s="89"/>
    </row>
    <row r="24" spans="1:45" ht="21" customHeight="1">
      <c r="A24" s="97"/>
      <c r="B24" s="103" t="s">
        <v>212</v>
      </c>
      <c r="C24" s="99">
        <f t="shared" si="9"/>
        <v>123</v>
      </c>
      <c r="D24" s="100">
        <f t="shared" si="11"/>
        <v>63</v>
      </c>
      <c r="E24" s="100">
        <f t="shared" si="12"/>
        <v>60</v>
      </c>
      <c r="F24" s="100">
        <f t="shared" si="10"/>
        <v>4</v>
      </c>
      <c r="G24" s="101">
        <v>4</v>
      </c>
      <c r="H24" s="101">
        <v>0</v>
      </c>
      <c r="I24" s="100">
        <f t="shared" si="4"/>
        <v>0</v>
      </c>
      <c r="J24" s="101">
        <v>0</v>
      </c>
      <c r="K24" s="101">
        <v>0</v>
      </c>
      <c r="L24" s="100">
        <f t="shared" si="5"/>
        <v>5</v>
      </c>
      <c r="M24" s="101">
        <v>4</v>
      </c>
      <c r="N24" s="101">
        <v>1</v>
      </c>
      <c r="O24" s="100">
        <f t="shared" si="6"/>
        <v>0</v>
      </c>
      <c r="P24" s="101">
        <v>0</v>
      </c>
      <c r="Q24" s="101">
        <v>0</v>
      </c>
      <c r="R24" s="100">
        <f t="shared" si="7"/>
        <v>0</v>
      </c>
      <c r="S24" s="101">
        <v>0</v>
      </c>
      <c r="T24" s="101">
        <v>0</v>
      </c>
      <c r="U24" s="100">
        <f t="shared" si="8"/>
        <v>98</v>
      </c>
      <c r="V24" s="101">
        <v>47</v>
      </c>
      <c r="W24" s="101">
        <v>51</v>
      </c>
      <c r="X24" s="100">
        <v>0</v>
      </c>
      <c r="Y24" s="101">
        <v>0</v>
      </c>
      <c r="Z24" s="101">
        <v>0</v>
      </c>
      <c r="AA24" s="100">
        <v>5</v>
      </c>
      <c r="AB24" s="101">
        <v>0</v>
      </c>
      <c r="AC24" s="101">
        <v>5</v>
      </c>
      <c r="AD24" s="100">
        <v>0</v>
      </c>
      <c r="AE24" s="101">
        <v>0</v>
      </c>
      <c r="AF24" s="101">
        <v>0</v>
      </c>
      <c r="AG24" s="100">
        <v>0</v>
      </c>
      <c r="AH24" s="101">
        <v>0</v>
      </c>
      <c r="AI24" s="101">
        <v>0</v>
      </c>
      <c r="AJ24" s="100">
        <v>11</v>
      </c>
      <c r="AK24" s="101">
        <v>8</v>
      </c>
      <c r="AL24" s="101">
        <v>3</v>
      </c>
      <c r="AM24" s="101">
        <v>0</v>
      </c>
      <c r="AN24" s="101">
        <v>4</v>
      </c>
      <c r="AO24" s="101">
        <v>6</v>
      </c>
      <c r="AP24" s="101">
        <v>3</v>
      </c>
      <c r="AQ24" s="101">
        <v>3</v>
      </c>
      <c r="AR24" s="104" t="s">
        <v>212</v>
      </c>
      <c r="AS24" s="89"/>
    </row>
    <row r="25" spans="1:45" ht="21" customHeight="1">
      <c r="A25" s="97"/>
      <c r="B25" s="103" t="s">
        <v>109</v>
      </c>
      <c r="C25" s="99">
        <f t="shared" si="9"/>
        <v>168</v>
      </c>
      <c r="D25" s="100">
        <f t="shared" si="11"/>
        <v>93</v>
      </c>
      <c r="E25" s="100">
        <f t="shared" si="12"/>
        <v>75</v>
      </c>
      <c r="F25" s="100">
        <f t="shared" si="10"/>
        <v>10</v>
      </c>
      <c r="G25" s="101">
        <v>10</v>
      </c>
      <c r="H25" s="101">
        <v>0</v>
      </c>
      <c r="I25" s="100">
        <f t="shared" si="4"/>
        <v>0</v>
      </c>
      <c r="J25" s="101">
        <v>0</v>
      </c>
      <c r="K25" s="101">
        <v>0</v>
      </c>
      <c r="L25" s="100">
        <f t="shared" si="5"/>
        <v>10</v>
      </c>
      <c r="M25" s="101">
        <v>9</v>
      </c>
      <c r="N25" s="101">
        <v>1</v>
      </c>
      <c r="O25" s="100">
        <f t="shared" si="6"/>
        <v>0</v>
      </c>
      <c r="P25" s="101">
        <v>0</v>
      </c>
      <c r="Q25" s="101">
        <v>0</v>
      </c>
      <c r="R25" s="100">
        <f t="shared" si="7"/>
        <v>0</v>
      </c>
      <c r="S25" s="101">
        <v>0</v>
      </c>
      <c r="T25" s="101">
        <v>0</v>
      </c>
      <c r="U25" s="100">
        <f t="shared" si="8"/>
        <v>112</v>
      </c>
      <c r="V25" s="101">
        <v>58</v>
      </c>
      <c r="W25" s="101">
        <v>54</v>
      </c>
      <c r="X25" s="100">
        <v>0</v>
      </c>
      <c r="Y25" s="101">
        <v>0</v>
      </c>
      <c r="Z25" s="101">
        <v>0</v>
      </c>
      <c r="AA25" s="100">
        <v>10</v>
      </c>
      <c r="AB25" s="101">
        <v>0</v>
      </c>
      <c r="AC25" s="101">
        <v>10</v>
      </c>
      <c r="AD25" s="100">
        <v>0</v>
      </c>
      <c r="AE25" s="101">
        <v>0</v>
      </c>
      <c r="AF25" s="101">
        <v>0</v>
      </c>
      <c r="AG25" s="100">
        <v>0</v>
      </c>
      <c r="AH25" s="101">
        <v>0</v>
      </c>
      <c r="AI25" s="101">
        <v>0</v>
      </c>
      <c r="AJ25" s="100">
        <v>26</v>
      </c>
      <c r="AK25" s="101">
        <v>16</v>
      </c>
      <c r="AL25" s="101">
        <v>10</v>
      </c>
      <c r="AM25" s="101">
        <v>0</v>
      </c>
      <c r="AN25" s="101">
        <v>2</v>
      </c>
      <c r="AO25" s="101">
        <v>18</v>
      </c>
      <c r="AP25" s="101">
        <v>7</v>
      </c>
      <c r="AQ25" s="101">
        <v>11</v>
      </c>
      <c r="AR25" s="104" t="s">
        <v>109</v>
      </c>
      <c r="AS25" s="89"/>
    </row>
    <row r="26" spans="1:45" ht="21" customHeight="1">
      <c r="A26" s="97"/>
      <c r="B26" s="103" t="s">
        <v>110</v>
      </c>
      <c r="C26" s="99">
        <f t="shared" si="9"/>
        <v>105</v>
      </c>
      <c r="D26" s="100">
        <f t="shared" si="11"/>
        <v>55</v>
      </c>
      <c r="E26" s="100">
        <f t="shared" si="12"/>
        <v>50</v>
      </c>
      <c r="F26" s="100">
        <f t="shared" si="10"/>
        <v>6</v>
      </c>
      <c r="G26" s="101">
        <v>5</v>
      </c>
      <c r="H26" s="101">
        <v>1</v>
      </c>
      <c r="I26" s="100">
        <f t="shared" si="4"/>
        <v>0</v>
      </c>
      <c r="J26" s="101">
        <v>0</v>
      </c>
      <c r="K26" s="101">
        <v>0</v>
      </c>
      <c r="L26" s="100">
        <f t="shared" si="5"/>
        <v>6</v>
      </c>
      <c r="M26" s="101">
        <v>6</v>
      </c>
      <c r="N26" s="101">
        <v>0</v>
      </c>
      <c r="O26" s="100">
        <f t="shared" si="6"/>
        <v>0</v>
      </c>
      <c r="P26" s="101">
        <v>0</v>
      </c>
      <c r="Q26" s="101">
        <v>0</v>
      </c>
      <c r="R26" s="100">
        <f t="shared" si="7"/>
        <v>0</v>
      </c>
      <c r="S26" s="101">
        <v>0</v>
      </c>
      <c r="T26" s="101">
        <v>0</v>
      </c>
      <c r="U26" s="100">
        <f t="shared" si="8"/>
        <v>74</v>
      </c>
      <c r="V26" s="101">
        <v>40</v>
      </c>
      <c r="W26" s="101">
        <v>34</v>
      </c>
      <c r="X26" s="100">
        <v>0</v>
      </c>
      <c r="Y26" s="101">
        <v>0</v>
      </c>
      <c r="Z26" s="101">
        <v>0</v>
      </c>
      <c r="AA26" s="100">
        <v>7</v>
      </c>
      <c r="AB26" s="101">
        <v>0</v>
      </c>
      <c r="AC26" s="101">
        <v>7</v>
      </c>
      <c r="AD26" s="100">
        <v>0</v>
      </c>
      <c r="AE26" s="101">
        <v>0</v>
      </c>
      <c r="AF26" s="101">
        <v>0</v>
      </c>
      <c r="AG26" s="100">
        <v>0</v>
      </c>
      <c r="AH26" s="101">
        <v>0</v>
      </c>
      <c r="AI26" s="101">
        <v>0</v>
      </c>
      <c r="AJ26" s="100">
        <v>12</v>
      </c>
      <c r="AK26" s="101">
        <v>4</v>
      </c>
      <c r="AL26" s="101">
        <v>8</v>
      </c>
      <c r="AM26" s="101">
        <v>0</v>
      </c>
      <c r="AN26" s="101">
        <v>6</v>
      </c>
      <c r="AO26" s="101">
        <v>11</v>
      </c>
      <c r="AP26" s="101">
        <v>5</v>
      </c>
      <c r="AQ26" s="101">
        <v>6</v>
      </c>
      <c r="AR26" s="104" t="s">
        <v>110</v>
      </c>
      <c r="AS26" s="89"/>
    </row>
    <row r="27" spans="1:45" ht="21" customHeight="1">
      <c r="A27" s="97"/>
      <c r="B27" s="103" t="s">
        <v>111</v>
      </c>
      <c r="C27" s="99">
        <f t="shared" si="9"/>
        <v>168</v>
      </c>
      <c r="D27" s="100">
        <f t="shared" si="11"/>
        <v>90</v>
      </c>
      <c r="E27" s="100">
        <f t="shared" si="12"/>
        <v>78</v>
      </c>
      <c r="F27" s="100">
        <f t="shared" si="10"/>
        <v>5</v>
      </c>
      <c r="G27" s="101">
        <v>5</v>
      </c>
      <c r="H27" s="101">
        <v>0</v>
      </c>
      <c r="I27" s="100">
        <f t="shared" si="4"/>
        <v>0</v>
      </c>
      <c r="J27" s="101">
        <v>0</v>
      </c>
      <c r="K27" s="101">
        <v>0</v>
      </c>
      <c r="L27" s="100">
        <f t="shared" si="5"/>
        <v>5</v>
      </c>
      <c r="M27" s="101">
        <v>5</v>
      </c>
      <c r="N27" s="101">
        <v>0</v>
      </c>
      <c r="O27" s="100">
        <f t="shared" si="6"/>
        <v>1</v>
      </c>
      <c r="P27" s="101">
        <v>0</v>
      </c>
      <c r="Q27" s="101">
        <v>1</v>
      </c>
      <c r="R27" s="100">
        <f t="shared" si="7"/>
        <v>0</v>
      </c>
      <c r="S27" s="101">
        <v>0</v>
      </c>
      <c r="T27" s="101">
        <v>0</v>
      </c>
      <c r="U27" s="100">
        <f t="shared" si="8"/>
        <v>134</v>
      </c>
      <c r="V27" s="101">
        <v>74</v>
      </c>
      <c r="W27" s="101">
        <v>60</v>
      </c>
      <c r="X27" s="100">
        <v>0</v>
      </c>
      <c r="Y27" s="101">
        <v>0</v>
      </c>
      <c r="Z27" s="101">
        <v>0</v>
      </c>
      <c r="AA27" s="100">
        <v>7</v>
      </c>
      <c r="AB27" s="101">
        <v>0</v>
      </c>
      <c r="AC27" s="101">
        <v>7</v>
      </c>
      <c r="AD27" s="100">
        <v>0</v>
      </c>
      <c r="AE27" s="101">
        <v>0</v>
      </c>
      <c r="AF27" s="101">
        <v>0</v>
      </c>
      <c r="AG27" s="100">
        <v>1</v>
      </c>
      <c r="AH27" s="101">
        <v>0</v>
      </c>
      <c r="AI27" s="101">
        <v>1</v>
      </c>
      <c r="AJ27" s="100">
        <v>15</v>
      </c>
      <c r="AK27" s="101">
        <v>6</v>
      </c>
      <c r="AL27" s="101">
        <v>9</v>
      </c>
      <c r="AM27" s="101">
        <v>0</v>
      </c>
      <c r="AN27" s="101">
        <v>8</v>
      </c>
      <c r="AO27" s="101">
        <v>4</v>
      </c>
      <c r="AP27" s="101">
        <v>1</v>
      </c>
      <c r="AQ27" s="101">
        <v>3</v>
      </c>
      <c r="AR27" s="104" t="s">
        <v>111</v>
      </c>
      <c r="AS27" s="89"/>
    </row>
    <row r="28" spans="1:45" ht="21" customHeight="1">
      <c r="A28" s="97"/>
      <c r="B28" s="103" t="s">
        <v>112</v>
      </c>
      <c r="C28" s="99">
        <f t="shared" si="9"/>
        <v>64</v>
      </c>
      <c r="D28" s="100">
        <f t="shared" si="11"/>
        <v>40</v>
      </c>
      <c r="E28" s="100">
        <f t="shared" si="12"/>
        <v>24</v>
      </c>
      <c r="F28" s="100">
        <f t="shared" si="10"/>
        <v>3</v>
      </c>
      <c r="G28" s="101">
        <v>2</v>
      </c>
      <c r="H28" s="101">
        <v>1</v>
      </c>
      <c r="I28" s="100">
        <f t="shared" si="4"/>
        <v>0</v>
      </c>
      <c r="J28" s="101">
        <v>0</v>
      </c>
      <c r="K28" s="101">
        <v>0</v>
      </c>
      <c r="L28" s="100">
        <f t="shared" si="5"/>
        <v>3</v>
      </c>
      <c r="M28" s="101">
        <v>3</v>
      </c>
      <c r="N28" s="101">
        <v>0</v>
      </c>
      <c r="O28" s="100">
        <f t="shared" si="6"/>
        <v>0</v>
      </c>
      <c r="P28" s="101">
        <v>0</v>
      </c>
      <c r="Q28" s="101">
        <v>0</v>
      </c>
      <c r="R28" s="100">
        <f t="shared" si="7"/>
        <v>0</v>
      </c>
      <c r="S28" s="101">
        <v>0</v>
      </c>
      <c r="T28" s="101">
        <v>0</v>
      </c>
      <c r="U28" s="100">
        <f t="shared" si="8"/>
        <v>52</v>
      </c>
      <c r="V28" s="101">
        <v>33</v>
      </c>
      <c r="W28" s="101">
        <v>19</v>
      </c>
      <c r="X28" s="100">
        <v>0</v>
      </c>
      <c r="Y28" s="101">
        <v>0</v>
      </c>
      <c r="Z28" s="101">
        <v>0</v>
      </c>
      <c r="AA28" s="100">
        <v>4</v>
      </c>
      <c r="AB28" s="101">
        <v>0</v>
      </c>
      <c r="AC28" s="101">
        <v>4</v>
      </c>
      <c r="AD28" s="100">
        <v>0</v>
      </c>
      <c r="AE28" s="101">
        <v>0</v>
      </c>
      <c r="AF28" s="101">
        <v>0</v>
      </c>
      <c r="AG28" s="100">
        <v>0</v>
      </c>
      <c r="AH28" s="101">
        <v>0</v>
      </c>
      <c r="AI28" s="101">
        <v>0</v>
      </c>
      <c r="AJ28" s="100">
        <v>2</v>
      </c>
      <c r="AK28" s="101">
        <v>2</v>
      </c>
      <c r="AL28" s="101">
        <v>0</v>
      </c>
      <c r="AM28" s="101">
        <v>0</v>
      </c>
      <c r="AN28" s="101">
        <v>1</v>
      </c>
      <c r="AO28" s="101">
        <v>7</v>
      </c>
      <c r="AP28" s="101">
        <v>1</v>
      </c>
      <c r="AQ28" s="101">
        <v>6</v>
      </c>
      <c r="AR28" s="104" t="s">
        <v>112</v>
      </c>
      <c r="AS28" s="89"/>
    </row>
    <row r="29" spans="1:45" ht="21" customHeight="1">
      <c r="A29" s="97"/>
      <c r="B29" s="103" t="s">
        <v>113</v>
      </c>
      <c r="C29" s="99">
        <f t="shared" si="9"/>
        <v>122</v>
      </c>
      <c r="D29" s="100">
        <f t="shared" si="11"/>
        <v>62</v>
      </c>
      <c r="E29" s="100">
        <f t="shared" si="12"/>
        <v>60</v>
      </c>
      <c r="F29" s="100">
        <f t="shared" si="10"/>
        <v>4</v>
      </c>
      <c r="G29" s="101">
        <v>4</v>
      </c>
      <c r="H29" s="101">
        <v>0</v>
      </c>
      <c r="I29" s="100">
        <f t="shared" si="4"/>
        <v>0</v>
      </c>
      <c r="J29" s="101">
        <v>0</v>
      </c>
      <c r="K29" s="101">
        <v>0</v>
      </c>
      <c r="L29" s="100">
        <f t="shared" si="5"/>
        <v>4</v>
      </c>
      <c r="M29" s="101">
        <v>4</v>
      </c>
      <c r="N29" s="101">
        <v>0</v>
      </c>
      <c r="O29" s="100">
        <f t="shared" si="6"/>
        <v>0</v>
      </c>
      <c r="P29" s="101">
        <v>0</v>
      </c>
      <c r="Q29" s="101">
        <v>0</v>
      </c>
      <c r="R29" s="100">
        <f t="shared" si="7"/>
        <v>0</v>
      </c>
      <c r="S29" s="101">
        <v>0</v>
      </c>
      <c r="T29" s="101">
        <v>0</v>
      </c>
      <c r="U29" s="100">
        <f t="shared" si="8"/>
        <v>99</v>
      </c>
      <c r="V29" s="101">
        <v>50</v>
      </c>
      <c r="W29" s="101">
        <v>49</v>
      </c>
      <c r="X29" s="100">
        <v>0</v>
      </c>
      <c r="Y29" s="101">
        <v>0</v>
      </c>
      <c r="Z29" s="101">
        <v>0</v>
      </c>
      <c r="AA29" s="100">
        <v>5</v>
      </c>
      <c r="AB29" s="101">
        <v>0</v>
      </c>
      <c r="AC29" s="101">
        <v>5</v>
      </c>
      <c r="AD29" s="100">
        <v>0</v>
      </c>
      <c r="AE29" s="101">
        <v>0</v>
      </c>
      <c r="AF29" s="101">
        <v>0</v>
      </c>
      <c r="AG29" s="100">
        <v>1</v>
      </c>
      <c r="AH29" s="101">
        <v>0</v>
      </c>
      <c r="AI29" s="101">
        <v>1</v>
      </c>
      <c r="AJ29" s="100">
        <v>9</v>
      </c>
      <c r="AK29" s="101">
        <v>4</v>
      </c>
      <c r="AL29" s="101">
        <v>5</v>
      </c>
      <c r="AM29" s="101">
        <v>0</v>
      </c>
      <c r="AN29" s="101">
        <v>2</v>
      </c>
      <c r="AO29" s="101">
        <v>0</v>
      </c>
      <c r="AP29" s="101">
        <v>0</v>
      </c>
      <c r="AQ29" s="101">
        <v>0</v>
      </c>
      <c r="AR29" s="104" t="s">
        <v>113</v>
      </c>
      <c r="AS29" s="89"/>
    </row>
    <row r="30" spans="1:45" ht="21" customHeight="1">
      <c r="A30" s="97"/>
      <c r="B30" s="103" t="s">
        <v>114</v>
      </c>
      <c r="C30" s="99">
        <f t="shared" si="9"/>
        <v>96</v>
      </c>
      <c r="D30" s="100">
        <f t="shared" si="11"/>
        <v>48</v>
      </c>
      <c r="E30" s="100">
        <f t="shared" si="12"/>
        <v>48</v>
      </c>
      <c r="F30" s="100">
        <f t="shared" si="10"/>
        <v>4</v>
      </c>
      <c r="G30" s="101">
        <v>4</v>
      </c>
      <c r="H30" s="101">
        <v>0</v>
      </c>
      <c r="I30" s="100">
        <f t="shared" si="4"/>
        <v>0</v>
      </c>
      <c r="J30" s="101">
        <v>0</v>
      </c>
      <c r="K30" s="101">
        <v>0</v>
      </c>
      <c r="L30" s="100">
        <f t="shared" si="5"/>
        <v>4</v>
      </c>
      <c r="M30" s="101">
        <v>4</v>
      </c>
      <c r="N30" s="101">
        <v>0</v>
      </c>
      <c r="O30" s="100">
        <f t="shared" si="6"/>
        <v>0</v>
      </c>
      <c r="P30" s="101">
        <v>0</v>
      </c>
      <c r="Q30" s="101">
        <v>0</v>
      </c>
      <c r="R30" s="100">
        <f t="shared" si="7"/>
        <v>0</v>
      </c>
      <c r="S30" s="101">
        <v>0</v>
      </c>
      <c r="T30" s="101">
        <v>0</v>
      </c>
      <c r="U30" s="100">
        <f t="shared" si="8"/>
        <v>75</v>
      </c>
      <c r="V30" s="101">
        <v>37</v>
      </c>
      <c r="W30" s="101">
        <v>38</v>
      </c>
      <c r="X30" s="100">
        <v>0</v>
      </c>
      <c r="Y30" s="101">
        <v>0</v>
      </c>
      <c r="Z30" s="101">
        <v>0</v>
      </c>
      <c r="AA30" s="100">
        <v>4</v>
      </c>
      <c r="AB30" s="101">
        <v>0</v>
      </c>
      <c r="AC30" s="101">
        <v>4</v>
      </c>
      <c r="AD30" s="100">
        <v>0</v>
      </c>
      <c r="AE30" s="101">
        <v>0</v>
      </c>
      <c r="AF30" s="101">
        <v>0</v>
      </c>
      <c r="AG30" s="100">
        <v>0</v>
      </c>
      <c r="AH30" s="101">
        <v>0</v>
      </c>
      <c r="AI30" s="101">
        <v>0</v>
      </c>
      <c r="AJ30" s="100">
        <v>9</v>
      </c>
      <c r="AK30" s="101">
        <v>3</v>
      </c>
      <c r="AL30" s="101">
        <v>6</v>
      </c>
      <c r="AM30" s="101">
        <v>0</v>
      </c>
      <c r="AN30" s="101">
        <v>4</v>
      </c>
      <c r="AO30" s="101">
        <v>3</v>
      </c>
      <c r="AP30" s="101">
        <v>1</v>
      </c>
      <c r="AQ30" s="101">
        <v>2</v>
      </c>
      <c r="AR30" s="104" t="s">
        <v>114</v>
      </c>
      <c r="AS30" s="89"/>
    </row>
    <row r="31" spans="1:45" ht="21" customHeight="1">
      <c r="A31" s="97"/>
      <c r="B31" s="105" t="s">
        <v>147</v>
      </c>
      <c r="C31" s="99">
        <f t="shared" si="9"/>
        <v>195</v>
      </c>
      <c r="D31" s="100">
        <f t="shared" si="11"/>
        <v>112</v>
      </c>
      <c r="E31" s="100">
        <f t="shared" si="12"/>
        <v>83</v>
      </c>
      <c r="F31" s="100">
        <f t="shared" si="10"/>
        <v>10</v>
      </c>
      <c r="G31" s="101">
        <v>10</v>
      </c>
      <c r="H31" s="101">
        <v>0</v>
      </c>
      <c r="I31" s="100">
        <f t="shared" si="4"/>
        <v>0</v>
      </c>
      <c r="J31" s="101">
        <v>0</v>
      </c>
      <c r="K31" s="101">
        <v>0</v>
      </c>
      <c r="L31" s="100">
        <f t="shared" si="5"/>
        <v>10</v>
      </c>
      <c r="M31" s="101">
        <v>10</v>
      </c>
      <c r="N31" s="101">
        <v>0</v>
      </c>
      <c r="O31" s="100">
        <f t="shared" si="6"/>
        <v>0</v>
      </c>
      <c r="P31" s="101">
        <v>0</v>
      </c>
      <c r="Q31" s="101">
        <v>0</v>
      </c>
      <c r="R31" s="100">
        <f t="shared" si="7"/>
        <v>0</v>
      </c>
      <c r="S31" s="101">
        <v>0</v>
      </c>
      <c r="T31" s="101">
        <v>0</v>
      </c>
      <c r="U31" s="100">
        <f t="shared" si="8"/>
        <v>135</v>
      </c>
      <c r="V31" s="101">
        <v>74</v>
      </c>
      <c r="W31" s="101">
        <v>61</v>
      </c>
      <c r="X31" s="100">
        <v>0</v>
      </c>
      <c r="Y31" s="101">
        <v>0</v>
      </c>
      <c r="Z31" s="101">
        <v>0</v>
      </c>
      <c r="AA31" s="100">
        <v>11</v>
      </c>
      <c r="AB31" s="101">
        <v>0</v>
      </c>
      <c r="AC31" s="101">
        <v>11</v>
      </c>
      <c r="AD31" s="100">
        <v>0</v>
      </c>
      <c r="AE31" s="101">
        <v>0</v>
      </c>
      <c r="AF31" s="101">
        <v>0</v>
      </c>
      <c r="AG31" s="100">
        <v>0</v>
      </c>
      <c r="AH31" s="101">
        <v>0</v>
      </c>
      <c r="AI31" s="101">
        <v>0</v>
      </c>
      <c r="AJ31" s="100">
        <v>29</v>
      </c>
      <c r="AK31" s="101">
        <v>18</v>
      </c>
      <c r="AL31" s="101">
        <v>11</v>
      </c>
      <c r="AM31" s="101">
        <v>0</v>
      </c>
      <c r="AN31" s="101">
        <v>3</v>
      </c>
      <c r="AO31" s="101">
        <v>13</v>
      </c>
      <c r="AP31" s="101">
        <v>8</v>
      </c>
      <c r="AQ31" s="101">
        <v>5</v>
      </c>
      <c r="AR31" s="104" t="s">
        <v>168</v>
      </c>
      <c r="AS31" s="89"/>
    </row>
    <row r="32" spans="1:45" ht="21" customHeight="1">
      <c r="A32" s="97"/>
      <c r="B32" s="105" t="s">
        <v>148</v>
      </c>
      <c r="C32" s="99">
        <f t="shared" si="9"/>
        <v>190</v>
      </c>
      <c r="D32" s="100">
        <f t="shared" si="11"/>
        <v>109</v>
      </c>
      <c r="E32" s="100">
        <f t="shared" si="12"/>
        <v>81</v>
      </c>
      <c r="F32" s="100">
        <f t="shared" si="10"/>
        <v>10</v>
      </c>
      <c r="G32" s="101">
        <v>9</v>
      </c>
      <c r="H32" s="101">
        <v>1</v>
      </c>
      <c r="I32" s="100">
        <f t="shared" si="4"/>
        <v>0</v>
      </c>
      <c r="J32" s="101">
        <v>0</v>
      </c>
      <c r="K32" s="101">
        <v>0</v>
      </c>
      <c r="L32" s="100">
        <f t="shared" si="5"/>
        <v>10</v>
      </c>
      <c r="M32" s="101">
        <v>9</v>
      </c>
      <c r="N32" s="101">
        <v>1</v>
      </c>
      <c r="O32" s="100">
        <f t="shared" si="6"/>
        <v>0</v>
      </c>
      <c r="P32" s="101">
        <v>0</v>
      </c>
      <c r="Q32" s="101">
        <v>0</v>
      </c>
      <c r="R32" s="100">
        <f t="shared" si="7"/>
        <v>0</v>
      </c>
      <c r="S32" s="101">
        <v>0</v>
      </c>
      <c r="T32" s="101">
        <v>0</v>
      </c>
      <c r="U32" s="100">
        <f t="shared" si="8"/>
        <v>130</v>
      </c>
      <c r="V32" s="101">
        <v>75</v>
      </c>
      <c r="W32" s="101">
        <v>55</v>
      </c>
      <c r="X32" s="100">
        <v>0</v>
      </c>
      <c r="Y32" s="101">
        <v>0</v>
      </c>
      <c r="Z32" s="101">
        <v>0</v>
      </c>
      <c r="AA32" s="100">
        <v>10</v>
      </c>
      <c r="AB32" s="101">
        <v>0</v>
      </c>
      <c r="AC32" s="101">
        <v>10</v>
      </c>
      <c r="AD32" s="100">
        <v>0</v>
      </c>
      <c r="AE32" s="101">
        <v>0</v>
      </c>
      <c r="AF32" s="101">
        <v>0</v>
      </c>
      <c r="AG32" s="100">
        <v>1</v>
      </c>
      <c r="AH32" s="101">
        <v>0</v>
      </c>
      <c r="AI32" s="101">
        <v>1</v>
      </c>
      <c r="AJ32" s="100">
        <v>29</v>
      </c>
      <c r="AK32" s="101">
        <v>16</v>
      </c>
      <c r="AL32" s="101">
        <v>13</v>
      </c>
      <c r="AM32" s="101">
        <v>0</v>
      </c>
      <c r="AN32" s="101">
        <v>4</v>
      </c>
      <c r="AO32" s="101">
        <v>11</v>
      </c>
      <c r="AP32" s="101">
        <v>6</v>
      </c>
      <c r="AQ32" s="101">
        <v>5</v>
      </c>
      <c r="AR32" s="104" t="s">
        <v>169</v>
      </c>
      <c r="AS32" s="89"/>
    </row>
    <row r="33" spans="1:45" ht="21" customHeight="1">
      <c r="A33" s="97"/>
      <c r="B33" s="105" t="s">
        <v>149</v>
      </c>
      <c r="C33" s="99">
        <f t="shared" si="9"/>
        <v>95</v>
      </c>
      <c r="D33" s="100">
        <f t="shared" si="11"/>
        <v>48</v>
      </c>
      <c r="E33" s="100">
        <f t="shared" si="12"/>
        <v>47</v>
      </c>
      <c r="F33" s="100">
        <f t="shared" si="10"/>
        <v>4</v>
      </c>
      <c r="G33" s="101">
        <v>3</v>
      </c>
      <c r="H33" s="101">
        <v>1</v>
      </c>
      <c r="I33" s="100">
        <f t="shared" si="4"/>
        <v>0</v>
      </c>
      <c r="J33" s="101">
        <v>0</v>
      </c>
      <c r="K33" s="101">
        <v>0</v>
      </c>
      <c r="L33" s="100">
        <f t="shared" si="5"/>
        <v>4</v>
      </c>
      <c r="M33" s="101">
        <v>3</v>
      </c>
      <c r="N33" s="101">
        <v>1</v>
      </c>
      <c r="O33" s="100">
        <f t="shared" si="6"/>
        <v>0</v>
      </c>
      <c r="P33" s="101">
        <v>0</v>
      </c>
      <c r="Q33" s="101">
        <v>0</v>
      </c>
      <c r="R33" s="100">
        <f t="shared" si="7"/>
        <v>0</v>
      </c>
      <c r="S33" s="101">
        <v>0</v>
      </c>
      <c r="T33" s="101">
        <v>0</v>
      </c>
      <c r="U33" s="100">
        <f t="shared" si="8"/>
        <v>70</v>
      </c>
      <c r="V33" s="101">
        <v>33</v>
      </c>
      <c r="W33" s="101">
        <v>37</v>
      </c>
      <c r="X33" s="100">
        <v>0</v>
      </c>
      <c r="Y33" s="101">
        <v>0</v>
      </c>
      <c r="Z33" s="101">
        <v>0</v>
      </c>
      <c r="AA33" s="100">
        <v>5</v>
      </c>
      <c r="AB33" s="101">
        <v>0</v>
      </c>
      <c r="AC33" s="101">
        <v>5</v>
      </c>
      <c r="AD33" s="100">
        <v>0</v>
      </c>
      <c r="AE33" s="101">
        <v>0</v>
      </c>
      <c r="AF33" s="101">
        <v>0</v>
      </c>
      <c r="AG33" s="100">
        <v>0</v>
      </c>
      <c r="AH33" s="101">
        <v>0</v>
      </c>
      <c r="AI33" s="101">
        <v>0</v>
      </c>
      <c r="AJ33" s="100">
        <v>12</v>
      </c>
      <c r="AK33" s="101">
        <v>9</v>
      </c>
      <c r="AL33" s="101">
        <v>3</v>
      </c>
      <c r="AM33" s="101">
        <v>0</v>
      </c>
      <c r="AN33" s="101">
        <v>4</v>
      </c>
      <c r="AO33" s="101">
        <v>1</v>
      </c>
      <c r="AP33" s="101">
        <v>0</v>
      </c>
      <c r="AQ33" s="101">
        <v>1</v>
      </c>
      <c r="AR33" s="104" t="s">
        <v>170</v>
      </c>
      <c r="AS33" s="89"/>
    </row>
    <row r="34" spans="1:45" ht="21" customHeight="1">
      <c r="A34" s="97"/>
      <c r="B34" s="105" t="s">
        <v>223</v>
      </c>
      <c r="C34" s="99">
        <f>SUM(D34:E34)</f>
        <v>278</v>
      </c>
      <c r="D34" s="100">
        <f t="shared" si="11"/>
        <v>161</v>
      </c>
      <c r="E34" s="100">
        <f t="shared" si="12"/>
        <v>117</v>
      </c>
      <c r="F34" s="100">
        <f>SUM(G34:H34)</f>
        <v>11</v>
      </c>
      <c r="G34" s="101">
        <v>10</v>
      </c>
      <c r="H34" s="101">
        <v>1</v>
      </c>
      <c r="I34" s="100">
        <f t="shared" si="4"/>
        <v>1</v>
      </c>
      <c r="J34" s="101">
        <v>1</v>
      </c>
      <c r="K34" s="101">
        <v>0</v>
      </c>
      <c r="L34" s="100">
        <f t="shared" si="5"/>
        <v>12</v>
      </c>
      <c r="M34" s="101">
        <v>11</v>
      </c>
      <c r="N34" s="101">
        <v>1</v>
      </c>
      <c r="O34" s="100">
        <f t="shared" si="6"/>
        <v>0</v>
      </c>
      <c r="P34" s="101">
        <v>0</v>
      </c>
      <c r="Q34" s="101">
        <v>0</v>
      </c>
      <c r="R34" s="100">
        <f t="shared" si="7"/>
        <v>0</v>
      </c>
      <c r="S34" s="101">
        <v>0</v>
      </c>
      <c r="T34" s="101">
        <v>0</v>
      </c>
      <c r="U34" s="100">
        <f t="shared" si="8"/>
        <v>216</v>
      </c>
      <c r="V34" s="101">
        <v>124</v>
      </c>
      <c r="W34" s="101">
        <v>92</v>
      </c>
      <c r="X34" s="100">
        <v>0</v>
      </c>
      <c r="Y34" s="101">
        <v>0</v>
      </c>
      <c r="Z34" s="101">
        <v>0</v>
      </c>
      <c r="AA34" s="100">
        <v>13</v>
      </c>
      <c r="AB34" s="101">
        <v>0</v>
      </c>
      <c r="AC34" s="101">
        <v>13</v>
      </c>
      <c r="AD34" s="100">
        <v>0</v>
      </c>
      <c r="AE34" s="101">
        <v>0</v>
      </c>
      <c r="AF34" s="101">
        <v>0</v>
      </c>
      <c r="AG34" s="100">
        <v>1</v>
      </c>
      <c r="AH34" s="101">
        <v>0</v>
      </c>
      <c r="AI34" s="101">
        <v>1</v>
      </c>
      <c r="AJ34" s="100">
        <v>24</v>
      </c>
      <c r="AK34" s="101">
        <v>15</v>
      </c>
      <c r="AL34" s="101">
        <v>9</v>
      </c>
      <c r="AM34" s="101">
        <v>0</v>
      </c>
      <c r="AN34" s="101">
        <v>3</v>
      </c>
      <c r="AO34" s="101">
        <v>25</v>
      </c>
      <c r="AP34" s="101">
        <v>17</v>
      </c>
      <c r="AQ34" s="101">
        <v>8</v>
      </c>
      <c r="AR34" s="104" t="s">
        <v>223</v>
      </c>
      <c r="AS34" s="89"/>
    </row>
    <row r="35" spans="1:45" s="5" customFormat="1" ht="21" customHeight="1">
      <c r="A35" s="223" t="s">
        <v>228</v>
      </c>
      <c r="B35" s="224"/>
      <c r="C35" s="90">
        <f>SUM(D35:E35)</f>
        <v>56</v>
      </c>
      <c r="D35" s="91">
        <f>SUM(D36:D37)</f>
        <v>32</v>
      </c>
      <c r="E35" s="91">
        <f>SUM(E36:E37)</f>
        <v>24</v>
      </c>
      <c r="F35" s="91">
        <f t="shared" si="10"/>
        <v>4</v>
      </c>
      <c r="G35" s="91">
        <f>G36+G37</f>
        <v>4</v>
      </c>
      <c r="H35" s="91">
        <f>H36+H37</f>
        <v>0</v>
      </c>
      <c r="I35" s="91">
        <f t="shared" si="4"/>
        <v>0</v>
      </c>
      <c r="J35" s="91">
        <f>J36+J37</f>
        <v>0</v>
      </c>
      <c r="K35" s="91">
        <f>K36+K37</f>
        <v>0</v>
      </c>
      <c r="L35" s="91">
        <f t="shared" si="5"/>
        <v>4</v>
      </c>
      <c r="M35" s="91">
        <f>M36+M37</f>
        <v>3</v>
      </c>
      <c r="N35" s="91">
        <f>N36+N37</f>
        <v>1</v>
      </c>
      <c r="O35" s="91">
        <f t="shared" si="6"/>
        <v>0</v>
      </c>
      <c r="P35" s="91">
        <f>P36+P37</f>
        <v>0</v>
      </c>
      <c r="Q35" s="91">
        <f>Q36+Q37</f>
        <v>0</v>
      </c>
      <c r="R35" s="91">
        <f t="shared" si="7"/>
        <v>0</v>
      </c>
      <c r="S35" s="91">
        <f>S36+S37</f>
        <v>0</v>
      </c>
      <c r="T35" s="91">
        <f>T36+T37</f>
        <v>0</v>
      </c>
      <c r="U35" s="91">
        <f t="shared" si="8"/>
        <v>39</v>
      </c>
      <c r="V35" s="91">
        <v>23</v>
      </c>
      <c r="W35" s="91">
        <v>16</v>
      </c>
      <c r="X35" s="91">
        <v>0</v>
      </c>
      <c r="Y35" s="91">
        <v>0</v>
      </c>
      <c r="Z35" s="91">
        <v>0</v>
      </c>
      <c r="AA35" s="91">
        <v>5</v>
      </c>
      <c r="AB35" s="91">
        <v>0</v>
      </c>
      <c r="AC35" s="91">
        <v>5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4</v>
      </c>
      <c r="AK35" s="91">
        <v>2</v>
      </c>
      <c r="AL35" s="91">
        <v>2</v>
      </c>
      <c r="AM35" s="91">
        <v>0</v>
      </c>
      <c r="AN35" s="91">
        <v>1</v>
      </c>
      <c r="AO35" s="106">
        <v>8</v>
      </c>
      <c r="AP35" s="91">
        <v>3</v>
      </c>
      <c r="AQ35" s="91">
        <v>5</v>
      </c>
      <c r="AR35" s="238" t="s">
        <v>228</v>
      </c>
      <c r="AS35" s="268"/>
    </row>
    <row r="36" spans="1:45" ht="21" customHeight="1">
      <c r="A36" s="97"/>
      <c r="B36" s="103" t="s">
        <v>115</v>
      </c>
      <c r="C36" s="99">
        <f t="shared" si="9"/>
        <v>45</v>
      </c>
      <c r="D36" s="100">
        <f t="shared" si="11"/>
        <v>24</v>
      </c>
      <c r="E36" s="100">
        <f t="shared" si="11"/>
        <v>21</v>
      </c>
      <c r="F36" s="100">
        <f t="shared" si="10"/>
        <v>3</v>
      </c>
      <c r="G36" s="101">
        <v>3</v>
      </c>
      <c r="H36" s="101">
        <v>0</v>
      </c>
      <c r="I36" s="100">
        <f t="shared" si="4"/>
        <v>0</v>
      </c>
      <c r="J36" s="101">
        <v>0</v>
      </c>
      <c r="K36" s="101">
        <v>0</v>
      </c>
      <c r="L36" s="100">
        <f t="shared" si="5"/>
        <v>3</v>
      </c>
      <c r="M36" s="101">
        <v>2</v>
      </c>
      <c r="N36" s="101">
        <v>1</v>
      </c>
      <c r="O36" s="100">
        <f t="shared" si="6"/>
        <v>0</v>
      </c>
      <c r="P36" s="101">
        <v>0</v>
      </c>
      <c r="Q36" s="101">
        <v>0</v>
      </c>
      <c r="R36" s="100">
        <f t="shared" si="7"/>
        <v>0</v>
      </c>
      <c r="S36" s="101">
        <v>0</v>
      </c>
      <c r="T36" s="101">
        <v>0</v>
      </c>
      <c r="U36" s="100">
        <f t="shared" si="8"/>
        <v>31</v>
      </c>
      <c r="V36" s="101">
        <v>17</v>
      </c>
      <c r="W36" s="101">
        <v>14</v>
      </c>
      <c r="X36" s="100">
        <v>0</v>
      </c>
      <c r="Y36" s="101">
        <v>0</v>
      </c>
      <c r="Z36" s="101">
        <v>0</v>
      </c>
      <c r="AA36" s="100">
        <v>4</v>
      </c>
      <c r="AB36" s="101">
        <v>0</v>
      </c>
      <c r="AC36" s="101">
        <v>4</v>
      </c>
      <c r="AD36" s="100">
        <v>0</v>
      </c>
      <c r="AE36" s="101">
        <v>0</v>
      </c>
      <c r="AF36" s="101">
        <v>0</v>
      </c>
      <c r="AG36" s="100">
        <v>0</v>
      </c>
      <c r="AH36" s="101">
        <v>0</v>
      </c>
      <c r="AI36" s="101">
        <v>0</v>
      </c>
      <c r="AJ36" s="100">
        <v>4</v>
      </c>
      <c r="AK36" s="101">
        <v>2</v>
      </c>
      <c r="AL36" s="101">
        <v>2</v>
      </c>
      <c r="AM36" s="101">
        <v>0</v>
      </c>
      <c r="AN36" s="101">
        <v>1</v>
      </c>
      <c r="AO36" s="101">
        <v>6</v>
      </c>
      <c r="AP36" s="101">
        <v>3</v>
      </c>
      <c r="AQ36" s="101">
        <v>3</v>
      </c>
      <c r="AR36" s="104" t="s">
        <v>115</v>
      </c>
      <c r="AS36" s="89"/>
    </row>
    <row r="37" spans="1:45" ht="21" customHeight="1">
      <c r="A37" s="97"/>
      <c r="B37" s="103" t="s">
        <v>116</v>
      </c>
      <c r="C37" s="99">
        <f t="shared" si="9"/>
        <v>11</v>
      </c>
      <c r="D37" s="100">
        <f aca="true" t="shared" si="13" ref="D37:E39">G37+J37+M37+P37+S37+V37+Y37+AB37+AE37+AH37+AK37</f>
        <v>8</v>
      </c>
      <c r="E37" s="100">
        <f>H37+K37+N37+Q37+T37+W37+Z37+AC37+AF37+AI37+AL37</f>
        <v>3</v>
      </c>
      <c r="F37" s="100">
        <f t="shared" si="10"/>
        <v>1</v>
      </c>
      <c r="G37" s="101">
        <v>1</v>
      </c>
      <c r="H37" s="101">
        <v>0</v>
      </c>
      <c r="I37" s="100">
        <f t="shared" si="4"/>
        <v>0</v>
      </c>
      <c r="J37" s="101">
        <v>0</v>
      </c>
      <c r="K37" s="101">
        <v>0</v>
      </c>
      <c r="L37" s="100">
        <f t="shared" si="5"/>
        <v>1</v>
      </c>
      <c r="M37" s="101">
        <v>1</v>
      </c>
      <c r="N37" s="101">
        <v>0</v>
      </c>
      <c r="O37" s="100">
        <f t="shared" si="6"/>
        <v>0</v>
      </c>
      <c r="P37" s="101">
        <v>0</v>
      </c>
      <c r="Q37" s="101">
        <v>0</v>
      </c>
      <c r="R37" s="100">
        <f t="shared" si="7"/>
        <v>0</v>
      </c>
      <c r="S37" s="101">
        <v>0</v>
      </c>
      <c r="T37" s="101">
        <v>0</v>
      </c>
      <c r="U37" s="100">
        <f t="shared" si="8"/>
        <v>8</v>
      </c>
      <c r="V37" s="101">
        <v>6</v>
      </c>
      <c r="W37" s="101">
        <v>2</v>
      </c>
      <c r="X37" s="100">
        <v>0</v>
      </c>
      <c r="Y37" s="101">
        <v>0</v>
      </c>
      <c r="Z37" s="101">
        <v>0</v>
      </c>
      <c r="AA37" s="100">
        <v>1</v>
      </c>
      <c r="AB37" s="101">
        <v>0</v>
      </c>
      <c r="AC37" s="101">
        <v>1</v>
      </c>
      <c r="AD37" s="100">
        <v>0</v>
      </c>
      <c r="AE37" s="101">
        <v>0</v>
      </c>
      <c r="AF37" s="101">
        <v>0</v>
      </c>
      <c r="AG37" s="100">
        <v>0</v>
      </c>
      <c r="AH37" s="101">
        <v>0</v>
      </c>
      <c r="AI37" s="101">
        <v>0</v>
      </c>
      <c r="AJ37" s="100"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2</v>
      </c>
      <c r="AP37" s="101">
        <v>0</v>
      </c>
      <c r="AQ37" s="101">
        <v>2</v>
      </c>
      <c r="AR37" s="104" t="s">
        <v>116</v>
      </c>
      <c r="AS37" s="89"/>
    </row>
    <row r="38" spans="1:45" s="5" customFormat="1" ht="21" customHeight="1">
      <c r="A38" s="218" t="s">
        <v>229</v>
      </c>
      <c r="B38" s="219"/>
      <c r="C38" s="90">
        <f>SUM(D38:E38)</f>
        <v>193</v>
      </c>
      <c r="D38" s="91">
        <f>SUM(D39:D42)</f>
        <v>108</v>
      </c>
      <c r="E38" s="91">
        <f>SUM(E39:E42)</f>
        <v>85</v>
      </c>
      <c r="F38" s="91">
        <f t="shared" si="10"/>
        <v>9</v>
      </c>
      <c r="G38" s="91">
        <f>SUM(G39:G42)</f>
        <v>9</v>
      </c>
      <c r="H38" s="91">
        <f>SUM(H39:H42)</f>
        <v>0</v>
      </c>
      <c r="I38" s="91">
        <f t="shared" si="4"/>
        <v>0</v>
      </c>
      <c r="J38" s="91">
        <f>SUM(J39:J42)</f>
        <v>0</v>
      </c>
      <c r="K38" s="91">
        <f>SUM(K39:K42)</f>
        <v>0</v>
      </c>
      <c r="L38" s="91">
        <f t="shared" si="5"/>
        <v>10</v>
      </c>
      <c r="M38" s="91">
        <f>SUM(M39:M42)</f>
        <v>9</v>
      </c>
      <c r="N38" s="91">
        <f>SUM(N39:N42)</f>
        <v>1</v>
      </c>
      <c r="O38" s="91">
        <f t="shared" si="6"/>
        <v>0</v>
      </c>
      <c r="P38" s="91">
        <f>SUM(P39:P42)</f>
        <v>0</v>
      </c>
      <c r="Q38" s="91">
        <f>SUM(Q39:Q42)</f>
        <v>0</v>
      </c>
      <c r="R38" s="91">
        <f t="shared" si="7"/>
        <v>0</v>
      </c>
      <c r="S38" s="91">
        <f>SUM(S39:S42)</f>
        <v>0</v>
      </c>
      <c r="T38" s="91">
        <f>SUM(T39:T42)</f>
        <v>0</v>
      </c>
      <c r="U38" s="91">
        <f t="shared" si="8"/>
        <v>149</v>
      </c>
      <c r="V38" s="91">
        <v>82</v>
      </c>
      <c r="W38" s="91">
        <v>67</v>
      </c>
      <c r="X38" s="91">
        <v>0</v>
      </c>
      <c r="Y38" s="91">
        <v>0</v>
      </c>
      <c r="Z38" s="91">
        <v>0</v>
      </c>
      <c r="AA38" s="91">
        <v>10</v>
      </c>
      <c r="AB38" s="91">
        <v>0</v>
      </c>
      <c r="AC38" s="91">
        <v>10</v>
      </c>
      <c r="AD38" s="91">
        <v>0</v>
      </c>
      <c r="AE38" s="91">
        <v>0</v>
      </c>
      <c r="AF38" s="91">
        <v>0</v>
      </c>
      <c r="AG38" s="91">
        <v>1</v>
      </c>
      <c r="AH38" s="91">
        <v>0</v>
      </c>
      <c r="AI38" s="91">
        <v>1</v>
      </c>
      <c r="AJ38" s="91">
        <v>14</v>
      </c>
      <c r="AK38" s="91">
        <v>8</v>
      </c>
      <c r="AL38" s="91">
        <v>6</v>
      </c>
      <c r="AM38" s="91">
        <v>0</v>
      </c>
      <c r="AN38" s="91">
        <v>7</v>
      </c>
      <c r="AO38" s="106">
        <v>11</v>
      </c>
      <c r="AP38" s="91">
        <v>4</v>
      </c>
      <c r="AQ38" s="91">
        <v>7</v>
      </c>
      <c r="AR38" s="238" t="s">
        <v>229</v>
      </c>
      <c r="AS38" s="268"/>
    </row>
    <row r="39" spans="1:45" ht="21" customHeight="1">
      <c r="A39" s="97"/>
      <c r="B39" s="103" t="s">
        <v>134</v>
      </c>
      <c r="C39" s="99">
        <f t="shared" si="9"/>
        <v>59</v>
      </c>
      <c r="D39" s="100">
        <f t="shared" si="13"/>
        <v>36</v>
      </c>
      <c r="E39" s="100">
        <f t="shared" si="13"/>
        <v>23</v>
      </c>
      <c r="F39" s="100">
        <f t="shared" si="10"/>
        <v>2</v>
      </c>
      <c r="G39" s="101">
        <v>2</v>
      </c>
      <c r="H39" s="101">
        <v>0</v>
      </c>
      <c r="I39" s="100">
        <f t="shared" si="4"/>
        <v>0</v>
      </c>
      <c r="J39" s="101">
        <v>0</v>
      </c>
      <c r="K39" s="101">
        <v>0</v>
      </c>
      <c r="L39" s="100">
        <f t="shared" si="5"/>
        <v>3</v>
      </c>
      <c r="M39" s="101">
        <v>2</v>
      </c>
      <c r="N39" s="101">
        <v>1</v>
      </c>
      <c r="O39" s="100">
        <f t="shared" si="6"/>
        <v>0</v>
      </c>
      <c r="P39" s="101">
        <v>0</v>
      </c>
      <c r="Q39" s="101">
        <v>0</v>
      </c>
      <c r="R39" s="100">
        <f t="shared" si="7"/>
        <v>0</v>
      </c>
      <c r="S39" s="101">
        <v>0</v>
      </c>
      <c r="T39" s="101">
        <v>0</v>
      </c>
      <c r="U39" s="100">
        <f t="shared" si="8"/>
        <v>48</v>
      </c>
      <c r="V39" s="101">
        <v>29</v>
      </c>
      <c r="W39" s="101">
        <v>19</v>
      </c>
      <c r="X39" s="100">
        <v>0</v>
      </c>
      <c r="Y39" s="101">
        <v>0</v>
      </c>
      <c r="Z39" s="101">
        <v>0</v>
      </c>
      <c r="AA39" s="100">
        <v>2</v>
      </c>
      <c r="AB39" s="101">
        <v>0</v>
      </c>
      <c r="AC39" s="101">
        <v>2</v>
      </c>
      <c r="AD39" s="100">
        <v>0</v>
      </c>
      <c r="AE39" s="101">
        <v>0</v>
      </c>
      <c r="AF39" s="101">
        <v>0</v>
      </c>
      <c r="AG39" s="100">
        <v>0</v>
      </c>
      <c r="AH39" s="101">
        <v>0</v>
      </c>
      <c r="AI39" s="101">
        <v>0</v>
      </c>
      <c r="AJ39" s="100">
        <v>4</v>
      </c>
      <c r="AK39" s="101">
        <v>3</v>
      </c>
      <c r="AL39" s="101">
        <v>1</v>
      </c>
      <c r="AM39" s="101">
        <v>0</v>
      </c>
      <c r="AN39" s="101">
        <v>3</v>
      </c>
      <c r="AO39" s="101">
        <v>2</v>
      </c>
      <c r="AP39" s="101">
        <v>1</v>
      </c>
      <c r="AQ39" s="101">
        <v>1</v>
      </c>
      <c r="AR39" s="104" t="s">
        <v>133</v>
      </c>
      <c r="AS39" s="89"/>
    </row>
    <row r="40" spans="1:45" ht="21" customHeight="1">
      <c r="A40" s="97"/>
      <c r="B40" s="103" t="s">
        <v>136</v>
      </c>
      <c r="C40" s="99">
        <f t="shared" si="9"/>
        <v>30</v>
      </c>
      <c r="D40" s="100">
        <f aca="true" t="shared" si="14" ref="D40:E46">G40+J40+M40+P40+S40+V40+Y40+AB40+AE40+AH40+AK40</f>
        <v>16</v>
      </c>
      <c r="E40" s="100">
        <f>H40+K40+N40+Q40+T40+W40+Z40+AC40+AF40+AI40+AL40</f>
        <v>14</v>
      </c>
      <c r="F40" s="100">
        <f t="shared" si="10"/>
        <v>2</v>
      </c>
      <c r="G40" s="101">
        <v>2</v>
      </c>
      <c r="H40" s="101">
        <v>0</v>
      </c>
      <c r="I40" s="100">
        <f t="shared" si="4"/>
        <v>0</v>
      </c>
      <c r="J40" s="101">
        <v>0</v>
      </c>
      <c r="K40" s="101">
        <v>0</v>
      </c>
      <c r="L40" s="100">
        <f t="shared" si="5"/>
        <v>2</v>
      </c>
      <c r="M40" s="101">
        <v>2</v>
      </c>
      <c r="N40" s="101">
        <v>0</v>
      </c>
      <c r="O40" s="100">
        <f t="shared" si="6"/>
        <v>0</v>
      </c>
      <c r="P40" s="101">
        <v>0</v>
      </c>
      <c r="Q40" s="101">
        <v>0</v>
      </c>
      <c r="R40" s="100">
        <f t="shared" si="7"/>
        <v>0</v>
      </c>
      <c r="S40" s="101">
        <v>0</v>
      </c>
      <c r="T40" s="101">
        <v>0</v>
      </c>
      <c r="U40" s="100">
        <f t="shared" si="8"/>
        <v>23</v>
      </c>
      <c r="V40" s="101">
        <v>12</v>
      </c>
      <c r="W40" s="101">
        <v>11</v>
      </c>
      <c r="X40" s="100">
        <v>0</v>
      </c>
      <c r="Y40" s="101">
        <v>0</v>
      </c>
      <c r="Z40" s="101">
        <v>0</v>
      </c>
      <c r="AA40" s="100">
        <v>2</v>
      </c>
      <c r="AB40" s="101">
        <v>0</v>
      </c>
      <c r="AC40" s="101">
        <v>2</v>
      </c>
      <c r="AD40" s="100">
        <v>0</v>
      </c>
      <c r="AE40" s="101">
        <v>0</v>
      </c>
      <c r="AF40" s="101">
        <v>0</v>
      </c>
      <c r="AG40" s="100">
        <v>1</v>
      </c>
      <c r="AH40" s="101">
        <v>0</v>
      </c>
      <c r="AI40" s="101">
        <v>1</v>
      </c>
      <c r="AJ40" s="100"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3</v>
      </c>
      <c r="AP40" s="101">
        <v>1</v>
      </c>
      <c r="AQ40" s="101">
        <v>2</v>
      </c>
      <c r="AR40" s="104" t="s">
        <v>135</v>
      </c>
      <c r="AS40" s="89"/>
    </row>
    <row r="41" spans="1:45" ht="21" customHeight="1">
      <c r="A41" s="97"/>
      <c r="B41" s="103" t="s">
        <v>138</v>
      </c>
      <c r="C41" s="99">
        <f t="shared" si="9"/>
        <v>74</v>
      </c>
      <c r="D41" s="100">
        <f t="shared" si="14"/>
        <v>42</v>
      </c>
      <c r="E41" s="100">
        <f>H41+K41+N41+Q41+T41+W41+Z41+AC41+AF41+AI41+AL41</f>
        <v>32</v>
      </c>
      <c r="F41" s="100">
        <f t="shared" si="10"/>
        <v>3</v>
      </c>
      <c r="G41" s="101">
        <v>3</v>
      </c>
      <c r="H41" s="101">
        <v>0</v>
      </c>
      <c r="I41" s="100">
        <f t="shared" si="4"/>
        <v>0</v>
      </c>
      <c r="J41" s="101">
        <v>0</v>
      </c>
      <c r="K41" s="101">
        <v>0</v>
      </c>
      <c r="L41" s="100">
        <f t="shared" si="5"/>
        <v>3</v>
      </c>
      <c r="M41" s="101">
        <v>3</v>
      </c>
      <c r="N41" s="101">
        <v>0</v>
      </c>
      <c r="O41" s="100">
        <f t="shared" si="6"/>
        <v>0</v>
      </c>
      <c r="P41" s="101">
        <v>0</v>
      </c>
      <c r="Q41" s="101">
        <v>0</v>
      </c>
      <c r="R41" s="100">
        <f t="shared" si="7"/>
        <v>0</v>
      </c>
      <c r="S41" s="101">
        <v>0</v>
      </c>
      <c r="T41" s="101">
        <v>0</v>
      </c>
      <c r="U41" s="100">
        <f t="shared" si="8"/>
        <v>57</v>
      </c>
      <c r="V41" s="101">
        <v>32</v>
      </c>
      <c r="W41" s="101">
        <v>25</v>
      </c>
      <c r="X41" s="100">
        <v>0</v>
      </c>
      <c r="Y41" s="101">
        <v>0</v>
      </c>
      <c r="Z41" s="101">
        <v>0</v>
      </c>
      <c r="AA41" s="100">
        <v>4</v>
      </c>
      <c r="AB41" s="101">
        <v>0</v>
      </c>
      <c r="AC41" s="101">
        <v>4</v>
      </c>
      <c r="AD41" s="100">
        <v>0</v>
      </c>
      <c r="AE41" s="101">
        <v>0</v>
      </c>
      <c r="AF41" s="101">
        <v>0</v>
      </c>
      <c r="AG41" s="100">
        <v>0</v>
      </c>
      <c r="AH41" s="101">
        <v>0</v>
      </c>
      <c r="AI41" s="101">
        <v>0</v>
      </c>
      <c r="AJ41" s="100">
        <v>7</v>
      </c>
      <c r="AK41" s="101">
        <v>4</v>
      </c>
      <c r="AL41" s="101">
        <v>3</v>
      </c>
      <c r="AM41" s="101">
        <v>0</v>
      </c>
      <c r="AN41" s="101">
        <v>2</v>
      </c>
      <c r="AO41" s="101">
        <v>2</v>
      </c>
      <c r="AP41" s="101">
        <v>2</v>
      </c>
      <c r="AQ41" s="101">
        <v>0</v>
      </c>
      <c r="AR41" s="104" t="s">
        <v>137</v>
      </c>
      <c r="AS41" s="89"/>
    </row>
    <row r="42" spans="1:45" ht="21" customHeight="1">
      <c r="A42" s="97"/>
      <c r="B42" s="103" t="s">
        <v>140</v>
      </c>
      <c r="C42" s="99">
        <f t="shared" si="9"/>
        <v>30</v>
      </c>
      <c r="D42" s="100">
        <f t="shared" si="14"/>
        <v>14</v>
      </c>
      <c r="E42" s="100">
        <f>H42+K42+N42+Q42+T42+W42+Z42+AC42+AF42+AI42+AL42</f>
        <v>16</v>
      </c>
      <c r="F42" s="100">
        <f t="shared" si="10"/>
        <v>2</v>
      </c>
      <c r="G42" s="101">
        <v>2</v>
      </c>
      <c r="H42" s="101">
        <v>0</v>
      </c>
      <c r="I42" s="100">
        <f t="shared" si="4"/>
        <v>0</v>
      </c>
      <c r="J42" s="101">
        <v>0</v>
      </c>
      <c r="K42" s="101">
        <v>0</v>
      </c>
      <c r="L42" s="100">
        <f t="shared" si="5"/>
        <v>2</v>
      </c>
      <c r="M42" s="101">
        <v>2</v>
      </c>
      <c r="N42" s="101">
        <v>0</v>
      </c>
      <c r="O42" s="100">
        <f t="shared" si="6"/>
        <v>0</v>
      </c>
      <c r="P42" s="101">
        <v>0</v>
      </c>
      <c r="Q42" s="101">
        <v>0</v>
      </c>
      <c r="R42" s="100">
        <f t="shared" si="7"/>
        <v>0</v>
      </c>
      <c r="S42" s="101">
        <v>0</v>
      </c>
      <c r="T42" s="101">
        <v>0</v>
      </c>
      <c r="U42" s="100">
        <f t="shared" si="8"/>
        <v>21</v>
      </c>
      <c r="V42" s="101">
        <v>9</v>
      </c>
      <c r="W42" s="101">
        <v>12</v>
      </c>
      <c r="X42" s="100">
        <v>0</v>
      </c>
      <c r="Y42" s="101">
        <v>0</v>
      </c>
      <c r="Z42" s="101">
        <v>0</v>
      </c>
      <c r="AA42" s="100">
        <v>2</v>
      </c>
      <c r="AB42" s="101">
        <v>0</v>
      </c>
      <c r="AC42" s="101">
        <v>2</v>
      </c>
      <c r="AD42" s="100">
        <v>0</v>
      </c>
      <c r="AE42" s="101">
        <v>0</v>
      </c>
      <c r="AF42" s="101">
        <v>0</v>
      </c>
      <c r="AG42" s="100">
        <v>0</v>
      </c>
      <c r="AH42" s="101">
        <v>0</v>
      </c>
      <c r="AI42" s="101">
        <v>0</v>
      </c>
      <c r="AJ42" s="100">
        <v>3</v>
      </c>
      <c r="AK42" s="101">
        <v>1</v>
      </c>
      <c r="AL42" s="101">
        <v>2</v>
      </c>
      <c r="AM42" s="101">
        <v>0</v>
      </c>
      <c r="AN42" s="101">
        <v>2</v>
      </c>
      <c r="AO42" s="101">
        <v>4</v>
      </c>
      <c r="AP42" s="101">
        <v>0</v>
      </c>
      <c r="AQ42" s="101">
        <v>4</v>
      </c>
      <c r="AR42" s="104" t="s">
        <v>139</v>
      </c>
      <c r="AS42" s="89"/>
    </row>
    <row r="43" spans="1:45" s="5" customFormat="1" ht="21" customHeight="1">
      <c r="A43" s="218" t="s">
        <v>230</v>
      </c>
      <c r="B43" s="219"/>
      <c r="C43" s="90">
        <f>SUM(D43:E43)</f>
        <v>49</v>
      </c>
      <c r="D43" s="91">
        <f>D44</f>
        <v>33</v>
      </c>
      <c r="E43" s="91">
        <f>E44</f>
        <v>16</v>
      </c>
      <c r="F43" s="91">
        <f t="shared" si="10"/>
        <v>4</v>
      </c>
      <c r="G43" s="91">
        <f>G44</f>
        <v>4</v>
      </c>
      <c r="H43" s="91">
        <f>H44</f>
        <v>0</v>
      </c>
      <c r="I43" s="91">
        <f t="shared" si="4"/>
        <v>0</v>
      </c>
      <c r="J43" s="91">
        <f>J44</f>
        <v>0</v>
      </c>
      <c r="K43" s="91">
        <f>K44</f>
        <v>0</v>
      </c>
      <c r="L43" s="91">
        <f t="shared" si="5"/>
        <v>4</v>
      </c>
      <c r="M43" s="91">
        <f>M44</f>
        <v>4</v>
      </c>
      <c r="N43" s="91">
        <f>N44</f>
        <v>0</v>
      </c>
      <c r="O43" s="91">
        <f t="shared" si="6"/>
        <v>0</v>
      </c>
      <c r="P43" s="91">
        <f>P44</f>
        <v>0</v>
      </c>
      <c r="Q43" s="91">
        <f>Q44</f>
        <v>0</v>
      </c>
      <c r="R43" s="91">
        <f t="shared" si="7"/>
        <v>0</v>
      </c>
      <c r="S43" s="91">
        <f>S44</f>
        <v>0</v>
      </c>
      <c r="T43" s="91">
        <f>T44</f>
        <v>0</v>
      </c>
      <c r="U43" s="91">
        <f t="shared" si="8"/>
        <v>32</v>
      </c>
      <c r="V43" s="91">
        <v>21</v>
      </c>
      <c r="W43" s="91">
        <v>11</v>
      </c>
      <c r="X43" s="91">
        <v>0</v>
      </c>
      <c r="Y43" s="91">
        <v>0</v>
      </c>
      <c r="Z43" s="91">
        <v>0</v>
      </c>
      <c r="AA43" s="91">
        <v>4</v>
      </c>
      <c r="AB43" s="91">
        <v>0</v>
      </c>
      <c r="AC43" s="91">
        <v>4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5</v>
      </c>
      <c r="AK43" s="91">
        <v>4</v>
      </c>
      <c r="AL43" s="91">
        <v>1</v>
      </c>
      <c r="AM43" s="91">
        <v>0</v>
      </c>
      <c r="AN43" s="91">
        <v>0</v>
      </c>
      <c r="AO43" s="106">
        <v>10</v>
      </c>
      <c r="AP43" s="91">
        <v>3</v>
      </c>
      <c r="AQ43" s="91">
        <v>7</v>
      </c>
      <c r="AR43" s="242" t="s">
        <v>117</v>
      </c>
      <c r="AS43" s="269"/>
    </row>
    <row r="44" spans="1:45" ht="21" customHeight="1">
      <c r="A44" s="97"/>
      <c r="B44" s="103" t="s">
        <v>118</v>
      </c>
      <c r="C44" s="99">
        <f t="shared" si="9"/>
        <v>49</v>
      </c>
      <c r="D44" s="100">
        <f t="shared" si="14"/>
        <v>33</v>
      </c>
      <c r="E44" s="100">
        <f t="shared" si="14"/>
        <v>16</v>
      </c>
      <c r="F44" s="100">
        <f t="shared" si="10"/>
        <v>4</v>
      </c>
      <c r="G44" s="101">
        <v>4</v>
      </c>
      <c r="H44" s="101">
        <v>0</v>
      </c>
      <c r="I44" s="100">
        <f t="shared" si="4"/>
        <v>0</v>
      </c>
      <c r="J44" s="101">
        <v>0</v>
      </c>
      <c r="K44" s="101">
        <v>0</v>
      </c>
      <c r="L44" s="100">
        <f t="shared" si="5"/>
        <v>4</v>
      </c>
      <c r="M44" s="101">
        <v>4</v>
      </c>
      <c r="N44" s="101">
        <v>0</v>
      </c>
      <c r="O44" s="100">
        <f t="shared" si="6"/>
        <v>0</v>
      </c>
      <c r="P44" s="101">
        <v>0</v>
      </c>
      <c r="Q44" s="101">
        <v>0</v>
      </c>
      <c r="R44" s="100">
        <f t="shared" si="7"/>
        <v>0</v>
      </c>
      <c r="S44" s="101">
        <v>0</v>
      </c>
      <c r="T44" s="101">
        <v>0</v>
      </c>
      <c r="U44" s="100">
        <f t="shared" si="8"/>
        <v>32</v>
      </c>
      <c r="V44" s="101">
        <v>21</v>
      </c>
      <c r="W44" s="101">
        <v>11</v>
      </c>
      <c r="X44" s="100">
        <v>0</v>
      </c>
      <c r="Y44" s="101">
        <v>0</v>
      </c>
      <c r="Z44" s="101">
        <v>0</v>
      </c>
      <c r="AA44" s="100">
        <v>4</v>
      </c>
      <c r="AB44" s="101">
        <v>0</v>
      </c>
      <c r="AC44" s="101">
        <v>4</v>
      </c>
      <c r="AD44" s="100">
        <v>0</v>
      </c>
      <c r="AE44" s="101">
        <v>0</v>
      </c>
      <c r="AF44" s="101">
        <v>0</v>
      </c>
      <c r="AG44" s="100">
        <v>0</v>
      </c>
      <c r="AH44" s="101">
        <v>0</v>
      </c>
      <c r="AI44" s="101">
        <v>0</v>
      </c>
      <c r="AJ44" s="100">
        <v>5</v>
      </c>
      <c r="AK44" s="101">
        <v>4</v>
      </c>
      <c r="AL44" s="101">
        <v>1</v>
      </c>
      <c r="AM44" s="101">
        <v>0</v>
      </c>
      <c r="AN44" s="101">
        <v>0</v>
      </c>
      <c r="AO44" s="101">
        <v>10</v>
      </c>
      <c r="AP44" s="101">
        <v>3</v>
      </c>
      <c r="AQ44" s="101">
        <v>7</v>
      </c>
      <c r="AR44" s="104" t="s">
        <v>118</v>
      </c>
      <c r="AS44" s="89"/>
    </row>
    <row r="45" spans="1:45" s="5" customFormat="1" ht="21" customHeight="1">
      <c r="A45" s="218" t="s">
        <v>231</v>
      </c>
      <c r="B45" s="219"/>
      <c r="C45" s="90">
        <f t="shared" si="9"/>
        <v>111</v>
      </c>
      <c r="D45" s="91">
        <f>SUM(D46:D47)</f>
        <v>64</v>
      </c>
      <c r="E45" s="91">
        <f>SUM(E46:E47)</f>
        <v>47</v>
      </c>
      <c r="F45" s="91">
        <f t="shared" si="10"/>
        <v>6</v>
      </c>
      <c r="G45" s="91">
        <f>G46+G47</f>
        <v>5</v>
      </c>
      <c r="H45" s="91">
        <f>H46+H47</f>
        <v>1</v>
      </c>
      <c r="I45" s="91">
        <f t="shared" si="4"/>
        <v>0</v>
      </c>
      <c r="J45" s="91">
        <f>J46+J47</f>
        <v>0</v>
      </c>
      <c r="K45" s="91">
        <f>K46+K47</f>
        <v>0</v>
      </c>
      <c r="L45" s="91">
        <f t="shared" si="5"/>
        <v>6</v>
      </c>
      <c r="M45" s="91">
        <f>M46+M47</f>
        <v>5</v>
      </c>
      <c r="N45" s="91">
        <f>N46+N47</f>
        <v>1</v>
      </c>
      <c r="O45" s="91">
        <f t="shared" si="6"/>
        <v>0</v>
      </c>
      <c r="P45" s="91">
        <f>P46+P47</f>
        <v>0</v>
      </c>
      <c r="Q45" s="91">
        <f>Q46+Q47</f>
        <v>0</v>
      </c>
      <c r="R45" s="91">
        <f t="shared" si="7"/>
        <v>0</v>
      </c>
      <c r="S45" s="91">
        <f>S46+S47</f>
        <v>0</v>
      </c>
      <c r="T45" s="91">
        <f>T46+T47</f>
        <v>0</v>
      </c>
      <c r="U45" s="91">
        <f t="shared" si="8"/>
        <v>88</v>
      </c>
      <c r="V45" s="91">
        <v>51</v>
      </c>
      <c r="W45" s="91">
        <v>37</v>
      </c>
      <c r="X45" s="91">
        <v>0</v>
      </c>
      <c r="Y45" s="91">
        <v>0</v>
      </c>
      <c r="Z45" s="91">
        <v>0</v>
      </c>
      <c r="AA45" s="91">
        <v>6</v>
      </c>
      <c r="AB45" s="91">
        <v>0</v>
      </c>
      <c r="AC45" s="91">
        <v>6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5</v>
      </c>
      <c r="AK45" s="91">
        <v>3</v>
      </c>
      <c r="AL45" s="91">
        <v>2</v>
      </c>
      <c r="AM45" s="91">
        <v>0</v>
      </c>
      <c r="AN45" s="91">
        <v>2</v>
      </c>
      <c r="AO45" s="106">
        <v>12</v>
      </c>
      <c r="AP45" s="91">
        <v>4</v>
      </c>
      <c r="AQ45" s="91">
        <v>8</v>
      </c>
      <c r="AR45" s="238" t="s">
        <v>231</v>
      </c>
      <c r="AS45" s="268"/>
    </row>
    <row r="46" spans="1:45" ht="21" customHeight="1">
      <c r="A46" s="97"/>
      <c r="B46" s="103" t="s">
        <v>119</v>
      </c>
      <c r="C46" s="99">
        <f t="shared" si="9"/>
        <v>77</v>
      </c>
      <c r="D46" s="100">
        <f t="shared" si="14"/>
        <v>46</v>
      </c>
      <c r="E46" s="100">
        <f t="shared" si="14"/>
        <v>31</v>
      </c>
      <c r="F46" s="100">
        <f t="shared" si="10"/>
        <v>4</v>
      </c>
      <c r="G46" s="101">
        <v>4</v>
      </c>
      <c r="H46" s="101">
        <v>0</v>
      </c>
      <c r="I46" s="100">
        <f t="shared" si="4"/>
        <v>0</v>
      </c>
      <c r="J46" s="101">
        <v>0</v>
      </c>
      <c r="K46" s="101">
        <v>0</v>
      </c>
      <c r="L46" s="100">
        <f t="shared" si="5"/>
        <v>4</v>
      </c>
      <c r="M46" s="101">
        <v>3</v>
      </c>
      <c r="N46" s="101">
        <v>1</v>
      </c>
      <c r="O46" s="100">
        <f t="shared" si="6"/>
        <v>0</v>
      </c>
      <c r="P46" s="101">
        <v>0</v>
      </c>
      <c r="Q46" s="101">
        <v>0</v>
      </c>
      <c r="R46" s="100">
        <f t="shared" si="7"/>
        <v>0</v>
      </c>
      <c r="S46" s="101">
        <v>0</v>
      </c>
      <c r="T46" s="101">
        <v>0</v>
      </c>
      <c r="U46" s="100">
        <f t="shared" si="8"/>
        <v>61</v>
      </c>
      <c r="V46" s="101">
        <v>36</v>
      </c>
      <c r="W46" s="101">
        <v>25</v>
      </c>
      <c r="X46" s="100">
        <v>0</v>
      </c>
      <c r="Y46" s="101">
        <v>0</v>
      </c>
      <c r="Z46" s="101">
        <v>0</v>
      </c>
      <c r="AA46" s="100">
        <v>4</v>
      </c>
      <c r="AB46" s="101">
        <v>0</v>
      </c>
      <c r="AC46" s="101">
        <v>4</v>
      </c>
      <c r="AD46" s="100">
        <v>0</v>
      </c>
      <c r="AE46" s="101">
        <v>0</v>
      </c>
      <c r="AF46" s="101">
        <v>0</v>
      </c>
      <c r="AG46" s="100">
        <v>0</v>
      </c>
      <c r="AH46" s="101">
        <v>0</v>
      </c>
      <c r="AI46" s="101">
        <v>0</v>
      </c>
      <c r="AJ46" s="100">
        <v>4</v>
      </c>
      <c r="AK46" s="101">
        <v>3</v>
      </c>
      <c r="AL46" s="101">
        <v>1</v>
      </c>
      <c r="AM46" s="101">
        <v>0</v>
      </c>
      <c r="AN46" s="101">
        <v>2</v>
      </c>
      <c r="AO46" s="101">
        <v>7</v>
      </c>
      <c r="AP46" s="101">
        <v>3</v>
      </c>
      <c r="AQ46" s="101">
        <v>4</v>
      </c>
      <c r="AR46" s="104" t="s">
        <v>119</v>
      </c>
      <c r="AS46" s="89"/>
    </row>
    <row r="47" spans="1:45" ht="21" customHeight="1">
      <c r="A47" s="97"/>
      <c r="B47" s="103" t="s">
        <v>120</v>
      </c>
      <c r="C47" s="99">
        <f t="shared" si="9"/>
        <v>34</v>
      </c>
      <c r="D47" s="100">
        <f aca="true" t="shared" si="15" ref="D47:E49">G47+J47+M47+P47+S47+V47+Y47+AB47+AE47+AH47+AK47</f>
        <v>18</v>
      </c>
      <c r="E47" s="100">
        <f>H47+K47+N47+Q47+T47+W47+Z47+AC47+AF47+AI47+AL47</f>
        <v>16</v>
      </c>
      <c r="F47" s="100">
        <f t="shared" si="10"/>
        <v>2</v>
      </c>
      <c r="G47" s="101">
        <v>1</v>
      </c>
      <c r="H47" s="101">
        <v>1</v>
      </c>
      <c r="I47" s="100">
        <f t="shared" si="4"/>
        <v>0</v>
      </c>
      <c r="J47" s="101">
        <v>0</v>
      </c>
      <c r="K47" s="101">
        <v>0</v>
      </c>
      <c r="L47" s="100">
        <f t="shared" si="5"/>
        <v>2</v>
      </c>
      <c r="M47" s="101">
        <v>2</v>
      </c>
      <c r="N47" s="101">
        <v>0</v>
      </c>
      <c r="O47" s="100">
        <f t="shared" si="6"/>
        <v>0</v>
      </c>
      <c r="P47" s="101">
        <v>0</v>
      </c>
      <c r="Q47" s="101">
        <v>0</v>
      </c>
      <c r="R47" s="100">
        <f t="shared" si="7"/>
        <v>0</v>
      </c>
      <c r="S47" s="101">
        <v>0</v>
      </c>
      <c r="T47" s="101">
        <v>0</v>
      </c>
      <c r="U47" s="100">
        <f t="shared" si="8"/>
        <v>27</v>
      </c>
      <c r="V47" s="101">
        <v>15</v>
      </c>
      <c r="W47" s="101">
        <v>12</v>
      </c>
      <c r="X47" s="100">
        <v>0</v>
      </c>
      <c r="Y47" s="101">
        <v>0</v>
      </c>
      <c r="Z47" s="101">
        <v>0</v>
      </c>
      <c r="AA47" s="100">
        <v>2</v>
      </c>
      <c r="AB47" s="101">
        <v>0</v>
      </c>
      <c r="AC47" s="101">
        <v>2</v>
      </c>
      <c r="AD47" s="100">
        <v>0</v>
      </c>
      <c r="AE47" s="101">
        <v>0</v>
      </c>
      <c r="AF47" s="101">
        <v>0</v>
      </c>
      <c r="AG47" s="100">
        <v>0</v>
      </c>
      <c r="AH47" s="101">
        <v>0</v>
      </c>
      <c r="AI47" s="101">
        <v>0</v>
      </c>
      <c r="AJ47" s="100">
        <v>1</v>
      </c>
      <c r="AK47" s="101">
        <v>0</v>
      </c>
      <c r="AL47" s="101">
        <v>1</v>
      </c>
      <c r="AM47" s="101">
        <v>0</v>
      </c>
      <c r="AN47" s="101">
        <v>0</v>
      </c>
      <c r="AO47" s="101">
        <v>5</v>
      </c>
      <c r="AP47" s="101">
        <v>1</v>
      </c>
      <c r="AQ47" s="101">
        <v>4</v>
      </c>
      <c r="AR47" s="104" t="s">
        <v>120</v>
      </c>
      <c r="AS47" s="89"/>
    </row>
    <row r="48" spans="1:45" s="5" customFormat="1" ht="21" customHeight="1">
      <c r="A48" s="218" t="s">
        <v>232</v>
      </c>
      <c r="B48" s="219"/>
      <c r="C48" s="90">
        <f aca="true" t="shared" si="16" ref="C48:C67">SUM(D48:E48)</f>
        <v>155</v>
      </c>
      <c r="D48" s="91">
        <f>SUM(D49:D51)</f>
        <v>89</v>
      </c>
      <c r="E48" s="91">
        <f>SUM(E49:E51)</f>
        <v>66</v>
      </c>
      <c r="F48" s="91">
        <f aca="true" t="shared" si="17" ref="F48:F67">SUM(G48:H48)</f>
        <v>6</v>
      </c>
      <c r="G48" s="91">
        <f>SUM(G49:G51)</f>
        <v>5</v>
      </c>
      <c r="H48" s="91">
        <f>SUM(H49:H51)</f>
        <v>1</v>
      </c>
      <c r="I48" s="91">
        <f t="shared" si="4"/>
        <v>0</v>
      </c>
      <c r="J48" s="91">
        <f>SUM(J49:J51)</f>
        <v>0</v>
      </c>
      <c r="K48" s="91">
        <f>SUM(K49:K51)</f>
        <v>0</v>
      </c>
      <c r="L48" s="91">
        <f aca="true" t="shared" si="18" ref="L48:L67">SUM(M48:N48)</f>
        <v>6</v>
      </c>
      <c r="M48" s="91">
        <f>SUM(M49:M51)</f>
        <v>6</v>
      </c>
      <c r="N48" s="91">
        <f>SUM(N49:N51)</f>
        <v>0</v>
      </c>
      <c r="O48" s="91">
        <f t="shared" si="6"/>
        <v>0</v>
      </c>
      <c r="P48" s="91">
        <f>SUM(P49:P51)</f>
        <v>0</v>
      </c>
      <c r="Q48" s="91">
        <f>SUM(Q49:Q51)</f>
        <v>0</v>
      </c>
      <c r="R48" s="91">
        <f t="shared" si="7"/>
        <v>0</v>
      </c>
      <c r="S48" s="91">
        <f>SUM(S49:S51)</f>
        <v>0</v>
      </c>
      <c r="T48" s="91">
        <f>SUM(T49:T51)</f>
        <v>0</v>
      </c>
      <c r="U48" s="91">
        <f aca="true" t="shared" si="19" ref="U48:U67">SUM(V48:W48)</f>
        <v>130</v>
      </c>
      <c r="V48" s="91">
        <v>76</v>
      </c>
      <c r="W48" s="91">
        <v>54</v>
      </c>
      <c r="X48" s="91">
        <v>0</v>
      </c>
      <c r="Y48" s="91">
        <v>0</v>
      </c>
      <c r="Z48" s="91">
        <v>0</v>
      </c>
      <c r="AA48" s="91">
        <v>6</v>
      </c>
      <c r="AB48" s="91">
        <v>0</v>
      </c>
      <c r="AC48" s="91">
        <v>6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7</v>
      </c>
      <c r="AK48" s="91">
        <v>2</v>
      </c>
      <c r="AL48" s="91">
        <v>5</v>
      </c>
      <c r="AM48" s="91">
        <v>0</v>
      </c>
      <c r="AN48" s="91">
        <v>4</v>
      </c>
      <c r="AO48" s="106">
        <v>1</v>
      </c>
      <c r="AP48" s="91">
        <v>0</v>
      </c>
      <c r="AQ48" s="91">
        <v>1</v>
      </c>
      <c r="AR48" s="238" t="s">
        <v>232</v>
      </c>
      <c r="AS48" s="268"/>
    </row>
    <row r="49" spans="1:45" ht="21" customHeight="1">
      <c r="A49" s="97"/>
      <c r="B49" s="103" t="s">
        <v>121</v>
      </c>
      <c r="C49" s="99">
        <f t="shared" si="16"/>
        <v>26</v>
      </c>
      <c r="D49" s="100">
        <f t="shared" si="15"/>
        <v>20</v>
      </c>
      <c r="E49" s="100">
        <f t="shared" si="15"/>
        <v>6</v>
      </c>
      <c r="F49" s="100">
        <f t="shared" si="17"/>
        <v>1</v>
      </c>
      <c r="G49" s="101">
        <v>1</v>
      </c>
      <c r="H49" s="101">
        <v>0</v>
      </c>
      <c r="I49" s="100">
        <f t="shared" si="4"/>
        <v>0</v>
      </c>
      <c r="J49" s="101">
        <v>0</v>
      </c>
      <c r="K49" s="101">
        <v>0</v>
      </c>
      <c r="L49" s="100">
        <f t="shared" si="18"/>
        <v>1</v>
      </c>
      <c r="M49" s="101">
        <v>1</v>
      </c>
      <c r="N49" s="101">
        <v>0</v>
      </c>
      <c r="O49" s="100">
        <f t="shared" si="6"/>
        <v>0</v>
      </c>
      <c r="P49" s="101">
        <v>0</v>
      </c>
      <c r="Q49" s="101">
        <v>0</v>
      </c>
      <c r="R49" s="100">
        <f t="shared" si="7"/>
        <v>0</v>
      </c>
      <c r="S49" s="101">
        <v>0</v>
      </c>
      <c r="T49" s="101">
        <v>0</v>
      </c>
      <c r="U49" s="100">
        <f t="shared" si="19"/>
        <v>22</v>
      </c>
      <c r="V49" s="101">
        <v>17</v>
      </c>
      <c r="W49" s="101">
        <v>5</v>
      </c>
      <c r="X49" s="100">
        <v>0</v>
      </c>
      <c r="Y49" s="101">
        <v>0</v>
      </c>
      <c r="Z49" s="101">
        <v>0</v>
      </c>
      <c r="AA49" s="100">
        <v>1</v>
      </c>
      <c r="AB49" s="101">
        <v>0</v>
      </c>
      <c r="AC49" s="101">
        <v>1</v>
      </c>
      <c r="AD49" s="100">
        <v>0</v>
      </c>
      <c r="AE49" s="101">
        <v>0</v>
      </c>
      <c r="AF49" s="101">
        <v>0</v>
      </c>
      <c r="AG49" s="100">
        <v>0</v>
      </c>
      <c r="AH49" s="101">
        <v>0</v>
      </c>
      <c r="AI49" s="101">
        <v>0</v>
      </c>
      <c r="AJ49" s="100">
        <v>1</v>
      </c>
      <c r="AK49" s="101">
        <v>1</v>
      </c>
      <c r="AL49" s="101">
        <v>0</v>
      </c>
      <c r="AM49" s="101">
        <v>0</v>
      </c>
      <c r="AN49" s="101">
        <v>0</v>
      </c>
      <c r="AO49" s="101">
        <v>0</v>
      </c>
      <c r="AP49" s="101">
        <v>0</v>
      </c>
      <c r="AQ49" s="101">
        <v>0</v>
      </c>
      <c r="AR49" s="104" t="s">
        <v>121</v>
      </c>
      <c r="AS49" s="89"/>
    </row>
    <row r="50" spans="1:45" ht="21" customHeight="1">
      <c r="A50" s="97"/>
      <c r="B50" s="103" t="s">
        <v>122</v>
      </c>
      <c r="C50" s="99">
        <f t="shared" si="16"/>
        <v>55</v>
      </c>
      <c r="D50" s="100">
        <f aca="true" t="shared" si="20" ref="D50:E53">G50+J50+M50+P50+S50+V50+Y50+AB50+AE50+AH50+AK50</f>
        <v>27</v>
      </c>
      <c r="E50" s="100">
        <f>H50+K50+N50+Q50+T50+W50+Z50+AC50+AF50+AI50+AL50</f>
        <v>28</v>
      </c>
      <c r="F50" s="100">
        <f t="shared" si="17"/>
        <v>2</v>
      </c>
      <c r="G50" s="101">
        <v>1</v>
      </c>
      <c r="H50" s="101">
        <v>1</v>
      </c>
      <c r="I50" s="100">
        <f t="shared" si="4"/>
        <v>0</v>
      </c>
      <c r="J50" s="101">
        <v>0</v>
      </c>
      <c r="K50" s="101">
        <v>0</v>
      </c>
      <c r="L50" s="100">
        <f t="shared" si="18"/>
        <v>2</v>
      </c>
      <c r="M50" s="101">
        <v>2</v>
      </c>
      <c r="N50" s="101">
        <v>0</v>
      </c>
      <c r="O50" s="100">
        <f t="shared" si="6"/>
        <v>0</v>
      </c>
      <c r="P50" s="101">
        <v>0</v>
      </c>
      <c r="Q50" s="101">
        <v>0</v>
      </c>
      <c r="R50" s="100">
        <f t="shared" si="7"/>
        <v>0</v>
      </c>
      <c r="S50" s="101">
        <v>0</v>
      </c>
      <c r="T50" s="101">
        <v>0</v>
      </c>
      <c r="U50" s="100">
        <f t="shared" si="19"/>
        <v>45</v>
      </c>
      <c r="V50" s="101">
        <v>24</v>
      </c>
      <c r="W50" s="101">
        <v>21</v>
      </c>
      <c r="X50" s="100">
        <v>0</v>
      </c>
      <c r="Y50" s="101">
        <v>0</v>
      </c>
      <c r="Z50" s="101">
        <v>0</v>
      </c>
      <c r="AA50" s="100">
        <v>2</v>
      </c>
      <c r="AB50" s="101">
        <v>0</v>
      </c>
      <c r="AC50" s="101">
        <v>2</v>
      </c>
      <c r="AD50" s="100">
        <v>0</v>
      </c>
      <c r="AE50" s="101">
        <v>0</v>
      </c>
      <c r="AF50" s="101">
        <v>0</v>
      </c>
      <c r="AG50" s="100">
        <v>0</v>
      </c>
      <c r="AH50" s="101">
        <v>0</v>
      </c>
      <c r="AI50" s="101">
        <v>0</v>
      </c>
      <c r="AJ50" s="100">
        <v>4</v>
      </c>
      <c r="AK50" s="101">
        <v>0</v>
      </c>
      <c r="AL50" s="101">
        <v>4</v>
      </c>
      <c r="AM50" s="101">
        <v>0</v>
      </c>
      <c r="AN50" s="101">
        <v>4</v>
      </c>
      <c r="AO50" s="101">
        <v>0</v>
      </c>
      <c r="AP50" s="101">
        <v>0</v>
      </c>
      <c r="AQ50" s="101">
        <v>0</v>
      </c>
      <c r="AR50" s="104" t="s">
        <v>122</v>
      </c>
      <c r="AS50" s="89"/>
    </row>
    <row r="51" spans="1:45" ht="21" customHeight="1">
      <c r="A51" s="97"/>
      <c r="B51" s="103" t="s">
        <v>123</v>
      </c>
      <c r="C51" s="99">
        <f t="shared" si="16"/>
        <v>74</v>
      </c>
      <c r="D51" s="100">
        <f t="shared" si="20"/>
        <v>42</v>
      </c>
      <c r="E51" s="100">
        <f>H51+K51+N51+Q51+T51+W51+Z51+AC51+AF51+AI51+AL51</f>
        <v>32</v>
      </c>
      <c r="F51" s="100">
        <f t="shared" si="17"/>
        <v>3</v>
      </c>
      <c r="G51" s="101">
        <v>3</v>
      </c>
      <c r="H51" s="101">
        <v>0</v>
      </c>
      <c r="I51" s="100">
        <f t="shared" si="4"/>
        <v>0</v>
      </c>
      <c r="J51" s="101">
        <v>0</v>
      </c>
      <c r="K51" s="101">
        <v>0</v>
      </c>
      <c r="L51" s="100">
        <f t="shared" si="18"/>
        <v>3</v>
      </c>
      <c r="M51" s="101">
        <v>3</v>
      </c>
      <c r="N51" s="101">
        <v>0</v>
      </c>
      <c r="O51" s="100">
        <f t="shared" si="6"/>
        <v>0</v>
      </c>
      <c r="P51" s="101">
        <v>0</v>
      </c>
      <c r="Q51" s="101">
        <v>0</v>
      </c>
      <c r="R51" s="100">
        <f t="shared" si="7"/>
        <v>0</v>
      </c>
      <c r="S51" s="101">
        <v>0</v>
      </c>
      <c r="T51" s="101">
        <v>0</v>
      </c>
      <c r="U51" s="100">
        <f t="shared" si="19"/>
        <v>63</v>
      </c>
      <c r="V51" s="101">
        <v>35</v>
      </c>
      <c r="W51" s="101">
        <v>28</v>
      </c>
      <c r="X51" s="100">
        <v>0</v>
      </c>
      <c r="Y51" s="101">
        <v>0</v>
      </c>
      <c r="Z51" s="101">
        <v>0</v>
      </c>
      <c r="AA51" s="100">
        <v>3</v>
      </c>
      <c r="AB51" s="101">
        <v>0</v>
      </c>
      <c r="AC51" s="101">
        <v>3</v>
      </c>
      <c r="AD51" s="100">
        <v>0</v>
      </c>
      <c r="AE51" s="101">
        <v>0</v>
      </c>
      <c r="AF51" s="101">
        <v>0</v>
      </c>
      <c r="AG51" s="100">
        <v>0</v>
      </c>
      <c r="AH51" s="101">
        <v>0</v>
      </c>
      <c r="AI51" s="101">
        <v>0</v>
      </c>
      <c r="AJ51" s="100">
        <v>2</v>
      </c>
      <c r="AK51" s="101">
        <v>1</v>
      </c>
      <c r="AL51" s="101">
        <v>1</v>
      </c>
      <c r="AM51" s="101">
        <v>0</v>
      </c>
      <c r="AN51" s="101">
        <v>0</v>
      </c>
      <c r="AO51" s="101">
        <v>1</v>
      </c>
      <c r="AP51" s="101">
        <v>0</v>
      </c>
      <c r="AQ51" s="101">
        <v>1</v>
      </c>
      <c r="AR51" s="104" t="s">
        <v>123</v>
      </c>
      <c r="AS51" s="89"/>
    </row>
    <row r="52" spans="1:45" s="5" customFormat="1" ht="21" customHeight="1">
      <c r="A52" s="218" t="s">
        <v>233</v>
      </c>
      <c r="B52" s="219"/>
      <c r="C52" s="90">
        <f t="shared" si="16"/>
        <v>205</v>
      </c>
      <c r="D52" s="91">
        <f>SUM(D53:D56)</f>
        <v>103</v>
      </c>
      <c r="E52" s="91">
        <f>SUM(E53:E56)</f>
        <v>102</v>
      </c>
      <c r="F52" s="91">
        <f t="shared" si="17"/>
        <v>9</v>
      </c>
      <c r="G52" s="91">
        <f>SUM(G53:G56)</f>
        <v>9</v>
      </c>
      <c r="H52" s="91">
        <f>SUM(H53:H56)</f>
        <v>0</v>
      </c>
      <c r="I52" s="91">
        <f t="shared" si="4"/>
        <v>0</v>
      </c>
      <c r="J52" s="91">
        <f>SUM(J53:J56)</f>
        <v>0</v>
      </c>
      <c r="K52" s="91">
        <f>SUM(K53:K56)</f>
        <v>0</v>
      </c>
      <c r="L52" s="91">
        <f t="shared" si="18"/>
        <v>9</v>
      </c>
      <c r="M52" s="91">
        <f>SUM(M53:M56)</f>
        <v>9</v>
      </c>
      <c r="N52" s="91">
        <f>SUM(N53:N56)</f>
        <v>0</v>
      </c>
      <c r="O52" s="91">
        <f t="shared" si="6"/>
        <v>0</v>
      </c>
      <c r="P52" s="91">
        <f>SUM(P53:P56)</f>
        <v>0</v>
      </c>
      <c r="Q52" s="91">
        <f>SUM(Q53:Q56)</f>
        <v>0</v>
      </c>
      <c r="R52" s="91">
        <f t="shared" si="7"/>
        <v>0</v>
      </c>
      <c r="S52" s="91">
        <f>SUM(S53:S56)</f>
        <v>0</v>
      </c>
      <c r="T52" s="91">
        <f>SUM(T53:T56)</f>
        <v>0</v>
      </c>
      <c r="U52" s="91">
        <f t="shared" si="19"/>
        <v>161</v>
      </c>
      <c r="V52" s="91">
        <v>76</v>
      </c>
      <c r="W52" s="91">
        <v>85</v>
      </c>
      <c r="X52" s="91">
        <v>0</v>
      </c>
      <c r="Y52" s="91">
        <v>0</v>
      </c>
      <c r="Z52" s="91">
        <v>0</v>
      </c>
      <c r="AA52" s="91">
        <v>10</v>
      </c>
      <c r="AB52" s="91">
        <v>0</v>
      </c>
      <c r="AC52" s="91">
        <v>10</v>
      </c>
      <c r="AD52" s="91">
        <v>0</v>
      </c>
      <c r="AE52" s="91">
        <v>0</v>
      </c>
      <c r="AF52" s="91">
        <v>0</v>
      </c>
      <c r="AG52" s="91">
        <v>1</v>
      </c>
      <c r="AH52" s="91">
        <v>0</v>
      </c>
      <c r="AI52" s="91">
        <v>1</v>
      </c>
      <c r="AJ52" s="91">
        <v>15</v>
      </c>
      <c r="AK52" s="91">
        <v>9</v>
      </c>
      <c r="AL52" s="91">
        <v>6</v>
      </c>
      <c r="AM52" s="91">
        <v>0</v>
      </c>
      <c r="AN52" s="91">
        <v>8</v>
      </c>
      <c r="AO52" s="106">
        <v>2</v>
      </c>
      <c r="AP52" s="91">
        <v>0</v>
      </c>
      <c r="AQ52" s="91">
        <v>2</v>
      </c>
      <c r="AR52" s="238" t="s">
        <v>233</v>
      </c>
      <c r="AS52" s="268"/>
    </row>
    <row r="53" spans="1:45" ht="21" customHeight="1">
      <c r="A53" s="97"/>
      <c r="B53" s="103" t="s">
        <v>124</v>
      </c>
      <c r="C53" s="99">
        <f t="shared" si="16"/>
        <v>53</v>
      </c>
      <c r="D53" s="100">
        <f t="shared" si="20"/>
        <v>26</v>
      </c>
      <c r="E53" s="100">
        <f t="shared" si="20"/>
        <v>27</v>
      </c>
      <c r="F53" s="100">
        <f t="shared" si="17"/>
        <v>2</v>
      </c>
      <c r="G53" s="101">
        <v>2</v>
      </c>
      <c r="H53" s="101">
        <v>0</v>
      </c>
      <c r="I53" s="100">
        <f t="shared" si="4"/>
        <v>0</v>
      </c>
      <c r="J53" s="101">
        <v>0</v>
      </c>
      <c r="K53" s="101">
        <v>0</v>
      </c>
      <c r="L53" s="100">
        <f t="shared" si="18"/>
        <v>2</v>
      </c>
      <c r="M53" s="101">
        <v>2</v>
      </c>
      <c r="N53" s="101">
        <v>0</v>
      </c>
      <c r="O53" s="100">
        <f t="shared" si="6"/>
        <v>0</v>
      </c>
      <c r="P53" s="101">
        <v>0</v>
      </c>
      <c r="Q53" s="101">
        <v>0</v>
      </c>
      <c r="R53" s="100">
        <f t="shared" si="7"/>
        <v>0</v>
      </c>
      <c r="S53" s="101">
        <v>0</v>
      </c>
      <c r="T53" s="101">
        <v>0</v>
      </c>
      <c r="U53" s="100">
        <f t="shared" si="19"/>
        <v>44</v>
      </c>
      <c r="V53" s="101">
        <v>20</v>
      </c>
      <c r="W53" s="101">
        <v>24</v>
      </c>
      <c r="X53" s="100">
        <v>0</v>
      </c>
      <c r="Y53" s="101">
        <v>0</v>
      </c>
      <c r="Z53" s="101">
        <v>0</v>
      </c>
      <c r="AA53" s="100">
        <v>2</v>
      </c>
      <c r="AB53" s="101">
        <v>0</v>
      </c>
      <c r="AC53" s="101">
        <v>2</v>
      </c>
      <c r="AD53" s="100">
        <v>0</v>
      </c>
      <c r="AE53" s="101">
        <v>0</v>
      </c>
      <c r="AF53" s="101">
        <v>0</v>
      </c>
      <c r="AG53" s="100">
        <v>0</v>
      </c>
      <c r="AH53" s="101">
        <v>0</v>
      </c>
      <c r="AI53" s="101">
        <v>0</v>
      </c>
      <c r="AJ53" s="100">
        <v>3</v>
      </c>
      <c r="AK53" s="101">
        <v>2</v>
      </c>
      <c r="AL53" s="101">
        <v>1</v>
      </c>
      <c r="AM53" s="101">
        <v>0</v>
      </c>
      <c r="AN53" s="101">
        <v>3</v>
      </c>
      <c r="AO53" s="101">
        <v>0</v>
      </c>
      <c r="AP53" s="101">
        <v>0</v>
      </c>
      <c r="AQ53" s="101">
        <v>0</v>
      </c>
      <c r="AR53" s="104" t="s">
        <v>124</v>
      </c>
      <c r="AS53" s="89"/>
    </row>
    <row r="54" spans="1:45" ht="21" customHeight="1">
      <c r="A54" s="97"/>
      <c r="B54" s="103" t="s">
        <v>125</v>
      </c>
      <c r="C54" s="99">
        <f t="shared" si="16"/>
        <v>19</v>
      </c>
      <c r="D54" s="100">
        <f aca="true" t="shared" si="21" ref="D54:E58">G54+J54+M54+P54+S54+V54+Y54+AB54+AE54+AH54+AK54</f>
        <v>10</v>
      </c>
      <c r="E54" s="100">
        <f>H54+K54+N54+Q54+T54+W54+Z54+AC54+AF54+AI54+AL54</f>
        <v>9</v>
      </c>
      <c r="F54" s="100">
        <f t="shared" si="17"/>
        <v>1</v>
      </c>
      <c r="G54" s="101">
        <v>1</v>
      </c>
      <c r="H54" s="101">
        <v>0</v>
      </c>
      <c r="I54" s="100">
        <f t="shared" si="4"/>
        <v>0</v>
      </c>
      <c r="J54" s="101">
        <v>0</v>
      </c>
      <c r="K54" s="101">
        <v>0</v>
      </c>
      <c r="L54" s="100">
        <f t="shared" si="18"/>
        <v>1</v>
      </c>
      <c r="M54" s="101">
        <v>1</v>
      </c>
      <c r="N54" s="101">
        <v>0</v>
      </c>
      <c r="O54" s="100">
        <f t="shared" si="6"/>
        <v>0</v>
      </c>
      <c r="P54" s="101">
        <v>0</v>
      </c>
      <c r="Q54" s="101">
        <v>0</v>
      </c>
      <c r="R54" s="100">
        <f t="shared" si="7"/>
        <v>0</v>
      </c>
      <c r="S54" s="101">
        <v>0</v>
      </c>
      <c r="T54" s="101">
        <v>0</v>
      </c>
      <c r="U54" s="100">
        <f t="shared" si="19"/>
        <v>12</v>
      </c>
      <c r="V54" s="101">
        <v>7</v>
      </c>
      <c r="W54" s="101">
        <v>5</v>
      </c>
      <c r="X54" s="100">
        <v>0</v>
      </c>
      <c r="Y54" s="101">
        <v>0</v>
      </c>
      <c r="Z54" s="101">
        <v>0</v>
      </c>
      <c r="AA54" s="100">
        <v>2</v>
      </c>
      <c r="AB54" s="101">
        <v>0</v>
      </c>
      <c r="AC54" s="101">
        <v>2</v>
      </c>
      <c r="AD54" s="100">
        <v>0</v>
      </c>
      <c r="AE54" s="101">
        <v>0</v>
      </c>
      <c r="AF54" s="101">
        <v>0</v>
      </c>
      <c r="AG54" s="100">
        <v>0</v>
      </c>
      <c r="AH54" s="101">
        <v>0</v>
      </c>
      <c r="AI54" s="101">
        <v>0</v>
      </c>
      <c r="AJ54" s="100">
        <v>3</v>
      </c>
      <c r="AK54" s="101">
        <v>1</v>
      </c>
      <c r="AL54" s="101">
        <v>2</v>
      </c>
      <c r="AM54" s="101">
        <v>0</v>
      </c>
      <c r="AN54" s="101">
        <v>3</v>
      </c>
      <c r="AO54" s="101">
        <v>2</v>
      </c>
      <c r="AP54" s="101">
        <v>0</v>
      </c>
      <c r="AQ54" s="101">
        <v>2</v>
      </c>
      <c r="AR54" s="104" t="s">
        <v>125</v>
      </c>
      <c r="AS54" s="89"/>
    </row>
    <row r="55" spans="1:45" ht="21" customHeight="1">
      <c r="A55" s="97"/>
      <c r="B55" s="103" t="s">
        <v>126</v>
      </c>
      <c r="C55" s="99">
        <f t="shared" si="16"/>
        <v>117</v>
      </c>
      <c r="D55" s="100">
        <f t="shared" si="21"/>
        <v>60</v>
      </c>
      <c r="E55" s="100">
        <f>H55+K55+N55+Q55+T55+W55+Z55+AC55+AF55+AI55+AL55</f>
        <v>57</v>
      </c>
      <c r="F55" s="100">
        <f t="shared" si="17"/>
        <v>5</v>
      </c>
      <c r="G55" s="101">
        <v>5</v>
      </c>
      <c r="H55" s="101">
        <v>0</v>
      </c>
      <c r="I55" s="100">
        <f t="shared" si="4"/>
        <v>0</v>
      </c>
      <c r="J55" s="101">
        <v>0</v>
      </c>
      <c r="K55" s="101">
        <v>0</v>
      </c>
      <c r="L55" s="100">
        <f t="shared" si="18"/>
        <v>5</v>
      </c>
      <c r="M55" s="101">
        <v>5</v>
      </c>
      <c r="N55" s="101">
        <v>0</v>
      </c>
      <c r="O55" s="100">
        <f t="shared" si="6"/>
        <v>0</v>
      </c>
      <c r="P55" s="101">
        <v>0</v>
      </c>
      <c r="Q55" s="101">
        <v>0</v>
      </c>
      <c r="R55" s="100">
        <f t="shared" si="7"/>
        <v>0</v>
      </c>
      <c r="S55" s="101">
        <v>0</v>
      </c>
      <c r="T55" s="101">
        <v>0</v>
      </c>
      <c r="U55" s="100">
        <f t="shared" si="19"/>
        <v>93</v>
      </c>
      <c r="V55" s="101">
        <v>44</v>
      </c>
      <c r="W55" s="101">
        <v>49</v>
      </c>
      <c r="X55" s="100">
        <v>0</v>
      </c>
      <c r="Y55" s="101">
        <v>0</v>
      </c>
      <c r="Z55" s="101">
        <v>0</v>
      </c>
      <c r="AA55" s="100">
        <v>5</v>
      </c>
      <c r="AB55" s="101">
        <v>0</v>
      </c>
      <c r="AC55" s="101">
        <v>5</v>
      </c>
      <c r="AD55" s="100">
        <v>0</v>
      </c>
      <c r="AE55" s="101">
        <v>0</v>
      </c>
      <c r="AF55" s="101">
        <v>0</v>
      </c>
      <c r="AG55" s="100">
        <v>1</v>
      </c>
      <c r="AH55" s="101">
        <v>0</v>
      </c>
      <c r="AI55" s="101">
        <v>1</v>
      </c>
      <c r="AJ55" s="100">
        <v>8</v>
      </c>
      <c r="AK55" s="101">
        <v>6</v>
      </c>
      <c r="AL55" s="101">
        <v>2</v>
      </c>
      <c r="AM55" s="101">
        <v>0</v>
      </c>
      <c r="AN55" s="101">
        <v>2</v>
      </c>
      <c r="AO55" s="101">
        <v>0</v>
      </c>
      <c r="AP55" s="101">
        <v>0</v>
      </c>
      <c r="AQ55" s="101">
        <v>0</v>
      </c>
      <c r="AR55" s="104" t="s">
        <v>126</v>
      </c>
      <c r="AS55" s="89"/>
    </row>
    <row r="56" spans="1:45" ht="21" customHeight="1">
      <c r="A56" s="97"/>
      <c r="B56" s="103" t="s">
        <v>127</v>
      </c>
      <c r="C56" s="99">
        <f t="shared" si="16"/>
        <v>16</v>
      </c>
      <c r="D56" s="100">
        <f t="shared" si="21"/>
        <v>7</v>
      </c>
      <c r="E56" s="100">
        <f>H56+K56+N56+Q56+T56+W56+Z56+AC56+AF56+AI56+AL56</f>
        <v>9</v>
      </c>
      <c r="F56" s="100">
        <f t="shared" si="17"/>
        <v>1</v>
      </c>
      <c r="G56" s="101">
        <v>1</v>
      </c>
      <c r="H56" s="101">
        <v>0</v>
      </c>
      <c r="I56" s="100">
        <f t="shared" si="4"/>
        <v>0</v>
      </c>
      <c r="J56" s="101">
        <v>0</v>
      </c>
      <c r="K56" s="101">
        <v>0</v>
      </c>
      <c r="L56" s="100">
        <f t="shared" si="18"/>
        <v>1</v>
      </c>
      <c r="M56" s="101">
        <v>1</v>
      </c>
      <c r="N56" s="101">
        <v>0</v>
      </c>
      <c r="O56" s="100">
        <f t="shared" si="6"/>
        <v>0</v>
      </c>
      <c r="P56" s="101">
        <v>0</v>
      </c>
      <c r="Q56" s="101">
        <v>0</v>
      </c>
      <c r="R56" s="100">
        <f t="shared" si="7"/>
        <v>0</v>
      </c>
      <c r="S56" s="101">
        <v>0</v>
      </c>
      <c r="T56" s="101">
        <v>0</v>
      </c>
      <c r="U56" s="100">
        <f t="shared" si="19"/>
        <v>12</v>
      </c>
      <c r="V56" s="101">
        <v>5</v>
      </c>
      <c r="W56" s="101">
        <v>7</v>
      </c>
      <c r="X56" s="100">
        <v>0</v>
      </c>
      <c r="Y56" s="101">
        <v>0</v>
      </c>
      <c r="Z56" s="101">
        <v>0</v>
      </c>
      <c r="AA56" s="100">
        <v>1</v>
      </c>
      <c r="AB56" s="101">
        <v>0</v>
      </c>
      <c r="AC56" s="101">
        <v>1</v>
      </c>
      <c r="AD56" s="100">
        <v>0</v>
      </c>
      <c r="AE56" s="101">
        <v>0</v>
      </c>
      <c r="AF56" s="101">
        <v>0</v>
      </c>
      <c r="AG56" s="100">
        <v>0</v>
      </c>
      <c r="AH56" s="101">
        <v>0</v>
      </c>
      <c r="AI56" s="101">
        <v>0</v>
      </c>
      <c r="AJ56" s="100">
        <v>1</v>
      </c>
      <c r="AK56" s="101">
        <v>0</v>
      </c>
      <c r="AL56" s="101">
        <v>1</v>
      </c>
      <c r="AM56" s="101">
        <v>0</v>
      </c>
      <c r="AN56" s="101">
        <v>0</v>
      </c>
      <c r="AO56" s="101">
        <v>0</v>
      </c>
      <c r="AP56" s="101">
        <v>0</v>
      </c>
      <c r="AQ56" s="101">
        <v>0</v>
      </c>
      <c r="AR56" s="104" t="s">
        <v>127</v>
      </c>
      <c r="AS56" s="89"/>
    </row>
    <row r="57" spans="1:45" s="7" customFormat="1" ht="21" customHeight="1">
      <c r="A57" s="218" t="s">
        <v>234</v>
      </c>
      <c r="B57" s="219"/>
      <c r="C57" s="90">
        <f t="shared" si="16"/>
        <v>77</v>
      </c>
      <c r="D57" s="91">
        <f>SUM(D58:D59)</f>
        <v>49</v>
      </c>
      <c r="E57" s="91">
        <f>SUM(E58:E59)</f>
        <v>28</v>
      </c>
      <c r="F57" s="91">
        <f t="shared" si="17"/>
        <v>4</v>
      </c>
      <c r="G57" s="91">
        <f>SUM(G58:G59)</f>
        <v>4</v>
      </c>
      <c r="H57" s="91">
        <f>SUM(H58:H59)</f>
        <v>0</v>
      </c>
      <c r="I57" s="91">
        <f t="shared" si="4"/>
        <v>0</v>
      </c>
      <c r="J57" s="91">
        <f>SUM(J58:J59)</f>
        <v>0</v>
      </c>
      <c r="K57" s="91">
        <f>SUM(K58:K59)</f>
        <v>0</v>
      </c>
      <c r="L57" s="91">
        <f t="shared" si="18"/>
        <v>4</v>
      </c>
      <c r="M57" s="91">
        <f>SUM(M58:M59)</f>
        <v>3</v>
      </c>
      <c r="N57" s="91">
        <f>SUM(N58:N59)</f>
        <v>1</v>
      </c>
      <c r="O57" s="91">
        <f t="shared" si="6"/>
        <v>0</v>
      </c>
      <c r="P57" s="91">
        <f>SUM(P58:P59)</f>
        <v>0</v>
      </c>
      <c r="Q57" s="91">
        <f>SUM(Q58:Q59)</f>
        <v>0</v>
      </c>
      <c r="R57" s="91">
        <f t="shared" si="7"/>
        <v>0</v>
      </c>
      <c r="S57" s="91">
        <f>SUM(S58:S59)</f>
        <v>0</v>
      </c>
      <c r="T57" s="91">
        <f>SUM(T58:T59)</f>
        <v>0</v>
      </c>
      <c r="U57" s="91">
        <f t="shared" si="19"/>
        <v>57</v>
      </c>
      <c r="V57" s="91">
        <v>36</v>
      </c>
      <c r="W57" s="91">
        <v>21</v>
      </c>
      <c r="X57" s="91">
        <v>0</v>
      </c>
      <c r="Y57" s="91">
        <v>0</v>
      </c>
      <c r="Z57" s="91">
        <v>0</v>
      </c>
      <c r="AA57" s="91">
        <v>4</v>
      </c>
      <c r="AB57" s="91">
        <v>0</v>
      </c>
      <c r="AC57" s="91">
        <v>4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8</v>
      </c>
      <c r="AK57" s="91">
        <v>6</v>
      </c>
      <c r="AL57" s="91">
        <v>2</v>
      </c>
      <c r="AM57" s="91">
        <v>0</v>
      </c>
      <c r="AN57" s="91">
        <v>4</v>
      </c>
      <c r="AO57" s="106">
        <v>2</v>
      </c>
      <c r="AP57" s="91">
        <v>0</v>
      </c>
      <c r="AQ57" s="91">
        <v>2</v>
      </c>
      <c r="AR57" s="238" t="s">
        <v>234</v>
      </c>
      <c r="AS57" s="268"/>
    </row>
    <row r="58" spans="1:45" ht="21" customHeight="1">
      <c r="A58" s="97"/>
      <c r="B58" s="103" t="s">
        <v>128</v>
      </c>
      <c r="C58" s="99">
        <f t="shared" si="16"/>
        <v>19</v>
      </c>
      <c r="D58" s="100">
        <f t="shared" si="21"/>
        <v>10</v>
      </c>
      <c r="E58" s="100">
        <f t="shared" si="21"/>
        <v>9</v>
      </c>
      <c r="F58" s="100">
        <f t="shared" si="17"/>
        <v>1</v>
      </c>
      <c r="G58" s="101">
        <v>1</v>
      </c>
      <c r="H58" s="101">
        <v>0</v>
      </c>
      <c r="I58" s="100">
        <f t="shared" si="4"/>
        <v>0</v>
      </c>
      <c r="J58" s="101">
        <v>0</v>
      </c>
      <c r="K58" s="101">
        <v>0</v>
      </c>
      <c r="L58" s="100">
        <f t="shared" si="18"/>
        <v>1</v>
      </c>
      <c r="M58" s="101">
        <v>1</v>
      </c>
      <c r="N58" s="101">
        <v>0</v>
      </c>
      <c r="O58" s="100">
        <f t="shared" si="6"/>
        <v>0</v>
      </c>
      <c r="P58" s="101">
        <v>0</v>
      </c>
      <c r="Q58" s="101">
        <v>0</v>
      </c>
      <c r="R58" s="100">
        <f t="shared" si="7"/>
        <v>0</v>
      </c>
      <c r="S58" s="101">
        <v>0</v>
      </c>
      <c r="T58" s="101">
        <v>0</v>
      </c>
      <c r="U58" s="100">
        <f t="shared" si="19"/>
        <v>13</v>
      </c>
      <c r="V58" s="101">
        <v>6</v>
      </c>
      <c r="W58" s="101">
        <v>7</v>
      </c>
      <c r="X58" s="100">
        <v>0</v>
      </c>
      <c r="Y58" s="101">
        <v>0</v>
      </c>
      <c r="Z58" s="101">
        <v>0</v>
      </c>
      <c r="AA58" s="100">
        <v>1</v>
      </c>
      <c r="AB58" s="101">
        <v>0</v>
      </c>
      <c r="AC58" s="101">
        <v>1</v>
      </c>
      <c r="AD58" s="100">
        <v>0</v>
      </c>
      <c r="AE58" s="101">
        <v>0</v>
      </c>
      <c r="AF58" s="101">
        <v>0</v>
      </c>
      <c r="AG58" s="100">
        <v>0</v>
      </c>
      <c r="AH58" s="101">
        <v>0</v>
      </c>
      <c r="AI58" s="101">
        <v>0</v>
      </c>
      <c r="AJ58" s="100">
        <v>3</v>
      </c>
      <c r="AK58" s="101">
        <v>2</v>
      </c>
      <c r="AL58" s="101">
        <v>1</v>
      </c>
      <c r="AM58" s="101">
        <v>0</v>
      </c>
      <c r="AN58" s="101">
        <v>2</v>
      </c>
      <c r="AO58" s="101">
        <v>1</v>
      </c>
      <c r="AP58" s="101">
        <v>0</v>
      </c>
      <c r="AQ58" s="101">
        <v>1</v>
      </c>
      <c r="AR58" s="104" t="s">
        <v>128</v>
      </c>
      <c r="AS58" s="89"/>
    </row>
    <row r="59" spans="1:45" s="83" customFormat="1" ht="21" customHeight="1">
      <c r="A59" s="97"/>
      <c r="B59" s="103" t="s">
        <v>142</v>
      </c>
      <c r="C59" s="99">
        <f t="shared" si="16"/>
        <v>58</v>
      </c>
      <c r="D59" s="100">
        <f aca="true" t="shared" si="22" ref="D59:E61">G59+J59+M59+P59+S59+V59+Y59+AB59+AE59+AH59+AK59</f>
        <v>39</v>
      </c>
      <c r="E59" s="100">
        <f>H59+K59+N59+Q59+T59+W59+Z59+AC59+AF59+AI59+AL59</f>
        <v>19</v>
      </c>
      <c r="F59" s="100">
        <f t="shared" si="17"/>
        <v>3</v>
      </c>
      <c r="G59" s="101">
        <v>3</v>
      </c>
      <c r="H59" s="101">
        <v>0</v>
      </c>
      <c r="I59" s="100">
        <f t="shared" si="4"/>
        <v>0</v>
      </c>
      <c r="J59" s="101">
        <v>0</v>
      </c>
      <c r="K59" s="101">
        <v>0</v>
      </c>
      <c r="L59" s="100">
        <f t="shared" si="18"/>
        <v>3</v>
      </c>
      <c r="M59" s="101">
        <v>2</v>
      </c>
      <c r="N59" s="101">
        <v>1</v>
      </c>
      <c r="O59" s="100">
        <f t="shared" si="6"/>
        <v>0</v>
      </c>
      <c r="P59" s="101">
        <v>0</v>
      </c>
      <c r="Q59" s="101">
        <v>0</v>
      </c>
      <c r="R59" s="100">
        <f t="shared" si="7"/>
        <v>0</v>
      </c>
      <c r="S59" s="101">
        <v>0</v>
      </c>
      <c r="T59" s="101">
        <v>0</v>
      </c>
      <c r="U59" s="100">
        <f t="shared" si="19"/>
        <v>44</v>
      </c>
      <c r="V59" s="101">
        <v>30</v>
      </c>
      <c r="W59" s="101">
        <v>14</v>
      </c>
      <c r="X59" s="100">
        <v>0</v>
      </c>
      <c r="Y59" s="101">
        <v>0</v>
      </c>
      <c r="Z59" s="101">
        <v>0</v>
      </c>
      <c r="AA59" s="100">
        <v>3</v>
      </c>
      <c r="AB59" s="101">
        <v>0</v>
      </c>
      <c r="AC59" s="101">
        <v>3</v>
      </c>
      <c r="AD59" s="100">
        <v>0</v>
      </c>
      <c r="AE59" s="101">
        <v>0</v>
      </c>
      <c r="AF59" s="101">
        <v>0</v>
      </c>
      <c r="AG59" s="100">
        <v>0</v>
      </c>
      <c r="AH59" s="101">
        <v>0</v>
      </c>
      <c r="AI59" s="101">
        <v>0</v>
      </c>
      <c r="AJ59" s="100">
        <v>5</v>
      </c>
      <c r="AK59" s="101">
        <v>4</v>
      </c>
      <c r="AL59" s="101">
        <v>1</v>
      </c>
      <c r="AM59" s="101">
        <v>0</v>
      </c>
      <c r="AN59" s="101">
        <v>2</v>
      </c>
      <c r="AO59" s="101">
        <v>1</v>
      </c>
      <c r="AP59" s="101">
        <v>0</v>
      </c>
      <c r="AQ59" s="101">
        <v>1</v>
      </c>
      <c r="AR59" s="104" t="s">
        <v>142</v>
      </c>
      <c r="AS59" s="89"/>
    </row>
    <row r="60" spans="1:45" s="5" customFormat="1" ht="21" customHeight="1">
      <c r="A60" s="218" t="s">
        <v>235</v>
      </c>
      <c r="B60" s="255"/>
      <c r="C60" s="90">
        <f t="shared" si="16"/>
        <v>87</v>
      </c>
      <c r="D60" s="91">
        <f>SUM(D61:D62)</f>
        <v>51</v>
      </c>
      <c r="E60" s="91">
        <f>SUM(E61:E62)</f>
        <v>36</v>
      </c>
      <c r="F60" s="91">
        <f t="shared" si="17"/>
        <v>5</v>
      </c>
      <c r="G60" s="91">
        <f>SUM(G61:G62)</f>
        <v>5</v>
      </c>
      <c r="H60" s="91">
        <f>SUM(H61:H62)</f>
        <v>0</v>
      </c>
      <c r="I60" s="91">
        <f t="shared" si="4"/>
        <v>0</v>
      </c>
      <c r="J60" s="91">
        <f>SUM(J61:J62)</f>
        <v>0</v>
      </c>
      <c r="K60" s="91">
        <f>SUM(K61:K62)</f>
        <v>0</v>
      </c>
      <c r="L60" s="91">
        <f t="shared" si="18"/>
        <v>5</v>
      </c>
      <c r="M60" s="91">
        <f>SUM(M61:M62)</f>
        <v>4</v>
      </c>
      <c r="N60" s="91">
        <f>SUM(N61:N62)</f>
        <v>1</v>
      </c>
      <c r="O60" s="91">
        <f t="shared" si="6"/>
        <v>0</v>
      </c>
      <c r="P60" s="91">
        <f>SUM(P61:P62)</f>
        <v>0</v>
      </c>
      <c r="Q60" s="91">
        <f>SUM(Q61:Q62)</f>
        <v>0</v>
      </c>
      <c r="R60" s="91">
        <f t="shared" si="7"/>
        <v>0</v>
      </c>
      <c r="S60" s="91">
        <f>SUM(S61:S62)</f>
        <v>0</v>
      </c>
      <c r="T60" s="91">
        <f>SUM(T61:T62)</f>
        <v>0</v>
      </c>
      <c r="U60" s="91">
        <f t="shared" si="19"/>
        <v>64</v>
      </c>
      <c r="V60" s="91">
        <v>38</v>
      </c>
      <c r="W60" s="91">
        <v>26</v>
      </c>
      <c r="X60" s="91">
        <v>0</v>
      </c>
      <c r="Y60" s="91">
        <v>0</v>
      </c>
      <c r="Z60" s="91">
        <v>0</v>
      </c>
      <c r="AA60" s="91">
        <v>5</v>
      </c>
      <c r="AB60" s="91">
        <v>0</v>
      </c>
      <c r="AC60" s="91">
        <v>5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8</v>
      </c>
      <c r="AK60" s="91">
        <v>4</v>
      </c>
      <c r="AL60" s="91">
        <v>4</v>
      </c>
      <c r="AM60" s="91">
        <v>0</v>
      </c>
      <c r="AN60" s="91">
        <v>1</v>
      </c>
      <c r="AO60" s="106">
        <v>4</v>
      </c>
      <c r="AP60" s="91">
        <v>1</v>
      </c>
      <c r="AQ60" s="91">
        <v>3</v>
      </c>
      <c r="AR60" s="238" t="s">
        <v>235</v>
      </c>
      <c r="AS60" s="239"/>
    </row>
    <row r="61" spans="1:45" ht="21" customHeight="1">
      <c r="A61" s="107"/>
      <c r="B61" s="103" t="s">
        <v>129</v>
      </c>
      <c r="C61" s="99">
        <f t="shared" si="16"/>
        <v>37</v>
      </c>
      <c r="D61" s="100">
        <f t="shared" si="22"/>
        <v>22</v>
      </c>
      <c r="E61" s="100">
        <f t="shared" si="22"/>
        <v>15</v>
      </c>
      <c r="F61" s="100">
        <f t="shared" si="17"/>
        <v>2</v>
      </c>
      <c r="G61" s="101">
        <v>2</v>
      </c>
      <c r="H61" s="101">
        <v>0</v>
      </c>
      <c r="I61" s="100">
        <f t="shared" si="4"/>
        <v>0</v>
      </c>
      <c r="J61" s="101">
        <v>0</v>
      </c>
      <c r="K61" s="101">
        <v>0</v>
      </c>
      <c r="L61" s="100">
        <f t="shared" si="18"/>
        <v>2</v>
      </c>
      <c r="M61" s="101">
        <v>2</v>
      </c>
      <c r="N61" s="101">
        <v>0</v>
      </c>
      <c r="O61" s="100">
        <f t="shared" si="6"/>
        <v>0</v>
      </c>
      <c r="P61" s="101">
        <v>0</v>
      </c>
      <c r="Q61" s="101">
        <v>0</v>
      </c>
      <c r="R61" s="100">
        <f t="shared" si="7"/>
        <v>0</v>
      </c>
      <c r="S61" s="101">
        <v>0</v>
      </c>
      <c r="T61" s="101">
        <v>0</v>
      </c>
      <c r="U61" s="100">
        <f t="shared" si="19"/>
        <v>26</v>
      </c>
      <c r="V61" s="101">
        <v>16</v>
      </c>
      <c r="W61" s="101">
        <v>10</v>
      </c>
      <c r="X61" s="100">
        <v>0</v>
      </c>
      <c r="Y61" s="101">
        <v>0</v>
      </c>
      <c r="Z61" s="101">
        <v>0</v>
      </c>
      <c r="AA61" s="100">
        <v>2</v>
      </c>
      <c r="AB61" s="101">
        <v>0</v>
      </c>
      <c r="AC61" s="101">
        <v>2</v>
      </c>
      <c r="AD61" s="100">
        <v>0</v>
      </c>
      <c r="AE61" s="101">
        <v>0</v>
      </c>
      <c r="AF61" s="101">
        <v>0</v>
      </c>
      <c r="AG61" s="100">
        <v>0</v>
      </c>
      <c r="AH61" s="101">
        <v>0</v>
      </c>
      <c r="AI61" s="101">
        <v>0</v>
      </c>
      <c r="AJ61" s="100">
        <v>5</v>
      </c>
      <c r="AK61" s="101">
        <v>2</v>
      </c>
      <c r="AL61" s="101">
        <v>3</v>
      </c>
      <c r="AM61" s="101">
        <v>0</v>
      </c>
      <c r="AN61" s="101">
        <v>1</v>
      </c>
      <c r="AO61" s="101">
        <v>1</v>
      </c>
      <c r="AP61" s="101">
        <v>1</v>
      </c>
      <c r="AQ61" s="101">
        <v>0</v>
      </c>
      <c r="AR61" s="104" t="s">
        <v>129</v>
      </c>
      <c r="AS61" s="89"/>
    </row>
    <row r="62" spans="1:45" ht="21" customHeight="1">
      <c r="A62" s="107"/>
      <c r="B62" s="103" t="s">
        <v>220</v>
      </c>
      <c r="C62" s="99">
        <f t="shared" si="16"/>
        <v>50</v>
      </c>
      <c r="D62" s="100">
        <f aca="true" t="shared" si="23" ref="D62:E66">G62+J62+M62+P62+S62+V62+Y62+AB62+AE62+AH62+AK62</f>
        <v>29</v>
      </c>
      <c r="E62" s="100">
        <f>H62+K62+N62+Q62+T62+W62+Z62+AC62+AF62+AI62+AL62</f>
        <v>21</v>
      </c>
      <c r="F62" s="100">
        <f t="shared" si="17"/>
        <v>3</v>
      </c>
      <c r="G62" s="101">
        <v>3</v>
      </c>
      <c r="H62" s="101">
        <v>0</v>
      </c>
      <c r="I62" s="100">
        <f t="shared" si="4"/>
        <v>0</v>
      </c>
      <c r="J62" s="101">
        <v>0</v>
      </c>
      <c r="K62" s="101">
        <v>0</v>
      </c>
      <c r="L62" s="100">
        <f t="shared" si="18"/>
        <v>3</v>
      </c>
      <c r="M62" s="101">
        <v>2</v>
      </c>
      <c r="N62" s="101">
        <v>1</v>
      </c>
      <c r="O62" s="100">
        <f t="shared" si="6"/>
        <v>0</v>
      </c>
      <c r="P62" s="101">
        <v>0</v>
      </c>
      <c r="Q62" s="101">
        <v>0</v>
      </c>
      <c r="R62" s="100">
        <f t="shared" si="7"/>
        <v>0</v>
      </c>
      <c r="S62" s="101">
        <v>0</v>
      </c>
      <c r="T62" s="101">
        <v>0</v>
      </c>
      <c r="U62" s="100">
        <f t="shared" si="19"/>
        <v>38</v>
      </c>
      <c r="V62" s="101">
        <v>22</v>
      </c>
      <c r="W62" s="101">
        <v>16</v>
      </c>
      <c r="X62" s="100">
        <v>0</v>
      </c>
      <c r="Y62" s="101">
        <v>0</v>
      </c>
      <c r="Z62" s="101">
        <v>0</v>
      </c>
      <c r="AA62" s="100">
        <v>3</v>
      </c>
      <c r="AB62" s="101">
        <v>0</v>
      </c>
      <c r="AC62" s="101">
        <v>3</v>
      </c>
      <c r="AD62" s="100">
        <v>0</v>
      </c>
      <c r="AE62" s="101">
        <v>0</v>
      </c>
      <c r="AF62" s="101">
        <v>0</v>
      </c>
      <c r="AG62" s="100">
        <v>0</v>
      </c>
      <c r="AH62" s="101">
        <v>0</v>
      </c>
      <c r="AI62" s="101">
        <v>0</v>
      </c>
      <c r="AJ62" s="100">
        <v>3</v>
      </c>
      <c r="AK62" s="101">
        <v>2</v>
      </c>
      <c r="AL62" s="101">
        <v>1</v>
      </c>
      <c r="AM62" s="101">
        <v>0</v>
      </c>
      <c r="AN62" s="101">
        <v>0</v>
      </c>
      <c r="AO62" s="101">
        <v>3</v>
      </c>
      <c r="AP62" s="101">
        <v>0</v>
      </c>
      <c r="AQ62" s="101">
        <v>3</v>
      </c>
      <c r="AR62" s="104" t="s">
        <v>220</v>
      </c>
      <c r="AS62" s="89"/>
    </row>
    <row r="63" spans="1:45" s="5" customFormat="1" ht="21" customHeight="1">
      <c r="A63" s="218" t="s">
        <v>236</v>
      </c>
      <c r="B63" s="219"/>
      <c r="C63" s="90">
        <f t="shared" si="16"/>
        <v>37</v>
      </c>
      <c r="D63" s="91">
        <f>D64</f>
        <v>25</v>
      </c>
      <c r="E63" s="91">
        <f>E64</f>
        <v>12</v>
      </c>
      <c r="F63" s="91">
        <f t="shared" si="17"/>
        <v>3</v>
      </c>
      <c r="G63" s="91">
        <f>G64</f>
        <v>3</v>
      </c>
      <c r="H63" s="91">
        <f>H64</f>
        <v>0</v>
      </c>
      <c r="I63" s="91">
        <f t="shared" si="4"/>
        <v>0</v>
      </c>
      <c r="J63" s="91">
        <f>J64</f>
        <v>0</v>
      </c>
      <c r="K63" s="91">
        <f>K64</f>
        <v>0</v>
      </c>
      <c r="L63" s="91">
        <f t="shared" si="18"/>
        <v>3</v>
      </c>
      <c r="M63" s="91">
        <f>M64</f>
        <v>3</v>
      </c>
      <c r="N63" s="91">
        <f>N64</f>
        <v>0</v>
      </c>
      <c r="O63" s="91">
        <f t="shared" si="6"/>
        <v>0</v>
      </c>
      <c r="P63" s="91">
        <f>P64</f>
        <v>0</v>
      </c>
      <c r="Q63" s="91">
        <f>Q64</f>
        <v>0</v>
      </c>
      <c r="R63" s="91">
        <f t="shared" si="7"/>
        <v>0</v>
      </c>
      <c r="S63" s="91">
        <f>S64</f>
        <v>0</v>
      </c>
      <c r="T63" s="91">
        <f>T64</f>
        <v>0</v>
      </c>
      <c r="U63" s="91">
        <f t="shared" si="19"/>
        <v>26</v>
      </c>
      <c r="V63" s="91">
        <v>18</v>
      </c>
      <c r="W63" s="91">
        <v>8</v>
      </c>
      <c r="X63" s="91">
        <v>0</v>
      </c>
      <c r="Y63" s="91">
        <v>0</v>
      </c>
      <c r="Z63" s="91">
        <v>0</v>
      </c>
      <c r="AA63" s="91">
        <v>1</v>
      </c>
      <c r="AB63" s="91">
        <v>0</v>
      </c>
      <c r="AC63" s="91">
        <v>1</v>
      </c>
      <c r="AD63" s="91">
        <v>0</v>
      </c>
      <c r="AE63" s="91">
        <v>0</v>
      </c>
      <c r="AF63" s="91">
        <v>0</v>
      </c>
      <c r="AG63" s="91">
        <v>0</v>
      </c>
      <c r="AH63" s="91">
        <v>0</v>
      </c>
      <c r="AI63" s="91">
        <v>0</v>
      </c>
      <c r="AJ63" s="91">
        <v>4</v>
      </c>
      <c r="AK63" s="91">
        <v>1</v>
      </c>
      <c r="AL63" s="91">
        <v>3</v>
      </c>
      <c r="AM63" s="91">
        <v>0</v>
      </c>
      <c r="AN63" s="91">
        <v>1</v>
      </c>
      <c r="AO63" s="106">
        <v>8</v>
      </c>
      <c r="AP63" s="91">
        <v>2</v>
      </c>
      <c r="AQ63" s="91">
        <v>6</v>
      </c>
      <c r="AR63" s="238" t="s">
        <v>236</v>
      </c>
      <c r="AS63" s="268"/>
    </row>
    <row r="64" spans="1:45" ht="21" customHeight="1">
      <c r="A64" s="107"/>
      <c r="B64" s="103" t="s">
        <v>130</v>
      </c>
      <c r="C64" s="99">
        <f t="shared" si="16"/>
        <v>37</v>
      </c>
      <c r="D64" s="100">
        <f t="shared" si="23"/>
        <v>25</v>
      </c>
      <c r="E64" s="100">
        <f t="shared" si="23"/>
        <v>12</v>
      </c>
      <c r="F64" s="100">
        <f t="shared" si="17"/>
        <v>3</v>
      </c>
      <c r="G64" s="101">
        <v>3</v>
      </c>
      <c r="H64" s="101">
        <v>0</v>
      </c>
      <c r="I64" s="100">
        <f t="shared" si="4"/>
        <v>0</v>
      </c>
      <c r="J64" s="101">
        <v>0</v>
      </c>
      <c r="K64" s="101">
        <v>0</v>
      </c>
      <c r="L64" s="100">
        <f t="shared" si="18"/>
        <v>3</v>
      </c>
      <c r="M64" s="101">
        <v>3</v>
      </c>
      <c r="N64" s="101">
        <v>0</v>
      </c>
      <c r="O64" s="100">
        <f t="shared" si="6"/>
        <v>0</v>
      </c>
      <c r="P64" s="101">
        <v>0</v>
      </c>
      <c r="Q64" s="101">
        <v>0</v>
      </c>
      <c r="R64" s="100">
        <f t="shared" si="7"/>
        <v>0</v>
      </c>
      <c r="S64" s="101">
        <v>0</v>
      </c>
      <c r="T64" s="101">
        <v>0</v>
      </c>
      <c r="U64" s="100">
        <f t="shared" si="19"/>
        <v>26</v>
      </c>
      <c r="V64" s="101">
        <v>18</v>
      </c>
      <c r="W64" s="101">
        <v>8</v>
      </c>
      <c r="X64" s="100">
        <v>0</v>
      </c>
      <c r="Y64" s="101">
        <v>0</v>
      </c>
      <c r="Z64" s="101">
        <v>0</v>
      </c>
      <c r="AA64" s="100">
        <v>1</v>
      </c>
      <c r="AB64" s="101">
        <v>0</v>
      </c>
      <c r="AC64" s="101">
        <v>1</v>
      </c>
      <c r="AD64" s="100">
        <v>0</v>
      </c>
      <c r="AE64" s="101">
        <v>0</v>
      </c>
      <c r="AF64" s="101">
        <v>0</v>
      </c>
      <c r="AG64" s="100">
        <v>0</v>
      </c>
      <c r="AH64" s="101">
        <v>0</v>
      </c>
      <c r="AI64" s="101">
        <v>0</v>
      </c>
      <c r="AJ64" s="100">
        <v>4</v>
      </c>
      <c r="AK64" s="101">
        <v>1</v>
      </c>
      <c r="AL64" s="101">
        <v>3</v>
      </c>
      <c r="AM64" s="101">
        <v>0</v>
      </c>
      <c r="AN64" s="101">
        <v>1</v>
      </c>
      <c r="AO64" s="101">
        <v>8</v>
      </c>
      <c r="AP64" s="101">
        <v>2</v>
      </c>
      <c r="AQ64" s="101">
        <v>6</v>
      </c>
      <c r="AR64" s="104" t="s">
        <v>130</v>
      </c>
      <c r="AS64" s="89"/>
    </row>
    <row r="65" spans="1:45" s="7" customFormat="1" ht="21" customHeight="1">
      <c r="A65" s="218" t="s">
        <v>237</v>
      </c>
      <c r="B65" s="255"/>
      <c r="C65" s="90">
        <f t="shared" si="16"/>
        <v>94</v>
      </c>
      <c r="D65" s="91">
        <f>SUM(D66:D67)</f>
        <v>53</v>
      </c>
      <c r="E65" s="91">
        <f>SUM(E66:E67)</f>
        <v>41</v>
      </c>
      <c r="F65" s="91">
        <f t="shared" si="17"/>
        <v>6</v>
      </c>
      <c r="G65" s="91">
        <f>SUM(G66:G67)</f>
        <v>6</v>
      </c>
      <c r="H65" s="91">
        <f>SUM(H66:H67)</f>
        <v>0</v>
      </c>
      <c r="I65" s="91">
        <f t="shared" si="4"/>
        <v>0</v>
      </c>
      <c r="J65" s="91">
        <f>SUM(J66:J67)</f>
        <v>0</v>
      </c>
      <c r="K65" s="91">
        <f>SUM(K66:K67)</f>
        <v>0</v>
      </c>
      <c r="L65" s="91">
        <f t="shared" si="18"/>
        <v>6</v>
      </c>
      <c r="M65" s="91">
        <f>SUM(M66:M67)</f>
        <v>6</v>
      </c>
      <c r="N65" s="91">
        <f>SUM(N66:N67)</f>
        <v>0</v>
      </c>
      <c r="O65" s="91">
        <f t="shared" si="6"/>
        <v>0</v>
      </c>
      <c r="P65" s="91">
        <f>SUM(P66:P67)</f>
        <v>0</v>
      </c>
      <c r="Q65" s="91">
        <f>SUM(Q66:Q67)</f>
        <v>0</v>
      </c>
      <c r="R65" s="91">
        <f t="shared" si="7"/>
        <v>0</v>
      </c>
      <c r="S65" s="91">
        <f>SUM(S66:S67)</f>
        <v>0</v>
      </c>
      <c r="T65" s="91">
        <f>SUM(T66:T67)</f>
        <v>0</v>
      </c>
      <c r="U65" s="91">
        <f t="shared" si="19"/>
        <v>63</v>
      </c>
      <c r="V65" s="91">
        <v>34</v>
      </c>
      <c r="W65" s="91">
        <v>29</v>
      </c>
      <c r="X65" s="91">
        <v>0</v>
      </c>
      <c r="Y65" s="91">
        <v>0</v>
      </c>
      <c r="Z65" s="91">
        <v>0</v>
      </c>
      <c r="AA65" s="91">
        <v>7</v>
      </c>
      <c r="AB65" s="91">
        <v>0</v>
      </c>
      <c r="AC65" s="91">
        <v>7</v>
      </c>
      <c r="AD65" s="91">
        <v>0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12</v>
      </c>
      <c r="AK65" s="91">
        <v>7</v>
      </c>
      <c r="AL65" s="91">
        <v>5</v>
      </c>
      <c r="AM65" s="91">
        <v>0</v>
      </c>
      <c r="AN65" s="91">
        <v>1</v>
      </c>
      <c r="AO65" s="106">
        <v>20</v>
      </c>
      <c r="AP65" s="91">
        <v>11</v>
      </c>
      <c r="AQ65" s="91">
        <v>9</v>
      </c>
      <c r="AR65" s="238" t="s">
        <v>237</v>
      </c>
      <c r="AS65" s="239"/>
    </row>
    <row r="66" spans="1:45" ht="21" customHeight="1">
      <c r="A66" s="107"/>
      <c r="B66" s="103" t="s">
        <v>221</v>
      </c>
      <c r="C66" s="99">
        <f t="shared" si="16"/>
        <v>41</v>
      </c>
      <c r="D66" s="100">
        <f t="shared" si="23"/>
        <v>21</v>
      </c>
      <c r="E66" s="100">
        <f t="shared" si="23"/>
        <v>20</v>
      </c>
      <c r="F66" s="100">
        <f t="shared" si="17"/>
        <v>3</v>
      </c>
      <c r="G66" s="101">
        <v>3</v>
      </c>
      <c r="H66" s="101">
        <v>0</v>
      </c>
      <c r="I66" s="100">
        <f t="shared" si="4"/>
        <v>0</v>
      </c>
      <c r="J66" s="101">
        <v>0</v>
      </c>
      <c r="K66" s="101">
        <v>0</v>
      </c>
      <c r="L66" s="100">
        <f t="shared" si="18"/>
        <v>3</v>
      </c>
      <c r="M66" s="101">
        <v>3</v>
      </c>
      <c r="N66" s="101">
        <v>0</v>
      </c>
      <c r="O66" s="100">
        <f t="shared" si="6"/>
        <v>0</v>
      </c>
      <c r="P66" s="101">
        <v>0</v>
      </c>
      <c r="Q66" s="101">
        <v>0</v>
      </c>
      <c r="R66" s="100">
        <f t="shared" si="7"/>
        <v>0</v>
      </c>
      <c r="S66" s="101">
        <v>0</v>
      </c>
      <c r="T66" s="101">
        <v>0</v>
      </c>
      <c r="U66" s="100">
        <f t="shared" si="19"/>
        <v>28</v>
      </c>
      <c r="V66" s="101">
        <v>14</v>
      </c>
      <c r="W66" s="101">
        <v>14</v>
      </c>
      <c r="X66" s="100">
        <v>0</v>
      </c>
      <c r="Y66" s="101">
        <v>0</v>
      </c>
      <c r="Z66" s="101">
        <v>0</v>
      </c>
      <c r="AA66" s="100">
        <v>4</v>
      </c>
      <c r="AB66" s="101">
        <v>0</v>
      </c>
      <c r="AC66" s="101">
        <v>4</v>
      </c>
      <c r="AD66" s="100">
        <v>0</v>
      </c>
      <c r="AE66" s="101">
        <v>0</v>
      </c>
      <c r="AF66" s="101">
        <v>0</v>
      </c>
      <c r="AG66" s="100">
        <v>0</v>
      </c>
      <c r="AH66" s="101">
        <v>0</v>
      </c>
      <c r="AI66" s="101">
        <v>0</v>
      </c>
      <c r="AJ66" s="100">
        <v>3</v>
      </c>
      <c r="AK66" s="101">
        <v>1</v>
      </c>
      <c r="AL66" s="101">
        <v>2</v>
      </c>
      <c r="AM66" s="101">
        <v>0</v>
      </c>
      <c r="AN66" s="101">
        <v>0</v>
      </c>
      <c r="AO66" s="101">
        <v>9</v>
      </c>
      <c r="AP66" s="101">
        <v>4</v>
      </c>
      <c r="AQ66" s="101">
        <v>5</v>
      </c>
      <c r="AR66" s="104" t="s">
        <v>221</v>
      </c>
      <c r="AS66" s="89"/>
    </row>
    <row r="67" spans="1:45" s="83" customFormat="1" ht="21" customHeight="1">
      <c r="A67" s="107"/>
      <c r="B67" s="103" t="s">
        <v>222</v>
      </c>
      <c r="C67" s="99">
        <f t="shared" si="16"/>
        <v>53</v>
      </c>
      <c r="D67" s="100">
        <f>G67+J67+M67+P67+S67+V67+Y67+AB67+AE67+AH67+AK67</f>
        <v>32</v>
      </c>
      <c r="E67" s="100">
        <f>H67+K67+N67+Q67+T67+W67+Z67+AC67+AF67+AI67+AL67</f>
        <v>21</v>
      </c>
      <c r="F67" s="100">
        <f t="shared" si="17"/>
        <v>3</v>
      </c>
      <c r="G67" s="101">
        <v>3</v>
      </c>
      <c r="H67" s="101">
        <v>0</v>
      </c>
      <c r="I67" s="100">
        <f t="shared" si="4"/>
        <v>0</v>
      </c>
      <c r="J67" s="101">
        <v>0</v>
      </c>
      <c r="K67" s="101">
        <v>0</v>
      </c>
      <c r="L67" s="100">
        <f t="shared" si="18"/>
        <v>3</v>
      </c>
      <c r="M67" s="101">
        <v>3</v>
      </c>
      <c r="N67" s="101">
        <v>0</v>
      </c>
      <c r="O67" s="100">
        <f t="shared" si="6"/>
        <v>0</v>
      </c>
      <c r="P67" s="101">
        <v>0</v>
      </c>
      <c r="Q67" s="101">
        <v>0</v>
      </c>
      <c r="R67" s="100">
        <f t="shared" si="7"/>
        <v>0</v>
      </c>
      <c r="S67" s="101">
        <v>0</v>
      </c>
      <c r="T67" s="101">
        <v>0</v>
      </c>
      <c r="U67" s="100">
        <f t="shared" si="19"/>
        <v>35</v>
      </c>
      <c r="V67" s="101">
        <v>20</v>
      </c>
      <c r="W67" s="101">
        <v>15</v>
      </c>
      <c r="X67" s="100">
        <v>0</v>
      </c>
      <c r="Y67" s="101">
        <v>0</v>
      </c>
      <c r="Z67" s="101">
        <v>0</v>
      </c>
      <c r="AA67" s="100">
        <v>3</v>
      </c>
      <c r="AB67" s="101">
        <v>0</v>
      </c>
      <c r="AC67" s="101">
        <v>3</v>
      </c>
      <c r="AD67" s="100">
        <v>0</v>
      </c>
      <c r="AE67" s="101">
        <v>0</v>
      </c>
      <c r="AF67" s="101">
        <v>0</v>
      </c>
      <c r="AG67" s="100">
        <v>0</v>
      </c>
      <c r="AH67" s="101">
        <v>0</v>
      </c>
      <c r="AI67" s="101">
        <v>0</v>
      </c>
      <c r="AJ67" s="100">
        <v>9</v>
      </c>
      <c r="AK67" s="101">
        <v>6</v>
      </c>
      <c r="AL67" s="101">
        <v>3</v>
      </c>
      <c r="AM67" s="101">
        <v>0</v>
      </c>
      <c r="AN67" s="101">
        <v>1</v>
      </c>
      <c r="AO67" s="101">
        <v>11</v>
      </c>
      <c r="AP67" s="101">
        <v>7</v>
      </c>
      <c r="AQ67" s="101">
        <v>4</v>
      </c>
      <c r="AR67" s="104" t="s">
        <v>222</v>
      </c>
      <c r="AS67" s="89"/>
    </row>
    <row r="68" spans="1:45" s="83" customFormat="1" ht="21" customHeight="1">
      <c r="A68" s="81"/>
      <c r="B68" s="108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109"/>
      <c r="AS68" s="81"/>
    </row>
    <row r="69" spans="2:43" ht="11.25" customHeight="1">
      <c r="B69" s="194"/>
      <c r="C69" s="194"/>
      <c r="D69" s="194"/>
      <c r="E69" s="194"/>
      <c r="F69" s="194"/>
      <c r="G69" s="194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</row>
    <row r="70" spans="2:40" ht="11.25" customHeight="1">
      <c r="B70" s="194"/>
      <c r="C70" s="194"/>
      <c r="D70" s="194"/>
      <c r="E70" s="194"/>
      <c r="F70" s="83"/>
      <c r="G70" s="83"/>
      <c r="AN70" s="79" t="s">
        <v>243</v>
      </c>
    </row>
    <row r="71" spans="2:5" ht="11.25" customHeight="1">
      <c r="B71" s="200"/>
      <c r="C71" s="200"/>
      <c r="D71" s="200"/>
      <c r="E71" s="200"/>
    </row>
    <row r="72" spans="2:5" ht="11.25" customHeight="1">
      <c r="B72" s="200"/>
      <c r="C72" s="200"/>
      <c r="D72" s="200"/>
      <c r="E72" s="200"/>
    </row>
    <row r="73" spans="2:5" ht="11.25" customHeight="1">
      <c r="B73" s="200"/>
      <c r="C73" s="200"/>
      <c r="D73" s="200"/>
      <c r="E73" s="200"/>
    </row>
    <row r="74" spans="2:5" ht="11.25" customHeight="1">
      <c r="B74" s="200"/>
      <c r="C74" s="200"/>
      <c r="D74" s="200"/>
      <c r="E74" s="200"/>
    </row>
    <row r="75" spans="2:5" ht="11.25" customHeight="1">
      <c r="B75" s="200"/>
      <c r="C75" s="200"/>
      <c r="D75" s="200"/>
      <c r="E75" s="200"/>
    </row>
    <row r="76" spans="2:5" ht="11.25" customHeight="1">
      <c r="B76" s="200"/>
      <c r="C76" s="200"/>
      <c r="D76" s="200"/>
      <c r="E76" s="200"/>
    </row>
    <row r="77" spans="2:5" ht="11.25" customHeight="1">
      <c r="B77" s="200"/>
      <c r="C77" s="200"/>
      <c r="D77" s="200"/>
      <c r="E77" s="200"/>
    </row>
    <row r="78" spans="2:5" ht="11.25" customHeight="1">
      <c r="B78" s="200"/>
      <c r="C78" s="200"/>
      <c r="D78" s="200"/>
      <c r="E78" s="200"/>
    </row>
    <row r="79" spans="2:5" ht="11.25" customHeight="1">
      <c r="B79" s="200"/>
      <c r="C79" s="200"/>
      <c r="D79" s="200"/>
      <c r="E79" s="200"/>
    </row>
    <row r="80" spans="2:5" ht="11.25" customHeight="1">
      <c r="B80" s="200"/>
      <c r="C80" s="200"/>
      <c r="D80" s="200"/>
      <c r="E80" s="200"/>
    </row>
    <row r="81" spans="2:5" ht="11.25" customHeight="1">
      <c r="B81" s="200"/>
      <c r="C81" s="200"/>
      <c r="D81" s="200"/>
      <c r="E81" s="200"/>
    </row>
    <row r="82" spans="2:5" ht="11.25" customHeight="1">
      <c r="B82" s="200"/>
      <c r="C82" s="200"/>
      <c r="D82" s="200"/>
      <c r="E82" s="200"/>
    </row>
    <row r="83" spans="2:5" ht="11.25" customHeight="1">
      <c r="B83" s="200"/>
      <c r="C83" s="200"/>
      <c r="D83" s="200"/>
      <c r="E83" s="200"/>
    </row>
  </sheetData>
  <mergeCells count="80">
    <mergeCell ref="AR4:AS7"/>
    <mergeCell ref="A1:W1"/>
    <mergeCell ref="A60:B60"/>
    <mergeCell ref="A45:B45"/>
    <mergeCell ref="A48:B48"/>
    <mergeCell ref="A52:B52"/>
    <mergeCell ref="A57:B57"/>
    <mergeCell ref="A16:B16"/>
    <mergeCell ref="A35:B35"/>
    <mergeCell ref="A43:B43"/>
    <mergeCell ref="AR45:AS45"/>
    <mergeCell ref="AR48:AS48"/>
    <mergeCell ref="A65:B65"/>
    <mergeCell ref="AR65:AS65"/>
    <mergeCell ref="AR57:AS57"/>
    <mergeCell ref="AR60:AS60"/>
    <mergeCell ref="A63:B63"/>
    <mergeCell ref="AR63:AS63"/>
    <mergeCell ref="AR52:AS52"/>
    <mergeCell ref="AR16:AS16"/>
    <mergeCell ref="AR35:AS35"/>
    <mergeCell ref="AR38:AS38"/>
    <mergeCell ref="AR43:AS43"/>
    <mergeCell ref="A38:B38"/>
    <mergeCell ref="O5:Q5"/>
    <mergeCell ref="R5:T5"/>
    <mergeCell ref="A4:B7"/>
    <mergeCell ref="I5:K5"/>
    <mergeCell ref="C6:C7"/>
    <mergeCell ref="D6:D7"/>
    <mergeCell ref="C5:E5"/>
    <mergeCell ref="F5:H5"/>
    <mergeCell ref="L5:N5"/>
    <mergeCell ref="X5:Z5"/>
    <mergeCell ref="AA5:AC5"/>
    <mergeCell ref="AD5:AF5"/>
    <mergeCell ref="AG5:AI5"/>
    <mergeCell ref="U5:W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Y6:Y7"/>
    <mergeCell ref="R6:R7"/>
    <mergeCell ref="S6:S7"/>
    <mergeCell ref="T6:T7"/>
    <mergeCell ref="U6:U7"/>
    <mergeCell ref="AO4:AQ5"/>
    <mergeCell ref="AJ5:AL5"/>
    <mergeCell ref="C4:AL4"/>
    <mergeCell ref="Z6:Z7"/>
    <mergeCell ref="AA6:AA7"/>
    <mergeCell ref="AB6:AB7"/>
    <mergeCell ref="AC6:AC7"/>
    <mergeCell ref="V6:V7"/>
    <mergeCell ref="W6:W7"/>
    <mergeCell ref="X6:X7"/>
    <mergeCell ref="AD6:AD7"/>
    <mergeCell ref="AE6:AE7"/>
    <mergeCell ref="AF6:AF7"/>
    <mergeCell ref="AG6:AG7"/>
    <mergeCell ref="AH6:AH7"/>
    <mergeCell ref="AI6:AI7"/>
    <mergeCell ref="AJ6:AJ7"/>
    <mergeCell ref="AQ6:AQ7"/>
    <mergeCell ref="AK6:AK7"/>
    <mergeCell ref="AL6:AL7"/>
    <mergeCell ref="AO6:AO7"/>
    <mergeCell ref="AP6:AP7"/>
    <mergeCell ref="AM4:AM7"/>
    <mergeCell ref="AN4:AN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50" r:id="rId1"/>
  <colBreaks count="1" manualBreakCount="1">
    <brk id="23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80"/>
  <sheetViews>
    <sheetView showGridLines="0" workbookViewId="0" topLeftCell="A2">
      <selection activeCell="A1" sqref="A1:W1"/>
    </sheetView>
  </sheetViews>
  <sheetFormatPr defaultColWidth="8.75" defaultRowHeight="11.25" customHeight="1"/>
  <cols>
    <col min="1" max="1" width="1.328125" style="79" customWidth="1"/>
    <col min="2" max="2" width="8.75" style="79" customWidth="1"/>
    <col min="3" max="5" width="7.58203125" style="79" customWidth="1"/>
    <col min="6" max="20" width="4.58203125" style="79" customWidth="1"/>
    <col min="21" max="23" width="7.58203125" style="79" customWidth="1"/>
    <col min="24" max="26" width="4.58203125" style="79" customWidth="1"/>
    <col min="27" max="29" width="5.58203125" style="79" customWidth="1"/>
    <col min="30" max="35" width="4.58203125" style="79" customWidth="1"/>
    <col min="36" max="38" width="5.58203125" style="79" customWidth="1"/>
    <col min="39" max="39" width="8.58203125" style="79" customWidth="1"/>
    <col min="40" max="40" width="7.5" style="79" customWidth="1"/>
    <col min="41" max="43" width="5.58203125" style="79" customWidth="1"/>
    <col min="44" max="44" width="8.75" style="79" customWidth="1"/>
    <col min="45" max="45" width="1.328125" style="79" customWidth="1"/>
    <col min="46" max="16384" width="8.75" style="79" customWidth="1"/>
  </cols>
  <sheetData>
    <row r="1" spans="1:43" ht="16.5" customHeight="1">
      <c r="A1" s="256" t="s">
        <v>207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77"/>
      <c r="Y1" s="77"/>
      <c r="Z1" s="77"/>
      <c r="AA1" s="77"/>
      <c r="AB1" s="77"/>
      <c r="AC1" s="77"/>
      <c r="AD1" s="77"/>
      <c r="AE1" s="78" t="s">
        <v>171</v>
      </c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1:43" ht="16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  <c r="Y2" s="77"/>
      <c r="Z2" s="77"/>
      <c r="AA2" s="77"/>
      <c r="AB2" s="77"/>
      <c r="AC2" s="77"/>
      <c r="AD2" s="77"/>
      <c r="AE2" s="78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1:45" ht="16.5" customHeight="1">
      <c r="A3" s="78" t="s">
        <v>205</v>
      </c>
      <c r="C3" s="192"/>
      <c r="D3" s="192"/>
      <c r="E3" s="192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1"/>
      <c r="W3" s="80"/>
      <c r="X3" s="80" t="s">
        <v>242</v>
      </c>
      <c r="Y3" s="80"/>
      <c r="Z3" s="80"/>
      <c r="AA3" s="80"/>
      <c r="AB3" s="80"/>
      <c r="AC3" s="80"/>
      <c r="AD3" s="80"/>
      <c r="AE3" s="81"/>
      <c r="AF3" s="80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3"/>
      <c r="AS3" s="84" t="s">
        <v>0</v>
      </c>
    </row>
    <row r="4" spans="1:45" ht="21.75" customHeight="1">
      <c r="A4" s="232" t="s">
        <v>261</v>
      </c>
      <c r="B4" s="233"/>
      <c r="C4" s="265" t="s">
        <v>218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7"/>
      <c r="AM4" s="261" t="s">
        <v>248</v>
      </c>
      <c r="AN4" s="261" t="s">
        <v>214</v>
      </c>
      <c r="AO4" s="251" t="s">
        <v>185</v>
      </c>
      <c r="AP4" s="249"/>
      <c r="AQ4" s="252"/>
      <c r="AR4" s="270" t="s">
        <v>262</v>
      </c>
      <c r="AS4" s="249"/>
    </row>
    <row r="5" spans="1:45" ht="21.75" customHeight="1">
      <c r="A5" s="234"/>
      <c r="B5" s="235"/>
      <c r="C5" s="265" t="s">
        <v>4</v>
      </c>
      <c r="D5" s="266"/>
      <c r="E5" s="267"/>
      <c r="F5" s="265" t="s">
        <v>155</v>
      </c>
      <c r="G5" s="266"/>
      <c r="H5" s="267"/>
      <c r="I5" s="265" t="s">
        <v>253</v>
      </c>
      <c r="J5" s="266"/>
      <c r="K5" s="267"/>
      <c r="L5" s="265" t="s">
        <v>156</v>
      </c>
      <c r="M5" s="266"/>
      <c r="N5" s="267"/>
      <c r="O5" s="265" t="s">
        <v>254</v>
      </c>
      <c r="P5" s="266"/>
      <c r="Q5" s="267"/>
      <c r="R5" s="265" t="s">
        <v>255</v>
      </c>
      <c r="S5" s="266"/>
      <c r="T5" s="267"/>
      <c r="U5" s="265" t="s">
        <v>5</v>
      </c>
      <c r="V5" s="266"/>
      <c r="W5" s="267"/>
      <c r="X5" s="265" t="s">
        <v>6</v>
      </c>
      <c r="Y5" s="266"/>
      <c r="Z5" s="267"/>
      <c r="AA5" s="265" t="s">
        <v>157</v>
      </c>
      <c r="AB5" s="266"/>
      <c r="AC5" s="267"/>
      <c r="AD5" s="265" t="s">
        <v>158</v>
      </c>
      <c r="AE5" s="266"/>
      <c r="AF5" s="267"/>
      <c r="AG5" s="265" t="s">
        <v>159</v>
      </c>
      <c r="AH5" s="266"/>
      <c r="AI5" s="267"/>
      <c r="AJ5" s="265" t="s">
        <v>160</v>
      </c>
      <c r="AK5" s="266"/>
      <c r="AL5" s="267"/>
      <c r="AM5" s="262"/>
      <c r="AN5" s="264"/>
      <c r="AO5" s="253"/>
      <c r="AP5" s="250"/>
      <c r="AQ5" s="254"/>
      <c r="AR5" s="271"/>
      <c r="AS5" s="272"/>
    </row>
    <row r="6" spans="1:45" ht="21.75" customHeight="1">
      <c r="A6" s="234"/>
      <c r="B6" s="235"/>
      <c r="C6" s="211" t="s">
        <v>4</v>
      </c>
      <c r="D6" s="211" t="s">
        <v>2</v>
      </c>
      <c r="E6" s="211" t="s">
        <v>3</v>
      </c>
      <c r="F6" s="211" t="s">
        <v>4</v>
      </c>
      <c r="G6" s="211" t="s">
        <v>2</v>
      </c>
      <c r="H6" s="211" t="s">
        <v>3</v>
      </c>
      <c r="I6" s="211" t="s">
        <v>4</v>
      </c>
      <c r="J6" s="211" t="s">
        <v>2</v>
      </c>
      <c r="K6" s="211" t="s">
        <v>3</v>
      </c>
      <c r="L6" s="211" t="s">
        <v>4</v>
      </c>
      <c r="M6" s="211" t="s">
        <v>2</v>
      </c>
      <c r="N6" s="211" t="s">
        <v>3</v>
      </c>
      <c r="O6" s="211" t="s">
        <v>4</v>
      </c>
      <c r="P6" s="211" t="s">
        <v>2</v>
      </c>
      <c r="Q6" s="211" t="s">
        <v>3</v>
      </c>
      <c r="R6" s="211" t="s">
        <v>4</v>
      </c>
      <c r="S6" s="211" t="s">
        <v>2</v>
      </c>
      <c r="T6" s="211" t="s">
        <v>3</v>
      </c>
      <c r="U6" s="211" t="s">
        <v>4</v>
      </c>
      <c r="V6" s="211" t="s">
        <v>2</v>
      </c>
      <c r="W6" s="211" t="s">
        <v>3</v>
      </c>
      <c r="X6" s="211" t="s">
        <v>4</v>
      </c>
      <c r="Y6" s="211" t="s">
        <v>2</v>
      </c>
      <c r="Z6" s="211" t="s">
        <v>3</v>
      </c>
      <c r="AA6" s="211" t="s">
        <v>4</v>
      </c>
      <c r="AB6" s="211" t="s">
        <v>2</v>
      </c>
      <c r="AC6" s="211" t="s">
        <v>3</v>
      </c>
      <c r="AD6" s="211" t="s">
        <v>4</v>
      </c>
      <c r="AE6" s="211" t="s">
        <v>2</v>
      </c>
      <c r="AF6" s="211" t="s">
        <v>3</v>
      </c>
      <c r="AG6" s="211" t="s">
        <v>4</v>
      </c>
      <c r="AH6" s="211" t="s">
        <v>2</v>
      </c>
      <c r="AI6" s="211" t="s">
        <v>3</v>
      </c>
      <c r="AJ6" s="211" t="s">
        <v>4</v>
      </c>
      <c r="AK6" s="211" t="s">
        <v>2</v>
      </c>
      <c r="AL6" s="211" t="s">
        <v>3</v>
      </c>
      <c r="AM6" s="262"/>
      <c r="AN6" s="264"/>
      <c r="AO6" s="211" t="s">
        <v>4</v>
      </c>
      <c r="AP6" s="211" t="s">
        <v>2</v>
      </c>
      <c r="AQ6" s="211" t="s">
        <v>3</v>
      </c>
      <c r="AR6" s="271"/>
      <c r="AS6" s="272"/>
    </row>
    <row r="7" spans="1:45" ht="21.75" customHeight="1">
      <c r="A7" s="236"/>
      <c r="B7" s="237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63"/>
      <c r="AN7" s="212"/>
      <c r="AO7" s="212"/>
      <c r="AP7" s="212"/>
      <c r="AQ7" s="212"/>
      <c r="AR7" s="253"/>
      <c r="AS7" s="250"/>
    </row>
    <row r="8" spans="1:45" ht="21.75" customHeight="1">
      <c r="A8" s="83"/>
      <c r="B8" s="86"/>
      <c r="C8" s="85"/>
      <c r="D8" s="193"/>
      <c r="E8" s="193"/>
      <c r="F8" s="82"/>
      <c r="G8" s="193"/>
      <c r="H8" s="193"/>
      <c r="I8" s="193"/>
      <c r="J8" s="193"/>
      <c r="K8" s="193"/>
      <c r="L8" s="82"/>
      <c r="M8" s="193"/>
      <c r="N8" s="193"/>
      <c r="O8" s="193"/>
      <c r="P8" s="193"/>
      <c r="Q8" s="193"/>
      <c r="R8" s="193"/>
      <c r="S8" s="193"/>
      <c r="T8" s="193"/>
      <c r="U8" s="82"/>
      <c r="V8" s="193"/>
      <c r="W8" s="193"/>
      <c r="X8" s="82"/>
      <c r="Y8" s="193"/>
      <c r="Z8" s="193"/>
      <c r="AA8" s="82"/>
      <c r="AB8" s="193"/>
      <c r="AC8" s="193"/>
      <c r="AD8" s="82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87"/>
      <c r="AS8" s="88"/>
    </row>
    <row r="9" spans="1:45" ht="21.75" customHeight="1">
      <c r="A9" s="194"/>
      <c r="B9" s="195" t="s">
        <v>263</v>
      </c>
      <c r="C9" s="201">
        <v>4770</v>
      </c>
      <c r="D9" s="101">
        <v>2646</v>
      </c>
      <c r="E9" s="101">
        <v>2124</v>
      </c>
      <c r="F9" s="101">
        <v>215</v>
      </c>
      <c r="G9" s="101">
        <v>198</v>
      </c>
      <c r="H9" s="101">
        <v>17</v>
      </c>
      <c r="I9" s="101">
        <v>0</v>
      </c>
      <c r="J9" s="101">
        <v>0</v>
      </c>
      <c r="K9" s="101">
        <v>0</v>
      </c>
      <c r="L9" s="101">
        <v>222</v>
      </c>
      <c r="M9" s="101">
        <v>204</v>
      </c>
      <c r="N9" s="101">
        <v>18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3725</v>
      </c>
      <c r="V9" s="101">
        <v>2054</v>
      </c>
      <c r="W9" s="101">
        <v>1671</v>
      </c>
      <c r="X9" s="101">
        <v>0</v>
      </c>
      <c r="Y9" s="101">
        <v>0</v>
      </c>
      <c r="Z9" s="101">
        <v>0</v>
      </c>
      <c r="AA9" s="101">
        <v>235</v>
      </c>
      <c r="AB9" s="101">
        <v>0</v>
      </c>
      <c r="AC9" s="101">
        <v>235</v>
      </c>
      <c r="AD9" s="101">
        <v>0</v>
      </c>
      <c r="AE9" s="101">
        <v>0</v>
      </c>
      <c r="AF9" s="101">
        <v>0</v>
      </c>
      <c r="AG9" s="101">
        <v>7</v>
      </c>
      <c r="AH9" s="101">
        <v>0</v>
      </c>
      <c r="AI9" s="101">
        <v>7</v>
      </c>
      <c r="AJ9" s="101">
        <v>366</v>
      </c>
      <c r="AK9" s="101">
        <v>190</v>
      </c>
      <c r="AL9" s="101">
        <v>176</v>
      </c>
      <c r="AM9" s="101">
        <v>0</v>
      </c>
      <c r="AN9" s="101">
        <v>110</v>
      </c>
      <c r="AO9" s="101">
        <v>238</v>
      </c>
      <c r="AP9" s="101">
        <v>107</v>
      </c>
      <c r="AQ9" s="101">
        <v>131</v>
      </c>
      <c r="AR9" s="74" t="s">
        <v>263</v>
      </c>
      <c r="AS9" s="89"/>
    </row>
    <row r="10" spans="1:45" s="5" customFormat="1" ht="21.75" customHeight="1">
      <c r="A10" s="197"/>
      <c r="B10" s="198" t="s">
        <v>264</v>
      </c>
      <c r="C10" s="90">
        <v>4776</v>
      </c>
      <c r="D10" s="91">
        <v>2664</v>
      </c>
      <c r="E10" s="91">
        <v>2112</v>
      </c>
      <c r="F10" s="91">
        <v>213</v>
      </c>
      <c r="G10" s="91">
        <v>192</v>
      </c>
      <c r="H10" s="91">
        <v>21</v>
      </c>
      <c r="I10" s="91">
        <v>1</v>
      </c>
      <c r="J10" s="91">
        <v>1</v>
      </c>
      <c r="K10" s="91">
        <v>0</v>
      </c>
      <c r="L10" s="91">
        <v>219</v>
      </c>
      <c r="M10" s="91">
        <v>202</v>
      </c>
      <c r="N10" s="91">
        <v>17</v>
      </c>
      <c r="O10" s="91">
        <v>5</v>
      </c>
      <c r="P10" s="91">
        <v>4</v>
      </c>
      <c r="Q10" s="91">
        <v>1</v>
      </c>
      <c r="R10" s="91">
        <v>0</v>
      </c>
      <c r="S10" s="91">
        <v>0</v>
      </c>
      <c r="T10" s="91">
        <v>0</v>
      </c>
      <c r="U10" s="91">
        <v>3652</v>
      </c>
      <c r="V10" s="91">
        <v>2001</v>
      </c>
      <c r="W10" s="91">
        <v>1651</v>
      </c>
      <c r="X10" s="91">
        <v>0</v>
      </c>
      <c r="Y10" s="91">
        <v>0</v>
      </c>
      <c r="Z10" s="91">
        <v>0</v>
      </c>
      <c r="AA10" s="91">
        <v>234</v>
      </c>
      <c r="AB10" s="91">
        <v>0</v>
      </c>
      <c r="AC10" s="91">
        <v>234</v>
      </c>
      <c r="AD10" s="91">
        <v>0</v>
      </c>
      <c r="AE10" s="91">
        <v>0</v>
      </c>
      <c r="AF10" s="91">
        <v>0</v>
      </c>
      <c r="AG10" s="91">
        <v>8</v>
      </c>
      <c r="AH10" s="91">
        <v>0</v>
      </c>
      <c r="AI10" s="91">
        <v>8</v>
      </c>
      <c r="AJ10" s="91">
        <v>444</v>
      </c>
      <c r="AK10" s="91">
        <v>264</v>
      </c>
      <c r="AL10" s="91">
        <v>180</v>
      </c>
      <c r="AM10" s="91">
        <v>0</v>
      </c>
      <c r="AN10" s="91">
        <v>107</v>
      </c>
      <c r="AO10" s="91">
        <v>253</v>
      </c>
      <c r="AP10" s="91">
        <v>102</v>
      </c>
      <c r="AQ10" s="91">
        <v>151</v>
      </c>
      <c r="AR10" s="175" t="s">
        <v>264</v>
      </c>
      <c r="AS10" s="3"/>
    </row>
    <row r="11" spans="1:45" ht="21.75" customHeight="1">
      <c r="A11" s="83"/>
      <c r="B11" s="86"/>
      <c r="C11" s="92" t="s">
        <v>267</v>
      </c>
      <c r="D11" s="93" t="s">
        <v>267</v>
      </c>
      <c r="E11" s="93" t="s">
        <v>267</v>
      </c>
      <c r="F11" s="93" t="s">
        <v>267</v>
      </c>
      <c r="G11" s="93" t="s">
        <v>267</v>
      </c>
      <c r="H11" s="93" t="s">
        <v>267</v>
      </c>
      <c r="I11" s="93" t="s">
        <v>267</v>
      </c>
      <c r="J11" s="93" t="s">
        <v>267</v>
      </c>
      <c r="K11" s="93" t="s">
        <v>267</v>
      </c>
      <c r="L11" s="93" t="s">
        <v>267</v>
      </c>
      <c r="M11" s="93" t="s">
        <v>267</v>
      </c>
      <c r="N11" s="93" t="s">
        <v>267</v>
      </c>
      <c r="O11" s="93" t="s">
        <v>267</v>
      </c>
      <c r="P11" s="93" t="s">
        <v>267</v>
      </c>
      <c r="Q11" s="93" t="s">
        <v>267</v>
      </c>
      <c r="R11" s="93" t="s">
        <v>267</v>
      </c>
      <c r="S11" s="93" t="s">
        <v>267</v>
      </c>
      <c r="T11" s="93" t="s">
        <v>267</v>
      </c>
      <c r="U11" s="93" t="s">
        <v>267</v>
      </c>
      <c r="V11" s="93" t="s">
        <v>267</v>
      </c>
      <c r="W11" s="93" t="s">
        <v>267</v>
      </c>
      <c r="X11" s="93" t="s">
        <v>267</v>
      </c>
      <c r="Y11" s="93" t="s">
        <v>267</v>
      </c>
      <c r="Z11" s="93" t="s">
        <v>267</v>
      </c>
      <c r="AA11" s="93" t="s">
        <v>267</v>
      </c>
      <c r="AB11" s="93" t="s">
        <v>267</v>
      </c>
      <c r="AC11" s="93" t="s">
        <v>267</v>
      </c>
      <c r="AD11" s="93" t="s">
        <v>267</v>
      </c>
      <c r="AE11" s="93" t="s">
        <v>267</v>
      </c>
      <c r="AF11" s="93" t="s">
        <v>267</v>
      </c>
      <c r="AG11" s="93" t="s">
        <v>267</v>
      </c>
      <c r="AH11" s="93" t="s">
        <v>267</v>
      </c>
      <c r="AI11" s="93" t="s">
        <v>267</v>
      </c>
      <c r="AJ11" s="93" t="s">
        <v>267</v>
      </c>
      <c r="AK11" s="93" t="s">
        <v>267</v>
      </c>
      <c r="AL11" s="93" t="s">
        <v>267</v>
      </c>
      <c r="AM11" s="93"/>
      <c r="AN11" s="93" t="s">
        <v>267</v>
      </c>
      <c r="AO11" s="93" t="s">
        <v>267</v>
      </c>
      <c r="AP11" s="93" t="s">
        <v>267</v>
      </c>
      <c r="AQ11" s="93" t="s">
        <v>267</v>
      </c>
      <c r="AR11" s="94"/>
      <c r="AS11" s="89"/>
    </row>
    <row r="12" spans="1:45" ht="21.75" customHeight="1">
      <c r="A12" s="83"/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4"/>
      <c r="AS12" s="89"/>
    </row>
    <row r="13" spans="1:45" s="5" customFormat="1" ht="21.75" customHeight="1">
      <c r="A13" s="218" t="s">
        <v>226</v>
      </c>
      <c r="B13" s="260"/>
      <c r="C13" s="90">
        <v>3712</v>
      </c>
      <c r="D13" s="91">
        <v>2057</v>
      </c>
      <c r="E13" s="91">
        <v>1655</v>
      </c>
      <c r="F13" s="91">
        <v>157</v>
      </c>
      <c r="G13" s="91">
        <v>138</v>
      </c>
      <c r="H13" s="91">
        <v>19</v>
      </c>
      <c r="I13" s="91">
        <v>1</v>
      </c>
      <c r="J13" s="91">
        <v>1</v>
      </c>
      <c r="K13" s="91">
        <v>0</v>
      </c>
      <c r="L13" s="91">
        <v>162</v>
      </c>
      <c r="M13" s="91">
        <v>150</v>
      </c>
      <c r="N13" s="91">
        <v>12</v>
      </c>
      <c r="O13" s="91">
        <v>5</v>
      </c>
      <c r="P13" s="91">
        <v>4</v>
      </c>
      <c r="Q13" s="91">
        <v>1</v>
      </c>
      <c r="R13" s="91">
        <v>0</v>
      </c>
      <c r="S13" s="91">
        <v>0</v>
      </c>
      <c r="T13" s="91">
        <v>0</v>
      </c>
      <c r="U13" s="91">
        <v>2843</v>
      </c>
      <c r="V13" s="91">
        <v>1546</v>
      </c>
      <c r="W13" s="91">
        <v>1297</v>
      </c>
      <c r="X13" s="91">
        <v>0</v>
      </c>
      <c r="Y13" s="91">
        <v>0</v>
      </c>
      <c r="Z13" s="91">
        <v>0</v>
      </c>
      <c r="AA13" s="91">
        <v>176</v>
      </c>
      <c r="AB13" s="91">
        <v>0</v>
      </c>
      <c r="AC13" s="91">
        <v>176</v>
      </c>
      <c r="AD13" s="91">
        <v>0</v>
      </c>
      <c r="AE13" s="91">
        <v>0</v>
      </c>
      <c r="AF13" s="91">
        <v>0</v>
      </c>
      <c r="AG13" s="91">
        <v>6</v>
      </c>
      <c r="AH13" s="91">
        <v>0</v>
      </c>
      <c r="AI13" s="91">
        <v>6</v>
      </c>
      <c r="AJ13" s="91">
        <v>362</v>
      </c>
      <c r="AK13" s="91">
        <v>218</v>
      </c>
      <c r="AL13" s="91">
        <v>144</v>
      </c>
      <c r="AM13" s="91">
        <v>0</v>
      </c>
      <c r="AN13" s="91">
        <v>78</v>
      </c>
      <c r="AO13" s="91">
        <v>175</v>
      </c>
      <c r="AP13" s="91">
        <v>74</v>
      </c>
      <c r="AQ13" s="91">
        <v>101</v>
      </c>
      <c r="AR13" s="238" t="s">
        <v>226</v>
      </c>
      <c r="AS13" s="240"/>
    </row>
    <row r="14" spans="1:45" s="5" customFormat="1" ht="21.75" customHeight="1">
      <c r="A14" s="3"/>
      <c r="B14" s="4" t="s">
        <v>227</v>
      </c>
      <c r="C14" s="90">
        <v>1711</v>
      </c>
      <c r="D14" s="91">
        <v>954</v>
      </c>
      <c r="E14" s="91">
        <v>757</v>
      </c>
      <c r="F14" s="91">
        <v>63</v>
      </c>
      <c r="G14" s="91">
        <v>50</v>
      </c>
      <c r="H14" s="91">
        <v>13</v>
      </c>
      <c r="I14" s="91">
        <v>0</v>
      </c>
      <c r="J14" s="91">
        <v>0</v>
      </c>
      <c r="K14" s="91">
        <v>0</v>
      </c>
      <c r="L14" s="91">
        <v>69</v>
      </c>
      <c r="M14" s="91">
        <v>64</v>
      </c>
      <c r="N14" s="91">
        <v>5</v>
      </c>
      <c r="O14" s="91">
        <v>1</v>
      </c>
      <c r="P14" s="91">
        <v>1</v>
      </c>
      <c r="Q14" s="91">
        <v>0</v>
      </c>
      <c r="R14" s="91">
        <v>0</v>
      </c>
      <c r="S14" s="91">
        <v>0</v>
      </c>
      <c r="T14" s="91">
        <v>0</v>
      </c>
      <c r="U14" s="91">
        <v>1354</v>
      </c>
      <c r="V14" s="91">
        <v>739</v>
      </c>
      <c r="W14" s="91">
        <v>615</v>
      </c>
      <c r="X14" s="91">
        <v>0</v>
      </c>
      <c r="Y14" s="91">
        <v>0</v>
      </c>
      <c r="Z14" s="91">
        <v>0</v>
      </c>
      <c r="AA14" s="91">
        <v>73</v>
      </c>
      <c r="AB14" s="91">
        <v>0</v>
      </c>
      <c r="AC14" s="91">
        <v>73</v>
      </c>
      <c r="AD14" s="91">
        <v>0</v>
      </c>
      <c r="AE14" s="91">
        <v>0</v>
      </c>
      <c r="AF14" s="91">
        <v>0</v>
      </c>
      <c r="AG14" s="91">
        <v>1</v>
      </c>
      <c r="AH14" s="91">
        <v>0</v>
      </c>
      <c r="AI14" s="91">
        <v>1</v>
      </c>
      <c r="AJ14" s="91">
        <v>147</v>
      </c>
      <c r="AK14" s="91">
        <v>97</v>
      </c>
      <c r="AL14" s="91">
        <v>50</v>
      </c>
      <c r="AM14" s="91">
        <v>0</v>
      </c>
      <c r="AN14" s="91">
        <v>23</v>
      </c>
      <c r="AO14" s="91">
        <v>47</v>
      </c>
      <c r="AP14" s="91">
        <v>13</v>
      </c>
      <c r="AQ14" s="91">
        <v>34</v>
      </c>
      <c r="AR14" s="6" t="s">
        <v>227</v>
      </c>
      <c r="AS14" s="3"/>
    </row>
    <row r="15" spans="1:45" ht="21.75" customHeight="1">
      <c r="A15" s="97"/>
      <c r="B15" s="98" t="s">
        <v>103</v>
      </c>
      <c r="C15" s="99">
        <v>431</v>
      </c>
      <c r="D15" s="100">
        <v>235</v>
      </c>
      <c r="E15" s="100">
        <v>196</v>
      </c>
      <c r="F15" s="100">
        <v>16</v>
      </c>
      <c r="G15" s="101">
        <v>10</v>
      </c>
      <c r="H15" s="101">
        <v>6</v>
      </c>
      <c r="I15" s="100">
        <v>0</v>
      </c>
      <c r="J15" s="101">
        <v>0</v>
      </c>
      <c r="K15" s="101">
        <v>0</v>
      </c>
      <c r="L15" s="100">
        <v>15</v>
      </c>
      <c r="M15" s="101">
        <v>15</v>
      </c>
      <c r="N15" s="101">
        <v>0</v>
      </c>
      <c r="O15" s="100">
        <v>1</v>
      </c>
      <c r="P15" s="101">
        <v>1</v>
      </c>
      <c r="Q15" s="101">
        <v>0</v>
      </c>
      <c r="R15" s="100">
        <v>0</v>
      </c>
      <c r="S15" s="101">
        <v>0</v>
      </c>
      <c r="T15" s="101">
        <v>0</v>
      </c>
      <c r="U15" s="100">
        <v>339</v>
      </c>
      <c r="V15" s="101">
        <v>182</v>
      </c>
      <c r="W15" s="101">
        <v>157</v>
      </c>
      <c r="X15" s="100">
        <v>0</v>
      </c>
      <c r="Y15" s="101">
        <v>0</v>
      </c>
      <c r="Z15" s="101">
        <v>0</v>
      </c>
      <c r="AA15" s="100">
        <v>18</v>
      </c>
      <c r="AB15" s="101">
        <v>0</v>
      </c>
      <c r="AC15" s="101">
        <v>18</v>
      </c>
      <c r="AD15" s="100">
        <v>0</v>
      </c>
      <c r="AE15" s="101">
        <v>0</v>
      </c>
      <c r="AF15" s="101">
        <v>0</v>
      </c>
      <c r="AG15" s="100">
        <v>0</v>
      </c>
      <c r="AH15" s="101">
        <v>0</v>
      </c>
      <c r="AI15" s="101">
        <v>0</v>
      </c>
      <c r="AJ15" s="100">
        <v>42</v>
      </c>
      <c r="AK15" s="101">
        <v>27</v>
      </c>
      <c r="AL15" s="101">
        <v>15</v>
      </c>
      <c r="AM15" s="101">
        <v>0</v>
      </c>
      <c r="AN15" s="101">
        <v>1</v>
      </c>
      <c r="AO15" s="101">
        <v>13</v>
      </c>
      <c r="AP15" s="101">
        <v>5</v>
      </c>
      <c r="AQ15" s="101">
        <v>8</v>
      </c>
      <c r="AR15" s="102" t="s">
        <v>103</v>
      </c>
      <c r="AS15" s="89"/>
    </row>
    <row r="16" spans="1:45" ht="21.75" customHeight="1">
      <c r="A16" s="97"/>
      <c r="B16" s="98" t="s">
        <v>104</v>
      </c>
      <c r="C16" s="99">
        <v>305</v>
      </c>
      <c r="D16" s="100">
        <v>180</v>
      </c>
      <c r="E16" s="100">
        <v>125</v>
      </c>
      <c r="F16" s="100">
        <v>10</v>
      </c>
      <c r="G16" s="101">
        <v>10</v>
      </c>
      <c r="H16" s="101">
        <v>0</v>
      </c>
      <c r="I16" s="100">
        <v>0</v>
      </c>
      <c r="J16" s="101">
        <v>0</v>
      </c>
      <c r="K16" s="101">
        <v>0</v>
      </c>
      <c r="L16" s="100">
        <v>12</v>
      </c>
      <c r="M16" s="101">
        <v>11</v>
      </c>
      <c r="N16" s="101">
        <v>1</v>
      </c>
      <c r="O16" s="100">
        <v>1</v>
      </c>
      <c r="P16" s="101">
        <v>1</v>
      </c>
      <c r="Q16" s="101">
        <v>0</v>
      </c>
      <c r="R16" s="100">
        <v>0</v>
      </c>
      <c r="S16" s="101">
        <v>0</v>
      </c>
      <c r="T16" s="101">
        <v>0</v>
      </c>
      <c r="U16" s="100">
        <v>238</v>
      </c>
      <c r="V16" s="101">
        <v>133</v>
      </c>
      <c r="W16" s="101">
        <v>105</v>
      </c>
      <c r="X16" s="100">
        <v>0</v>
      </c>
      <c r="Y16" s="101">
        <v>0</v>
      </c>
      <c r="Z16" s="101">
        <v>0</v>
      </c>
      <c r="AA16" s="100">
        <v>12</v>
      </c>
      <c r="AB16" s="101">
        <v>0</v>
      </c>
      <c r="AC16" s="101">
        <v>12</v>
      </c>
      <c r="AD16" s="100">
        <v>0</v>
      </c>
      <c r="AE16" s="101">
        <v>0</v>
      </c>
      <c r="AF16" s="101">
        <v>0</v>
      </c>
      <c r="AG16" s="100">
        <v>0</v>
      </c>
      <c r="AH16" s="101">
        <v>0</v>
      </c>
      <c r="AI16" s="101">
        <v>0</v>
      </c>
      <c r="AJ16" s="100">
        <v>32</v>
      </c>
      <c r="AK16" s="101">
        <v>25</v>
      </c>
      <c r="AL16" s="101">
        <v>7</v>
      </c>
      <c r="AM16" s="101">
        <v>0</v>
      </c>
      <c r="AN16" s="101">
        <v>2</v>
      </c>
      <c r="AO16" s="101">
        <v>2</v>
      </c>
      <c r="AP16" s="101">
        <v>1</v>
      </c>
      <c r="AQ16" s="101">
        <v>1</v>
      </c>
      <c r="AR16" s="102" t="s">
        <v>104</v>
      </c>
      <c r="AS16" s="89"/>
    </row>
    <row r="17" spans="1:45" ht="21.75" customHeight="1">
      <c r="A17" s="97"/>
      <c r="B17" s="98" t="s">
        <v>105</v>
      </c>
      <c r="C17" s="99">
        <v>177</v>
      </c>
      <c r="D17" s="100">
        <v>97</v>
      </c>
      <c r="E17" s="100">
        <v>80</v>
      </c>
      <c r="F17" s="100">
        <v>6</v>
      </c>
      <c r="G17" s="101">
        <v>6</v>
      </c>
      <c r="H17" s="101">
        <v>0</v>
      </c>
      <c r="I17" s="100">
        <v>0</v>
      </c>
      <c r="J17" s="101">
        <v>0</v>
      </c>
      <c r="K17" s="101">
        <v>0</v>
      </c>
      <c r="L17" s="100">
        <v>6</v>
      </c>
      <c r="M17" s="101">
        <v>6</v>
      </c>
      <c r="N17" s="101">
        <v>0</v>
      </c>
      <c r="O17" s="100">
        <v>0</v>
      </c>
      <c r="P17" s="101">
        <v>0</v>
      </c>
      <c r="Q17" s="101">
        <v>0</v>
      </c>
      <c r="R17" s="100">
        <v>0</v>
      </c>
      <c r="S17" s="101">
        <v>0</v>
      </c>
      <c r="T17" s="101">
        <v>0</v>
      </c>
      <c r="U17" s="100">
        <v>149</v>
      </c>
      <c r="V17" s="101">
        <v>79</v>
      </c>
      <c r="W17" s="101">
        <v>70</v>
      </c>
      <c r="X17" s="100">
        <v>0</v>
      </c>
      <c r="Y17" s="101">
        <v>0</v>
      </c>
      <c r="Z17" s="101">
        <v>0</v>
      </c>
      <c r="AA17" s="100">
        <v>6</v>
      </c>
      <c r="AB17" s="101">
        <v>0</v>
      </c>
      <c r="AC17" s="101">
        <v>6</v>
      </c>
      <c r="AD17" s="100">
        <v>0</v>
      </c>
      <c r="AE17" s="101">
        <v>0</v>
      </c>
      <c r="AF17" s="101">
        <v>0</v>
      </c>
      <c r="AG17" s="100">
        <v>0</v>
      </c>
      <c r="AH17" s="101">
        <v>0</v>
      </c>
      <c r="AI17" s="101">
        <v>0</v>
      </c>
      <c r="AJ17" s="100">
        <v>10</v>
      </c>
      <c r="AK17" s="101">
        <v>6</v>
      </c>
      <c r="AL17" s="101">
        <v>4</v>
      </c>
      <c r="AM17" s="101">
        <v>0</v>
      </c>
      <c r="AN17" s="101">
        <v>2</v>
      </c>
      <c r="AO17" s="101">
        <v>1</v>
      </c>
      <c r="AP17" s="101">
        <v>0</v>
      </c>
      <c r="AQ17" s="101">
        <v>1</v>
      </c>
      <c r="AR17" s="102" t="s">
        <v>105</v>
      </c>
      <c r="AS17" s="89"/>
    </row>
    <row r="18" spans="1:45" ht="21.75" customHeight="1">
      <c r="A18" s="97"/>
      <c r="B18" s="98" t="s">
        <v>106</v>
      </c>
      <c r="C18" s="99">
        <v>385</v>
      </c>
      <c r="D18" s="100">
        <v>209</v>
      </c>
      <c r="E18" s="100">
        <v>176</v>
      </c>
      <c r="F18" s="100">
        <v>14</v>
      </c>
      <c r="G18" s="101">
        <v>10</v>
      </c>
      <c r="H18" s="101">
        <v>4</v>
      </c>
      <c r="I18" s="100">
        <v>0</v>
      </c>
      <c r="J18" s="101">
        <v>0</v>
      </c>
      <c r="K18" s="101">
        <v>0</v>
      </c>
      <c r="L18" s="100">
        <v>17</v>
      </c>
      <c r="M18" s="101">
        <v>17</v>
      </c>
      <c r="N18" s="101">
        <v>0</v>
      </c>
      <c r="O18" s="100">
        <v>2</v>
      </c>
      <c r="P18" s="101">
        <v>2</v>
      </c>
      <c r="Q18" s="101">
        <v>0</v>
      </c>
      <c r="R18" s="100">
        <v>0</v>
      </c>
      <c r="S18" s="101">
        <v>0</v>
      </c>
      <c r="T18" s="101">
        <v>0</v>
      </c>
      <c r="U18" s="100">
        <v>303</v>
      </c>
      <c r="V18" s="101">
        <v>162</v>
      </c>
      <c r="W18" s="101">
        <v>141</v>
      </c>
      <c r="X18" s="100">
        <v>0</v>
      </c>
      <c r="Y18" s="101">
        <v>0</v>
      </c>
      <c r="Z18" s="101">
        <v>0</v>
      </c>
      <c r="AA18" s="100">
        <v>18</v>
      </c>
      <c r="AB18" s="101">
        <v>0</v>
      </c>
      <c r="AC18" s="101">
        <v>18</v>
      </c>
      <c r="AD18" s="100">
        <v>0</v>
      </c>
      <c r="AE18" s="101">
        <v>0</v>
      </c>
      <c r="AF18" s="101">
        <v>0</v>
      </c>
      <c r="AG18" s="100">
        <v>0</v>
      </c>
      <c r="AH18" s="101">
        <v>0</v>
      </c>
      <c r="AI18" s="101">
        <v>0</v>
      </c>
      <c r="AJ18" s="100">
        <v>31</v>
      </c>
      <c r="AK18" s="101">
        <v>18</v>
      </c>
      <c r="AL18" s="101">
        <v>13</v>
      </c>
      <c r="AM18" s="101">
        <v>0</v>
      </c>
      <c r="AN18" s="101">
        <v>5</v>
      </c>
      <c r="AO18" s="101">
        <v>16</v>
      </c>
      <c r="AP18" s="101">
        <v>4</v>
      </c>
      <c r="AQ18" s="101">
        <v>12</v>
      </c>
      <c r="AR18" s="102" t="s">
        <v>106</v>
      </c>
      <c r="AS18" s="89"/>
    </row>
    <row r="19" spans="1:45" ht="21.75" customHeight="1">
      <c r="A19" s="97"/>
      <c r="B19" s="98" t="s">
        <v>107</v>
      </c>
      <c r="C19" s="99">
        <v>413</v>
      </c>
      <c r="D19" s="100">
        <v>233</v>
      </c>
      <c r="E19" s="100">
        <v>180</v>
      </c>
      <c r="F19" s="100">
        <v>17</v>
      </c>
      <c r="G19" s="101">
        <v>14</v>
      </c>
      <c r="H19" s="101">
        <v>3</v>
      </c>
      <c r="I19" s="100">
        <v>0</v>
      </c>
      <c r="J19" s="101">
        <v>0</v>
      </c>
      <c r="K19" s="101">
        <v>0</v>
      </c>
      <c r="L19" s="100">
        <v>19</v>
      </c>
      <c r="M19" s="101">
        <v>15</v>
      </c>
      <c r="N19" s="101">
        <v>4</v>
      </c>
      <c r="O19" s="100">
        <v>0</v>
      </c>
      <c r="P19" s="101">
        <v>0</v>
      </c>
      <c r="Q19" s="101">
        <v>0</v>
      </c>
      <c r="R19" s="100">
        <v>0</v>
      </c>
      <c r="S19" s="101">
        <v>0</v>
      </c>
      <c r="T19" s="101">
        <v>0</v>
      </c>
      <c r="U19" s="100">
        <v>325</v>
      </c>
      <c r="V19" s="101">
        <v>183</v>
      </c>
      <c r="W19" s="101">
        <v>142</v>
      </c>
      <c r="X19" s="100">
        <v>0</v>
      </c>
      <c r="Y19" s="101">
        <v>0</v>
      </c>
      <c r="Z19" s="101">
        <v>0</v>
      </c>
      <c r="AA19" s="100">
        <v>19</v>
      </c>
      <c r="AB19" s="101">
        <v>0</v>
      </c>
      <c r="AC19" s="101">
        <v>19</v>
      </c>
      <c r="AD19" s="100">
        <v>0</v>
      </c>
      <c r="AE19" s="101">
        <v>0</v>
      </c>
      <c r="AF19" s="101">
        <v>0</v>
      </c>
      <c r="AG19" s="100">
        <v>1</v>
      </c>
      <c r="AH19" s="101">
        <v>0</v>
      </c>
      <c r="AI19" s="101">
        <v>1</v>
      </c>
      <c r="AJ19" s="100">
        <v>32</v>
      </c>
      <c r="AK19" s="101">
        <v>21</v>
      </c>
      <c r="AL19" s="101">
        <v>11</v>
      </c>
      <c r="AM19" s="101">
        <v>0</v>
      </c>
      <c r="AN19" s="101">
        <v>13</v>
      </c>
      <c r="AO19" s="101">
        <v>15</v>
      </c>
      <c r="AP19" s="101">
        <v>3</v>
      </c>
      <c r="AQ19" s="101">
        <v>12</v>
      </c>
      <c r="AR19" s="102" t="s">
        <v>107</v>
      </c>
      <c r="AS19" s="89"/>
    </row>
    <row r="20" spans="1:45" ht="21.75" customHeight="1">
      <c r="A20" s="97"/>
      <c r="B20" s="103" t="s">
        <v>108</v>
      </c>
      <c r="C20" s="99">
        <v>408</v>
      </c>
      <c r="D20" s="100">
        <v>229</v>
      </c>
      <c r="E20" s="100">
        <v>179</v>
      </c>
      <c r="F20" s="100">
        <v>23</v>
      </c>
      <c r="G20" s="101">
        <v>22</v>
      </c>
      <c r="H20" s="101">
        <v>1</v>
      </c>
      <c r="I20" s="100">
        <v>0</v>
      </c>
      <c r="J20" s="101">
        <v>0</v>
      </c>
      <c r="K20" s="101">
        <v>0</v>
      </c>
      <c r="L20" s="100">
        <v>22</v>
      </c>
      <c r="M20" s="101">
        <v>19</v>
      </c>
      <c r="N20" s="101">
        <v>3</v>
      </c>
      <c r="O20" s="100">
        <v>0</v>
      </c>
      <c r="P20" s="101">
        <v>0</v>
      </c>
      <c r="Q20" s="101">
        <v>0</v>
      </c>
      <c r="R20" s="100">
        <v>0</v>
      </c>
      <c r="S20" s="101">
        <v>0</v>
      </c>
      <c r="T20" s="101">
        <v>0</v>
      </c>
      <c r="U20" s="100">
        <v>297</v>
      </c>
      <c r="V20" s="101">
        <v>165</v>
      </c>
      <c r="W20" s="101">
        <v>132</v>
      </c>
      <c r="X20" s="100">
        <v>0</v>
      </c>
      <c r="Y20" s="101">
        <v>0</v>
      </c>
      <c r="Z20" s="101">
        <v>0</v>
      </c>
      <c r="AA20" s="100">
        <v>23</v>
      </c>
      <c r="AB20" s="101">
        <v>0</v>
      </c>
      <c r="AC20" s="101">
        <v>23</v>
      </c>
      <c r="AD20" s="100">
        <v>0</v>
      </c>
      <c r="AE20" s="101">
        <v>0</v>
      </c>
      <c r="AF20" s="101">
        <v>0</v>
      </c>
      <c r="AG20" s="100">
        <v>1</v>
      </c>
      <c r="AH20" s="101">
        <v>0</v>
      </c>
      <c r="AI20" s="101">
        <v>1</v>
      </c>
      <c r="AJ20" s="100">
        <v>42</v>
      </c>
      <c r="AK20" s="101">
        <v>23</v>
      </c>
      <c r="AL20" s="101">
        <v>19</v>
      </c>
      <c r="AM20" s="101">
        <v>0</v>
      </c>
      <c r="AN20" s="101">
        <v>14</v>
      </c>
      <c r="AO20" s="101">
        <v>32</v>
      </c>
      <c r="AP20" s="101">
        <v>15</v>
      </c>
      <c r="AQ20" s="101">
        <v>17</v>
      </c>
      <c r="AR20" s="104" t="s">
        <v>108</v>
      </c>
      <c r="AS20" s="89"/>
    </row>
    <row r="21" spans="1:45" ht="21.75" customHeight="1">
      <c r="A21" s="97"/>
      <c r="B21" s="103" t="s">
        <v>212</v>
      </c>
      <c r="C21" s="99">
        <v>123</v>
      </c>
      <c r="D21" s="100">
        <v>63</v>
      </c>
      <c r="E21" s="100">
        <v>60</v>
      </c>
      <c r="F21" s="100">
        <v>4</v>
      </c>
      <c r="G21" s="101">
        <v>4</v>
      </c>
      <c r="H21" s="101">
        <v>0</v>
      </c>
      <c r="I21" s="100">
        <v>0</v>
      </c>
      <c r="J21" s="101">
        <v>0</v>
      </c>
      <c r="K21" s="101">
        <v>0</v>
      </c>
      <c r="L21" s="100">
        <v>5</v>
      </c>
      <c r="M21" s="101">
        <v>4</v>
      </c>
      <c r="N21" s="101">
        <v>1</v>
      </c>
      <c r="O21" s="100">
        <v>0</v>
      </c>
      <c r="P21" s="101">
        <v>0</v>
      </c>
      <c r="Q21" s="101">
        <v>0</v>
      </c>
      <c r="R21" s="100">
        <v>0</v>
      </c>
      <c r="S21" s="101">
        <v>0</v>
      </c>
      <c r="T21" s="101">
        <v>0</v>
      </c>
      <c r="U21" s="100">
        <v>98</v>
      </c>
      <c r="V21" s="101">
        <v>47</v>
      </c>
      <c r="W21" s="101">
        <v>51</v>
      </c>
      <c r="X21" s="100">
        <v>0</v>
      </c>
      <c r="Y21" s="101">
        <v>0</v>
      </c>
      <c r="Z21" s="101">
        <v>0</v>
      </c>
      <c r="AA21" s="100">
        <v>5</v>
      </c>
      <c r="AB21" s="101">
        <v>0</v>
      </c>
      <c r="AC21" s="101">
        <v>5</v>
      </c>
      <c r="AD21" s="100">
        <v>0</v>
      </c>
      <c r="AE21" s="101">
        <v>0</v>
      </c>
      <c r="AF21" s="101">
        <v>0</v>
      </c>
      <c r="AG21" s="100">
        <v>0</v>
      </c>
      <c r="AH21" s="101">
        <v>0</v>
      </c>
      <c r="AI21" s="101">
        <v>0</v>
      </c>
      <c r="AJ21" s="100">
        <v>11</v>
      </c>
      <c r="AK21" s="101">
        <v>8</v>
      </c>
      <c r="AL21" s="101">
        <v>3</v>
      </c>
      <c r="AM21" s="101">
        <v>0</v>
      </c>
      <c r="AN21" s="101">
        <v>4</v>
      </c>
      <c r="AO21" s="101">
        <v>6</v>
      </c>
      <c r="AP21" s="101">
        <v>3</v>
      </c>
      <c r="AQ21" s="101">
        <v>3</v>
      </c>
      <c r="AR21" s="104" t="s">
        <v>212</v>
      </c>
      <c r="AS21" s="89"/>
    </row>
    <row r="22" spans="1:45" ht="21.75" customHeight="1">
      <c r="A22" s="97"/>
      <c r="B22" s="103" t="s">
        <v>109</v>
      </c>
      <c r="C22" s="99">
        <v>167</v>
      </c>
      <c r="D22" s="100">
        <v>93</v>
      </c>
      <c r="E22" s="100">
        <v>74</v>
      </c>
      <c r="F22" s="100">
        <v>10</v>
      </c>
      <c r="G22" s="101">
        <v>10</v>
      </c>
      <c r="H22" s="101">
        <v>0</v>
      </c>
      <c r="I22" s="100">
        <v>0</v>
      </c>
      <c r="J22" s="101">
        <v>0</v>
      </c>
      <c r="K22" s="101">
        <v>0</v>
      </c>
      <c r="L22" s="100">
        <v>9</v>
      </c>
      <c r="M22" s="101">
        <v>9</v>
      </c>
      <c r="N22" s="101">
        <v>0</v>
      </c>
      <c r="O22" s="100">
        <v>0</v>
      </c>
      <c r="P22" s="101">
        <v>0</v>
      </c>
      <c r="Q22" s="101">
        <v>0</v>
      </c>
      <c r="R22" s="100">
        <v>0</v>
      </c>
      <c r="S22" s="101">
        <v>0</v>
      </c>
      <c r="T22" s="101">
        <v>0</v>
      </c>
      <c r="U22" s="100">
        <v>112</v>
      </c>
      <c r="V22" s="101">
        <v>58</v>
      </c>
      <c r="W22" s="101">
        <v>54</v>
      </c>
      <c r="X22" s="100">
        <v>0</v>
      </c>
      <c r="Y22" s="101">
        <v>0</v>
      </c>
      <c r="Z22" s="101">
        <v>0</v>
      </c>
      <c r="AA22" s="100">
        <v>10</v>
      </c>
      <c r="AB22" s="101">
        <v>0</v>
      </c>
      <c r="AC22" s="101">
        <v>10</v>
      </c>
      <c r="AD22" s="100">
        <v>0</v>
      </c>
      <c r="AE22" s="101">
        <v>0</v>
      </c>
      <c r="AF22" s="101">
        <v>0</v>
      </c>
      <c r="AG22" s="100">
        <v>0</v>
      </c>
      <c r="AH22" s="101">
        <v>0</v>
      </c>
      <c r="AI22" s="101">
        <v>0</v>
      </c>
      <c r="AJ22" s="100">
        <v>26</v>
      </c>
      <c r="AK22" s="101">
        <v>16</v>
      </c>
      <c r="AL22" s="101">
        <v>10</v>
      </c>
      <c r="AM22" s="101">
        <v>0</v>
      </c>
      <c r="AN22" s="101">
        <v>2</v>
      </c>
      <c r="AO22" s="101">
        <v>18</v>
      </c>
      <c r="AP22" s="101">
        <v>7</v>
      </c>
      <c r="AQ22" s="101">
        <v>11</v>
      </c>
      <c r="AR22" s="104" t="s">
        <v>109</v>
      </c>
      <c r="AS22" s="89"/>
    </row>
    <row r="23" spans="1:45" ht="21.75" customHeight="1">
      <c r="A23" s="97"/>
      <c r="B23" s="103" t="s">
        <v>110</v>
      </c>
      <c r="C23" s="99">
        <v>105</v>
      </c>
      <c r="D23" s="100">
        <v>55</v>
      </c>
      <c r="E23" s="100">
        <v>50</v>
      </c>
      <c r="F23" s="100">
        <v>6</v>
      </c>
      <c r="G23" s="101">
        <v>5</v>
      </c>
      <c r="H23" s="101">
        <v>1</v>
      </c>
      <c r="I23" s="100">
        <v>0</v>
      </c>
      <c r="J23" s="101">
        <v>0</v>
      </c>
      <c r="K23" s="101">
        <v>0</v>
      </c>
      <c r="L23" s="100">
        <v>6</v>
      </c>
      <c r="M23" s="101">
        <v>6</v>
      </c>
      <c r="N23" s="101">
        <v>0</v>
      </c>
      <c r="O23" s="100">
        <v>0</v>
      </c>
      <c r="P23" s="101">
        <v>0</v>
      </c>
      <c r="Q23" s="101">
        <v>0</v>
      </c>
      <c r="R23" s="100">
        <v>0</v>
      </c>
      <c r="S23" s="101">
        <v>0</v>
      </c>
      <c r="T23" s="101">
        <v>0</v>
      </c>
      <c r="U23" s="100">
        <v>74</v>
      </c>
      <c r="V23" s="101">
        <v>40</v>
      </c>
      <c r="W23" s="101">
        <v>34</v>
      </c>
      <c r="X23" s="100">
        <v>0</v>
      </c>
      <c r="Y23" s="101">
        <v>0</v>
      </c>
      <c r="Z23" s="101">
        <v>0</v>
      </c>
      <c r="AA23" s="100">
        <v>7</v>
      </c>
      <c r="AB23" s="101">
        <v>0</v>
      </c>
      <c r="AC23" s="101">
        <v>7</v>
      </c>
      <c r="AD23" s="100">
        <v>0</v>
      </c>
      <c r="AE23" s="101">
        <v>0</v>
      </c>
      <c r="AF23" s="101">
        <v>0</v>
      </c>
      <c r="AG23" s="100">
        <v>0</v>
      </c>
      <c r="AH23" s="101">
        <v>0</v>
      </c>
      <c r="AI23" s="101">
        <v>0</v>
      </c>
      <c r="AJ23" s="100">
        <v>12</v>
      </c>
      <c r="AK23" s="101">
        <v>4</v>
      </c>
      <c r="AL23" s="101">
        <v>8</v>
      </c>
      <c r="AM23" s="101">
        <v>0</v>
      </c>
      <c r="AN23" s="101">
        <v>6</v>
      </c>
      <c r="AO23" s="101">
        <v>11</v>
      </c>
      <c r="AP23" s="101">
        <v>5</v>
      </c>
      <c r="AQ23" s="101">
        <v>6</v>
      </c>
      <c r="AR23" s="104" t="s">
        <v>110</v>
      </c>
      <c r="AS23" s="89"/>
    </row>
    <row r="24" spans="1:45" ht="21.75" customHeight="1">
      <c r="A24" s="97"/>
      <c r="B24" s="103" t="s">
        <v>111</v>
      </c>
      <c r="C24" s="99">
        <v>168</v>
      </c>
      <c r="D24" s="100">
        <v>90</v>
      </c>
      <c r="E24" s="100">
        <v>78</v>
      </c>
      <c r="F24" s="100">
        <v>5</v>
      </c>
      <c r="G24" s="101">
        <v>5</v>
      </c>
      <c r="H24" s="101">
        <v>0</v>
      </c>
      <c r="I24" s="100">
        <v>0</v>
      </c>
      <c r="J24" s="101">
        <v>0</v>
      </c>
      <c r="K24" s="101">
        <v>0</v>
      </c>
      <c r="L24" s="100">
        <v>5</v>
      </c>
      <c r="M24" s="101">
        <v>5</v>
      </c>
      <c r="N24" s="101">
        <v>0</v>
      </c>
      <c r="O24" s="100">
        <v>1</v>
      </c>
      <c r="P24" s="101">
        <v>0</v>
      </c>
      <c r="Q24" s="101">
        <v>1</v>
      </c>
      <c r="R24" s="100">
        <v>0</v>
      </c>
      <c r="S24" s="101">
        <v>0</v>
      </c>
      <c r="T24" s="101">
        <v>0</v>
      </c>
      <c r="U24" s="100">
        <v>134</v>
      </c>
      <c r="V24" s="101">
        <v>74</v>
      </c>
      <c r="W24" s="101">
        <v>60</v>
      </c>
      <c r="X24" s="100">
        <v>0</v>
      </c>
      <c r="Y24" s="101">
        <v>0</v>
      </c>
      <c r="Z24" s="101">
        <v>0</v>
      </c>
      <c r="AA24" s="100">
        <v>7</v>
      </c>
      <c r="AB24" s="101">
        <v>0</v>
      </c>
      <c r="AC24" s="101">
        <v>7</v>
      </c>
      <c r="AD24" s="100">
        <v>0</v>
      </c>
      <c r="AE24" s="101">
        <v>0</v>
      </c>
      <c r="AF24" s="101">
        <v>0</v>
      </c>
      <c r="AG24" s="100">
        <v>1</v>
      </c>
      <c r="AH24" s="101">
        <v>0</v>
      </c>
      <c r="AI24" s="101">
        <v>1</v>
      </c>
      <c r="AJ24" s="100">
        <v>15</v>
      </c>
      <c r="AK24" s="101">
        <v>6</v>
      </c>
      <c r="AL24" s="101">
        <v>9</v>
      </c>
      <c r="AM24" s="101">
        <v>0</v>
      </c>
      <c r="AN24" s="101">
        <v>8</v>
      </c>
      <c r="AO24" s="101">
        <v>4</v>
      </c>
      <c r="AP24" s="101">
        <v>1</v>
      </c>
      <c r="AQ24" s="101">
        <v>3</v>
      </c>
      <c r="AR24" s="104" t="s">
        <v>111</v>
      </c>
      <c r="AS24" s="89"/>
    </row>
    <row r="25" spans="1:45" ht="21.75" customHeight="1">
      <c r="A25" s="97"/>
      <c r="B25" s="103" t="s">
        <v>112</v>
      </c>
      <c r="C25" s="99">
        <v>64</v>
      </c>
      <c r="D25" s="100">
        <v>40</v>
      </c>
      <c r="E25" s="100">
        <v>24</v>
      </c>
      <c r="F25" s="100">
        <v>3</v>
      </c>
      <c r="G25" s="101">
        <v>2</v>
      </c>
      <c r="H25" s="101">
        <v>1</v>
      </c>
      <c r="I25" s="100">
        <v>0</v>
      </c>
      <c r="J25" s="101">
        <v>0</v>
      </c>
      <c r="K25" s="101">
        <v>0</v>
      </c>
      <c r="L25" s="100">
        <v>3</v>
      </c>
      <c r="M25" s="101">
        <v>3</v>
      </c>
      <c r="N25" s="101">
        <v>0</v>
      </c>
      <c r="O25" s="100">
        <v>0</v>
      </c>
      <c r="P25" s="101">
        <v>0</v>
      </c>
      <c r="Q25" s="101">
        <v>0</v>
      </c>
      <c r="R25" s="100">
        <v>0</v>
      </c>
      <c r="S25" s="101">
        <v>0</v>
      </c>
      <c r="T25" s="101">
        <v>0</v>
      </c>
      <c r="U25" s="100">
        <v>52</v>
      </c>
      <c r="V25" s="101">
        <v>33</v>
      </c>
      <c r="W25" s="101">
        <v>19</v>
      </c>
      <c r="X25" s="100">
        <v>0</v>
      </c>
      <c r="Y25" s="101">
        <v>0</v>
      </c>
      <c r="Z25" s="101">
        <v>0</v>
      </c>
      <c r="AA25" s="100">
        <v>4</v>
      </c>
      <c r="AB25" s="101">
        <v>0</v>
      </c>
      <c r="AC25" s="101">
        <v>4</v>
      </c>
      <c r="AD25" s="100">
        <v>0</v>
      </c>
      <c r="AE25" s="101">
        <v>0</v>
      </c>
      <c r="AF25" s="101">
        <v>0</v>
      </c>
      <c r="AG25" s="100">
        <v>0</v>
      </c>
      <c r="AH25" s="101">
        <v>0</v>
      </c>
      <c r="AI25" s="101">
        <v>0</v>
      </c>
      <c r="AJ25" s="100">
        <v>2</v>
      </c>
      <c r="AK25" s="101">
        <v>2</v>
      </c>
      <c r="AL25" s="101">
        <v>0</v>
      </c>
      <c r="AM25" s="101">
        <v>0</v>
      </c>
      <c r="AN25" s="101">
        <v>1</v>
      </c>
      <c r="AO25" s="101">
        <v>7</v>
      </c>
      <c r="AP25" s="101">
        <v>1</v>
      </c>
      <c r="AQ25" s="101">
        <v>6</v>
      </c>
      <c r="AR25" s="104" t="s">
        <v>112</v>
      </c>
      <c r="AS25" s="89"/>
    </row>
    <row r="26" spans="1:45" ht="21.75" customHeight="1">
      <c r="A26" s="97"/>
      <c r="B26" s="103" t="s">
        <v>113</v>
      </c>
      <c r="C26" s="99">
        <v>122</v>
      </c>
      <c r="D26" s="100">
        <v>62</v>
      </c>
      <c r="E26" s="100">
        <v>60</v>
      </c>
      <c r="F26" s="100">
        <v>4</v>
      </c>
      <c r="G26" s="101">
        <v>4</v>
      </c>
      <c r="H26" s="101">
        <v>0</v>
      </c>
      <c r="I26" s="100">
        <v>0</v>
      </c>
      <c r="J26" s="101">
        <v>0</v>
      </c>
      <c r="K26" s="101">
        <v>0</v>
      </c>
      <c r="L26" s="100">
        <v>4</v>
      </c>
      <c r="M26" s="101">
        <v>4</v>
      </c>
      <c r="N26" s="101">
        <v>0</v>
      </c>
      <c r="O26" s="100">
        <v>0</v>
      </c>
      <c r="P26" s="101">
        <v>0</v>
      </c>
      <c r="Q26" s="101">
        <v>0</v>
      </c>
      <c r="R26" s="100">
        <v>0</v>
      </c>
      <c r="S26" s="101">
        <v>0</v>
      </c>
      <c r="T26" s="101">
        <v>0</v>
      </c>
      <c r="U26" s="100">
        <v>99</v>
      </c>
      <c r="V26" s="101">
        <v>50</v>
      </c>
      <c r="W26" s="101">
        <v>49</v>
      </c>
      <c r="X26" s="100">
        <v>0</v>
      </c>
      <c r="Y26" s="101">
        <v>0</v>
      </c>
      <c r="Z26" s="101">
        <v>0</v>
      </c>
      <c r="AA26" s="100">
        <v>5</v>
      </c>
      <c r="AB26" s="101">
        <v>0</v>
      </c>
      <c r="AC26" s="101">
        <v>5</v>
      </c>
      <c r="AD26" s="100">
        <v>0</v>
      </c>
      <c r="AE26" s="101">
        <v>0</v>
      </c>
      <c r="AF26" s="101">
        <v>0</v>
      </c>
      <c r="AG26" s="100">
        <v>1</v>
      </c>
      <c r="AH26" s="101">
        <v>0</v>
      </c>
      <c r="AI26" s="101">
        <v>1</v>
      </c>
      <c r="AJ26" s="100">
        <v>9</v>
      </c>
      <c r="AK26" s="101">
        <v>4</v>
      </c>
      <c r="AL26" s="101">
        <v>5</v>
      </c>
      <c r="AM26" s="101">
        <v>0</v>
      </c>
      <c r="AN26" s="101">
        <v>2</v>
      </c>
      <c r="AO26" s="101">
        <v>0</v>
      </c>
      <c r="AP26" s="101">
        <v>0</v>
      </c>
      <c r="AQ26" s="101">
        <v>0</v>
      </c>
      <c r="AR26" s="104" t="s">
        <v>113</v>
      </c>
      <c r="AS26" s="89"/>
    </row>
    <row r="27" spans="1:45" ht="21.75" customHeight="1">
      <c r="A27" s="97"/>
      <c r="B27" s="103" t="s">
        <v>114</v>
      </c>
      <c r="C27" s="99">
        <v>96</v>
      </c>
      <c r="D27" s="100">
        <v>48</v>
      </c>
      <c r="E27" s="100">
        <v>48</v>
      </c>
      <c r="F27" s="100">
        <v>4</v>
      </c>
      <c r="G27" s="101">
        <v>4</v>
      </c>
      <c r="H27" s="101">
        <v>0</v>
      </c>
      <c r="I27" s="100">
        <v>0</v>
      </c>
      <c r="J27" s="101">
        <v>0</v>
      </c>
      <c r="K27" s="101">
        <v>0</v>
      </c>
      <c r="L27" s="100">
        <v>4</v>
      </c>
      <c r="M27" s="101">
        <v>4</v>
      </c>
      <c r="N27" s="101">
        <v>0</v>
      </c>
      <c r="O27" s="100">
        <v>0</v>
      </c>
      <c r="P27" s="101">
        <v>0</v>
      </c>
      <c r="Q27" s="101">
        <v>0</v>
      </c>
      <c r="R27" s="100">
        <v>0</v>
      </c>
      <c r="S27" s="101">
        <v>0</v>
      </c>
      <c r="T27" s="101">
        <v>0</v>
      </c>
      <c r="U27" s="100">
        <v>75</v>
      </c>
      <c r="V27" s="101">
        <v>37</v>
      </c>
      <c r="W27" s="101">
        <v>38</v>
      </c>
      <c r="X27" s="100">
        <v>0</v>
      </c>
      <c r="Y27" s="101">
        <v>0</v>
      </c>
      <c r="Z27" s="101">
        <v>0</v>
      </c>
      <c r="AA27" s="100">
        <v>4</v>
      </c>
      <c r="AB27" s="101">
        <v>0</v>
      </c>
      <c r="AC27" s="101">
        <v>4</v>
      </c>
      <c r="AD27" s="100">
        <v>0</v>
      </c>
      <c r="AE27" s="101">
        <v>0</v>
      </c>
      <c r="AF27" s="101">
        <v>0</v>
      </c>
      <c r="AG27" s="100">
        <v>0</v>
      </c>
      <c r="AH27" s="101">
        <v>0</v>
      </c>
      <c r="AI27" s="101">
        <v>0</v>
      </c>
      <c r="AJ27" s="100">
        <v>9</v>
      </c>
      <c r="AK27" s="101">
        <v>3</v>
      </c>
      <c r="AL27" s="101">
        <v>6</v>
      </c>
      <c r="AM27" s="101">
        <v>0</v>
      </c>
      <c r="AN27" s="101">
        <v>4</v>
      </c>
      <c r="AO27" s="101">
        <v>3</v>
      </c>
      <c r="AP27" s="101">
        <v>1</v>
      </c>
      <c r="AQ27" s="101">
        <v>2</v>
      </c>
      <c r="AR27" s="104" t="s">
        <v>114</v>
      </c>
      <c r="AS27" s="89"/>
    </row>
    <row r="28" spans="1:45" ht="21.75" customHeight="1">
      <c r="A28" s="97"/>
      <c r="B28" s="105" t="s">
        <v>147</v>
      </c>
      <c r="C28" s="99">
        <v>195</v>
      </c>
      <c r="D28" s="100">
        <v>112</v>
      </c>
      <c r="E28" s="100">
        <v>83</v>
      </c>
      <c r="F28" s="100">
        <v>10</v>
      </c>
      <c r="G28" s="101">
        <v>10</v>
      </c>
      <c r="H28" s="101">
        <v>0</v>
      </c>
      <c r="I28" s="100">
        <v>0</v>
      </c>
      <c r="J28" s="101">
        <v>0</v>
      </c>
      <c r="K28" s="101">
        <v>0</v>
      </c>
      <c r="L28" s="100">
        <v>10</v>
      </c>
      <c r="M28" s="101">
        <v>10</v>
      </c>
      <c r="N28" s="101">
        <v>0</v>
      </c>
      <c r="O28" s="100">
        <v>0</v>
      </c>
      <c r="P28" s="101">
        <v>0</v>
      </c>
      <c r="Q28" s="101">
        <v>0</v>
      </c>
      <c r="R28" s="100">
        <v>0</v>
      </c>
      <c r="S28" s="101">
        <v>0</v>
      </c>
      <c r="T28" s="101">
        <v>0</v>
      </c>
      <c r="U28" s="100">
        <v>135</v>
      </c>
      <c r="V28" s="101">
        <v>74</v>
      </c>
      <c r="W28" s="101">
        <v>61</v>
      </c>
      <c r="X28" s="100">
        <v>0</v>
      </c>
      <c r="Y28" s="101">
        <v>0</v>
      </c>
      <c r="Z28" s="101">
        <v>0</v>
      </c>
      <c r="AA28" s="100">
        <v>11</v>
      </c>
      <c r="AB28" s="101">
        <v>0</v>
      </c>
      <c r="AC28" s="101">
        <v>11</v>
      </c>
      <c r="AD28" s="100">
        <v>0</v>
      </c>
      <c r="AE28" s="101">
        <v>0</v>
      </c>
      <c r="AF28" s="101">
        <v>0</v>
      </c>
      <c r="AG28" s="100">
        <v>0</v>
      </c>
      <c r="AH28" s="101">
        <v>0</v>
      </c>
      <c r="AI28" s="101">
        <v>0</v>
      </c>
      <c r="AJ28" s="100">
        <v>29</v>
      </c>
      <c r="AK28" s="101">
        <v>18</v>
      </c>
      <c r="AL28" s="101">
        <v>11</v>
      </c>
      <c r="AM28" s="101">
        <v>0</v>
      </c>
      <c r="AN28" s="101">
        <v>3</v>
      </c>
      <c r="AO28" s="101">
        <v>13</v>
      </c>
      <c r="AP28" s="101">
        <v>8</v>
      </c>
      <c r="AQ28" s="101">
        <v>5</v>
      </c>
      <c r="AR28" s="104" t="s">
        <v>168</v>
      </c>
      <c r="AS28" s="89"/>
    </row>
    <row r="29" spans="1:45" ht="21.75" customHeight="1">
      <c r="A29" s="97"/>
      <c r="B29" s="105" t="s">
        <v>148</v>
      </c>
      <c r="C29" s="99">
        <v>190</v>
      </c>
      <c r="D29" s="100">
        <v>109</v>
      </c>
      <c r="E29" s="100">
        <v>81</v>
      </c>
      <c r="F29" s="100">
        <v>10</v>
      </c>
      <c r="G29" s="101">
        <v>9</v>
      </c>
      <c r="H29" s="101">
        <v>1</v>
      </c>
      <c r="I29" s="100">
        <v>0</v>
      </c>
      <c r="J29" s="101">
        <v>0</v>
      </c>
      <c r="K29" s="101">
        <v>0</v>
      </c>
      <c r="L29" s="100">
        <v>10</v>
      </c>
      <c r="M29" s="101">
        <v>9</v>
      </c>
      <c r="N29" s="101">
        <v>1</v>
      </c>
      <c r="O29" s="100">
        <v>0</v>
      </c>
      <c r="P29" s="101">
        <v>0</v>
      </c>
      <c r="Q29" s="101">
        <v>0</v>
      </c>
      <c r="R29" s="100">
        <v>0</v>
      </c>
      <c r="S29" s="101">
        <v>0</v>
      </c>
      <c r="T29" s="101">
        <v>0</v>
      </c>
      <c r="U29" s="100">
        <v>130</v>
      </c>
      <c r="V29" s="101">
        <v>75</v>
      </c>
      <c r="W29" s="101">
        <v>55</v>
      </c>
      <c r="X29" s="100">
        <v>0</v>
      </c>
      <c r="Y29" s="101">
        <v>0</v>
      </c>
      <c r="Z29" s="101">
        <v>0</v>
      </c>
      <c r="AA29" s="100">
        <v>10</v>
      </c>
      <c r="AB29" s="101">
        <v>0</v>
      </c>
      <c r="AC29" s="101">
        <v>10</v>
      </c>
      <c r="AD29" s="100">
        <v>0</v>
      </c>
      <c r="AE29" s="101">
        <v>0</v>
      </c>
      <c r="AF29" s="101">
        <v>0</v>
      </c>
      <c r="AG29" s="100">
        <v>1</v>
      </c>
      <c r="AH29" s="101">
        <v>0</v>
      </c>
      <c r="AI29" s="101">
        <v>1</v>
      </c>
      <c r="AJ29" s="100">
        <v>29</v>
      </c>
      <c r="AK29" s="101">
        <v>16</v>
      </c>
      <c r="AL29" s="101">
        <v>13</v>
      </c>
      <c r="AM29" s="101">
        <v>0</v>
      </c>
      <c r="AN29" s="101">
        <v>4</v>
      </c>
      <c r="AO29" s="101">
        <v>11</v>
      </c>
      <c r="AP29" s="101">
        <v>6</v>
      </c>
      <c r="AQ29" s="101">
        <v>5</v>
      </c>
      <c r="AR29" s="104" t="s">
        <v>169</v>
      </c>
      <c r="AS29" s="89"/>
    </row>
    <row r="30" spans="1:45" ht="21.75" customHeight="1">
      <c r="A30" s="97"/>
      <c r="B30" s="105" t="s">
        <v>149</v>
      </c>
      <c r="C30" s="99">
        <v>95</v>
      </c>
      <c r="D30" s="100">
        <v>48</v>
      </c>
      <c r="E30" s="100">
        <v>47</v>
      </c>
      <c r="F30" s="100">
        <v>4</v>
      </c>
      <c r="G30" s="101">
        <v>3</v>
      </c>
      <c r="H30" s="101">
        <v>1</v>
      </c>
      <c r="I30" s="100">
        <v>0</v>
      </c>
      <c r="J30" s="101">
        <v>0</v>
      </c>
      <c r="K30" s="101">
        <v>0</v>
      </c>
      <c r="L30" s="100">
        <v>4</v>
      </c>
      <c r="M30" s="101">
        <v>3</v>
      </c>
      <c r="N30" s="101">
        <v>1</v>
      </c>
      <c r="O30" s="100">
        <v>0</v>
      </c>
      <c r="P30" s="101">
        <v>0</v>
      </c>
      <c r="Q30" s="101">
        <v>0</v>
      </c>
      <c r="R30" s="100">
        <v>0</v>
      </c>
      <c r="S30" s="101">
        <v>0</v>
      </c>
      <c r="T30" s="101">
        <v>0</v>
      </c>
      <c r="U30" s="100">
        <v>70</v>
      </c>
      <c r="V30" s="101">
        <v>33</v>
      </c>
      <c r="W30" s="101">
        <v>37</v>
      </c>
      <c r="X30" s="100">
        <v>0</v>
      </c>
      <c r="Y30" s="101">
        <v>0</v>
      </c>
      <c r="Z30" s="101">
        <v>0</v>
      </c>
      <c r="AA30" s="100">
        <v>5</v>
      </c>
      <c r="AB30" s="101">
        <v>0</v>
      </c>
      <c r="AC30" s="101">
        <v>5</v>
      </c>
      <c r="AD30" s="100">
        <v>0</v>
      </c>
      <c r="AE30" s="101">
        <v>0</v>
      </c>
      <c r="AF30" s="101">
        <v>0</v>
      </c>
      <c r="AG30" s="100">
        <v>0</v>
      </c>
      <c r="AH30" s="101">
        <v>0</v>
      </c>
      <c r="AI30" s="101">
        <v>0</v>
      </c>
      <c r="AJ30" s="100">
        <v>12</v>
      </c>
      <c r="AK30" s="101">
        <v>9</v>
      </c>
      <c r="AL30" s="101">
        <v>3</v>
      </c>
      <c r="AM30" s="101">
        <v>0</v>
      </c>
      <c r="AN30" s="101">
        <v>4</v>
      </c>
      <c r="AO30" s="101">
        <v>1</v>
      </c>
      <c r="AP30" s="101">
        <v>0</v>
      </c>
      <c r="AQ30" s="101">
        <v>1</v>
      </c>
      <c r="AR30" s="104" t="s">
        <v>170</v>
      </c>
      <c r="AS30" s="89"/>
    </row>
    <row r="31" spans="1:45" ht="21.75" customHeight="1">
      <c r="A31" s="97"/>
      <c r="B31" s="105" t="s">
        <v>223</v>
      </c>
      <c r="C31" s="99">
        <v>268</v>
      </c>
      <c r="D31" s="100">
        <v>154</v>
      </c>
      <c r="E31" s="100">
        <v>114</v>
      </c>
      <c r="F31" s="100">
        <v>11</v>
      </c>
      <c r="G31" s="101">
        <v>10</v>
      </c>
      <c r="H31" s="101">
        <v>1</v>
      </c>
      <c r="I31" s="100">
        <v>1</v>
      </c>
      <c r="J31" s="101">
        <v>1</v>
      </c>
      <c r="K31" s="101">
        <v>0</v>
      </c>
      <c r="L31" s="100">
        <v>11</v>
      </c>
      <c r="M31" s="101">
        <v>10</v>
      </c>
      <c r="N31" s="101">
        <v>1</v>
      </c>
      <c r="O31" s="100">
        <v>0</v>
      </c>
      <c r="P31" s="101">
        <v>0</v>
      </c>
      <c r="Q31" s="101">
        <v>0</v>
      </c>
      <c r="R31" s="100">
        <v>0</v>
      </c>
      <c r="S31" s="101">
        <v>0</v>
      </c>
      <c r="T31" s="101">
        <v>0</v>
      </c>
      <c r="U31" s="100">
        <v>213</v>
      </c>
      <c r="V31" s="101">
        <v>121</v>
      </c>
      <c r="W31" s="101">
        <v>92</v>
      </c>
      <c r="X31" s="100">
        <v>0</v>
      </c>
      <c r="Y31" s="101">
        <v>0</v>
      </c>
      <c r="Z31" s="101">
        <v>0</v>
      </c>
      <c r="AA31" s="100">
        <v>12</v>
      </c>
      <c r="AB31" s="101">
        <v>0</v>
      </c>
      <c r="AC31" s="101">
        <v>12</v>
      </c>
      <c r="AD31" s="100">
        <v>0</v>
      </c>
      <c r="AE31" s="101">
        <v>0</v>
      </c>
      <c r="AF31" s="101">
        <v>0</v>
      </c>
      <c r="AG31" s="100">
        <v>1</v>
      </c>
      <c r="AH31" s="101">
        <v>0</v>
      </c>
      <c r="AI31" s="101">
        <v>1</v>
      </c>
      <c r="AJ31" s="100">
        <v>19</v>
      </c>
      <c r="AK31" s="101">
        <v>12</v>
      </c>
      <c r="AL31" s="101">
        <v>7</v>
      </c>
      <c r="AM31" s="101">
        <v>0</v>
      </c>
      <c r="AN31" s="101">
        <v>3</v>
      </c>
      <c r="AO31" s="101">
        <v>22</v>
      </c>
      <c r="AP31" s="101">
        <v>14</v>
      </c>
      <c r="AQ31" s="101">
        <v>8</v>
      </c>
      <c r="AR31" s="104" t="s">
        <v>223</v>
      </c>
      <c r="AS31" s="89"/>
    </row>
    <row r="32" spans="1:45" s="5" customFormat="1" ht="21.75" customHeight="1">
      <c r="A32" s="223" t="s">
        <v>228</v>
      </c>
      <c r="B32" s="224"/>
      <c r="C32" s="90">
        <v>56</v>
      </c>
      <c r="D32" s="91">
        <v>32</v>
      </c>
      <c r="E32" s="91">
        <v>24</v>
      </c>
      <c r="F32" s="91">
        <v>4</v>
      </c>
      <c r="G32" s="91">
        <v>4</v>
      </c>
      <c r="H32" s="91">
        <v>0</v>
      </c>
      <c r="I32" s="91">
        <v>0</v>
      </c>
      <c r="J32" s="91">
        <v>0</v>
      </c>
      <c r="K32" s="91">
        <v>0</v>
      </c>
      <c r="L32" s="91">
        <v>4</v>
      </c>
      <c r="M32" s="91">
        <v>3</v>
      </c>
      <c r="N32" s="91">
        <v>1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39</v>
      </c>
      <c r="V32" s="91">
        <v>23</v>
      </c>
      <c r="W32" s="91">
        <v>16</v>
      </c>
      <c r="X32" s="91">
        <v>0</v>
      </c>
      <c r="Y32" s="91">
        <v>0</v>
      </c>
      <c r="Z32" s="91">
        <v>0</v>
      </c>
      <c r="AA32" s="91">
        <v>5</v>
      </c>
      <c r="AB32" s="91">
        <v>0</v>
      </c>
      <c r="AC32" s="91">
        <v>5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4</v>
      </c>
      <c r="AK32" s="91">
        <v>2</v>
      </c>
      <c r="AL32" s="91">
        <v>2</v>
      </c>
      <c r="AM32" s="91">
        <v>0</v>
      </c>
      <c r="AN32" s="91">
        <v>1</v>
      </c>
      <c r="AO32" s="106">
        <v>8</v>
      </c>
      <c r="AP32" s="91">
        <v>3</v>
      </c>
      <c r="AQ32" s="91">
        <v>5</v>
      </c>
      <c r="AR32" s="238" t="s">
        <v>228</v>
      </c>
      <c r="AS32" s="268"/>
    </row>
    <row r="33" spans="1:45" ht="21.75" customHeight="1">
      <c r="A33" s="97"/>
      <c r="B33" s="103" t="s">
        <v>115</v>
      </c>
      <c r="C33" s="99">
        <v>45</v>
      </c>
      <c r="D33" s="100">
        <v>24</v>
      </c>
      <c r="E33" s="100">
        <v>21</v>
      </c>
      <c r="F33" s="100">
        <v>3</v>
      </c>
      <c r="G33" s="101">
        <v>3</v>
      </c>
      <c r="H33" s="101">
        <v>0</v>
      </c>
      <c r="I33" s="100">
        <v>0</v>
      </c>
      <c r="J33" s="101">
        <v>0</v>
      </c>
      <c r="K33" s="101">
        <v>0</v>
      </c>
      <c r="L33" s="100">
        <v>3</v>
      </c>
      <c r="M33" s="101">
        <v>2</v>
      </c>
      <c r="N33" s="101">
        <v>1</v>
      </c>
      <c r="O33" s="100">
        <v>0</v>
      </c>
      <c r="P33" s="101">
        <v>0</v>
      </c>
      <c r="Q33" s="101">
        <v>0</v>
      </c>
      <c r="R33" s="100">
        <v>0</v>
      </c>
      <c r="S33" s="101">
        <v>0</v>
      </c>
      <c r="T33" s="101">
        <v>0</v>
      </c>
      <c r="U33" s="100">
        <v>31</v>
      </c>
      <c r="V33" s="101">
        <v>17</v>
      </c>
      <c r="W33" s="101">
        <v>14</v>
      </c>
      <c r="X33" s="100">
        <v>0</v>
      </c>
      <c r="Y33" s="101">
        <v>0</v>
      </c>
      <c r="Z33" s="101">
        <v>0</v>
      </c>
      <c r="AA33" s="100">
        <v>4</v>
      </c>
      <c r="AB33" s="101">
        <v>0</v>
      </c>
      <c r="AC33" s="101">
        <v>4</v>
      </c>
      <c r="AD33" s="100">
        <v>0</v>
      </c>
      <c r="AE33" s="101">
        <v>0</v>
      </c>
      <c r="AF33" s="101">
        <v>0</v>
      </c>
      <c r="AG33" s="100">
        <v>0</v>
      </c>
      <c r="AH33" s="101">
        <v>0</v>
      </c>
      <c r="AI33" s="101">
        <v>0</v>
      </c>
      <c r="AJ33" s="100">
        <v>4</v>
      </c>
      <c r="AK33" s="101">
        <v>2</v>
      </c>
      <c r="AL33" s="101">
        <v>2</v>
      </c>
      <c r="AM33" s="101">
        <v>0</v>
      </c>
      <c r="AN33" s="101">
        <v>1</v>
      </c>
      <c r="AO33" s="101">
        <v>6</v>
      </c>
      <c r="AP33" s="101">
        <v>3</v>
      </c>
      <c r="AQ33" s="101">
        <v>3</v>
      </c>
      <c r="AR33" s="104" t="s">
        <v>115</v>
      </c>
      <c r="AS33" s="89"/>
    </row>
    <row r="34" spans="1:45" ht="21.75" customHeight="1">
      <c r="A34" s="97"/>
      <c r="B34" s="103" t="s">
        <v>116</v>
      </c>
      <c r="C34" s="99">
        <v>11</v>
      </c>
      <c r="D34" s="100">
        <v>8</v>
      </c>
      <c r="E34" s="100">
        <v>3</v>
      </c>
      <c r="F34" s="100">
        <v>1</v>
      </c>
      <c r="G34" s="101">
        <v>1</v>
      </c>
      <c r="H34" s="101">
        <v>0</v>
      </c>
      <c r="I34" s="100">
        <v>0</v>
      </c>
      <c r="J34" s="101">
        <v>0</v>
      </c>
      <c r="K34" s="101">
        <v>0</v>
      </c>
      <c r="L34" s="100">
        <v>1</v>
      </c>
      <c r="M34" s="101">
        <v>1</v>
      </c>
      <c r="N34" s="101">
        <v>0</v>
      </c>
      <c r="O34" s="100">
        <v>0</v>
      </c>
      <c r="P34" s="101">
        <v>0</v>
      </c>
      <c r="Q34" s="101">
        <v>0</v>
      </c>
      <c r="R34" s="100">
        <v>0</v>
      </c>
      <c r="S34" s="101">
        <v>0</v>
      </c>
      <c r="T34" s="101">
        <v>0</v>
      </c>
      <c r="U34" s="100">
        <v>8</v>
      </c>
      <c r="V34" s="101">
        <v>6</v>
      </c>
      <c r="W34" s="101">
        <v>2</v>
      </c>
      <c r="X34" s="100">
        <v>0</v>
      </c>
      <c r="Y34" s="101">
        <v>0</v>
      </c>
      <c r="Z34" s="101">
        <v>0</v>
      </c>
      <c r="AA34" s="100">
        <v>1</v>
      </c>
      <c r="AB34" s="101">
        <v>0</v>
      </c>
      <c r="AC34" s="101">
        <v>1</v>
      </c>
      <c r="AD34" s="100">
        <v>0</v>
      </c>
      <c r="AE34" s="101">
        <v>0</v>
      </c>
      <c r="AF34" s="101">
        <v>0</v>
      </c>
      <c r="AG34" s="100">
        <v>0</v>
      </c>
      <c r="AH34" s="101">
        <v>0</v>
      </c>
      <c r="AI34" s="101">
        <v>0</v>
      </c>
      <c r="AJ34" s="100"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2</v>
      </c>
      <c r="AP34" s="101">
        <v>0</v>
      </c>
      <c r="AQ34" s="101">
        <v>2</v>
      </c>
      <c r="AR34" s="104" t="s">
        <v>116</v>
      </c>
      <c r="AS34" s="89"/>
    </row>
    <row r="35" spans="1:45" s="5" customFormat="1" ht="21.75" customHeight="1">
      <c r="A35" s="218" t="s">
        <v>229</v>
      </c>
      <c r="B35" s="219"/>
      <c r="C35" s="90">
        <v>193</v>
      </c>
      <c r="D35" s="91">
        <v>108</v>
      </c>
      <c r="E35" s="91">
        <v>85</v>
      </c>
      <c r="F35" s="91">
        <v>9</v>
      </c>
      <c r="G35" s="91">
        <v>9</v>
      </c>
      <c r="H35" s="91">
        <v>0</v>
      </c>
      <c r="I35" s="91">
        <v>0</v>
      </c>
      <c r="J35" s="91">
        <v>0</v>
      </c>
      <c r="K35" s="91">
        <v>0</v>
      </c>
      <c r="L35" s="91">
        <v>10</v>
      </c>
      <c r="M35" s="91">
        <v>9</v>
      </c>
      <c r="N35" s="91">
        <v>1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149</v>
      </c>
      <c r="V35" s="91">
        <v>82</v>
      </c>
      <c r="W35" s="91">
        <v>67</v>
      </c>
      <c r="X35" s="91">
        <v>0</v>
      </c>
      <c r="Y35" s="91">
        <v>0</v>
      </c>
      <c r="Z35" s="91">
        <v>0</v>
      </c>
      <c r="AA35" s="91">
        <v>10</v>
      </c>
      <c r="AB35" s="91">
        <v>0</v>
      </c>
      <c r="AC35" s="91">
        <v>10</v>
      </c>
      <c r="AD35" s="91">
        <v>0</v>
      </c>
      <c r="AE35" s="91">
        <v>0</v>
      </c>
      <c r="AF35" s="91">
        <v>0</v>
      </c>
      <c r="AG35" s="91">
        <v>1</v>
      </c>
      <c r="AH35" s="91">
        <v>0</v>
      </c>
      <c r="AI35" s="91">
        <v>1</v>
      </c>
      <c r="AJ35" s="91">
        <v>14</v>
      </c>
      <c r="AK35" s="91">
        <v>8</v>
      </c>
      <c r="AL35" s="91">
        <v>6</v>
      </c>
      <c r="AM35" s="91">
        <v>0</v>
      </c>
      <c r="AN35" s="91">
        <v>7</v>
      </c>
      <c r="AO35" s="106">
        <v>11</v>
      </c>
      <c r="AP35" s="91">
        <v>4</v>
      </c>
      <c r="AQ35" s="91">
        <v>7</v>
      </c>
      <c r="AR35" s="238" t="s">
        <v>229</v>
      </c>
      <c r="AS35" s="268"/>
    </row>
    <row r="36" spans="1:45" ht="21.75" customHeight="1">
      <c r="A36" s="97"/>
      <c r="B36" s="103" t="s">
        <v>134</v>
      </c>
      <c r="C36" s="99">
        <v>59</v>
      </c>
      <c r="D36" s="100">
        <v>36</v>
      </c>
      <c r="E36" s="100">
        <v>23</v>
      </c>
      <c r="F36" s="100">
        <v>2</v>
      </c>
      <c r="G36" s="101">
        <v>2</v>
      </c>
      <c r="H36" s="101">
        <v>0</v>
      </c>
      <c r="I36" s="100">
        <v>0</v>
      </c>
      <c r="J36" s="101">
        <v>0</v>
      </c>
      <c r="K36" s="101">
        <v>0</v>
      </c>
      <c r="L36" s="100">
        <v>3</v>
      </c>
      <c r="M36" s="101">
        <v>2</v>
      </c>
      <c r="N36" s="101">
        <v>1</v>
      </c>
      <c r="O36" s="100">
        <v>0</v>
      </c>
      <c r="P36" s="101">
        <v>0</v>
      </c>
      <c r="Q36" s="101">
        <v>0</v>
      </c>
      <c r="R36" s="100">
        <v>0</v>
      </c>
      <c r="S36" s="101">
        <v>0</v>
      </c>
      <c r="T36" s="101">
        <v>0</v>
      </c>
      <c r="U36" s="100">
        <v>48</v>
      </c>
      <c r="V36" s="101">
        <v>29</v>
      </c>
      <c r="W36" s="101">
        <v>19</v>
      </c>
      <c r="X36" s="100">
        <v>0</v>
      </c>
      <c r="Y36" s="101">
        <v>0</v>
      </c>
      <c r="Z36" s="101">
        <v>0</v>
      </c>
      <c r="AA36" s="100">
        <v>2</v>
      </c>
      <c r="AB36" s="101">
        <v>0</v>
      </c>
      <c r="AC36" s="101">
        <v>2</v>
      </c>
      <c r="AD36" s="100">
        <v>0</v>
      </c>
      <c r="AE36" s="101">
        <v>0</v>
      </c>
      <c r="AF36" s="101">
        <v>0</v>
      </c>
      <c r="AG36" s="100">
        <v>0</v>
      </c>
      <c r="AH36" s="101">
        <v>0</v>
      </c>
      <c r="AI36" s="101">
        <v>0</v>
      </c>
      <c r="AJ36" s="100">
        <v>4</v>
      </c>
      <c r="AK36" s="101">
        <v>3</v>
      </c>
      <c r="AL36" s="101">
        <v>1</v>
      </c>
      <c r="AM36" s="101">
        <v>0</v>
      </c>
      <c r="AN36" s="101">
        <v>3</v>
      </c>
      <c r="AO36" s="101">
        <v>2</v>
      </c>
      <c r="AP36" s="101">
        <v>1</v>
      </c>
      <c r="AQ36" s="101">
        <v>1</v>
      </c>
      <c r="AR36" s="104" t="s">
        <v>133</v>
      </c>
      <c r="AS36" s="89"/>
    </row>
    <row r="37" spans="1:45" ht="21.75" customHeight="1">
      <c r="A37" s="97"/>
      <c r="B37" s="103" t="s">
        <v>136</v>
      </c>
      <c r="C37" s="99">
        <v>30</v>
      </c>
      <c r="D37" s="100">
        <v>16</v>
      </c>
      <c r="E37" s="100">
        <v>14</v>
      </c>
      <c r="F37" s="100">
        <v>2</v>
      </c>
      <c r="G37" s="101">
        <v>2</v>
      </c>
      <c r="H37" s="101">
        <v>0</v>
      </c>
      <c r="I37" s="100">
        <v>0</v>
      </c>
      <c r="J37" s="101">
        <v>0</v>
      </c>
      <c r="K37" s="101">
        <v>0</v>
      </c>
      <c r="L37" s="100">
        <v>2</v>
      </c>
      <c r="M37" s="101">
        <v>2</v>
      </c>
      <c r="N37" s="101">
        <v>0</v>
      </c>
      <c r="O37" s="100">
        <v>0</v>
      </c>
      <c r="P37" s="101">
        <v>0</v>
      </c>
      <c r="Q37" s="101">
        <v>0</v>
      </c>
      <c r="R37" s="100">
        <v>0</v>
      </c>
      <c r="S37" s="101">
        <v>0</v>
      </c>
      <c r="T37" s="101">
        <v>0</v>
      </c>
      <c r="U37" s="100">
        <v>23</v>
      </c>
      <c r="V37" s="101">
        <v>12</v>
      </c>
      <c r="W37" s="101">
        <v>11</v>
      </c>
      <c r="X37" s="100">
        <v>0</v>
      </c>
      <c r="Y37" s="101">
        <v>0</v>
      </c>
      <c r="Z37" s="101">
        <v>0</v>
      </c>
      <c r="AA37" s="100">
        <v>2</v>
      </c>
      <c r="AB37" s="101">
        <v>0</v>
      </c>
      <c r="AC37" s="101">
        <v>2</v>
      </c>
      <c r="AD37" s="100">
        <v>0</v>
      </c>
      <c r="AE37" s="101">
        <v>0</v>
      </c>
      <c r="AF37" s="101">
        <v>0</v>
      </c>
      <c r="AG37" s="100">
        <v>1</v>
      </c>
      <c r="AH37" s="101">
        <v>0</v>
      </c>
      <c r="AI37" s="101">
        <v>1</v>
      </c>
      <c r="AJ37" s="100"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3</v>
      </c>
      <c r="AP37" s="101">
        <v>1</v>
      </c>
      <c r="AQ37" s="101">
        <v>2</v>
      </c>
      <c r="AR37" s="104" t="s">
        <v>135</v>
      </c>
      <c r="AS37" s="89"/>
    </row>
    <row r="38" spans="1:45" ht="21.75" customHeight="1">
      <c r="A38" s="97"/>
      <c r="B38" s="103" t="s">
        <v>138</v>
      </c>
      <c r="C38" s="99">
        <v>74</v>
      </c>
      <c r="D38" s="100">
        <v>42</v>
      </c>
      <c r="E38" s="100">
        <v>32</v>
      </c>
      <c r="F38" s="100">
        <v>3</v>
      </c>
      <c r="G38" s="101">
        <v>3</v>
      </c>
      <c r="H38" s="101">
        <v>0</v>
      </c>
      <c r="I38" s="100">
        <v>0</v>
      </c>
      <c r="J38" s="101">
        <v>0</v>
      </c>
      <c r="K38" s="101">
        <v>0</v>
      </c>
      <c r="L38" s="100">
        <v>3</v>
      </c>
      <c r="M38" s="101">
        <v>3</v>
      </c>
      <c r="N38" s="101">
        <v>0</v>
      </c>
      <c r="O38" s="100">
        <v>0</v>
      </c>
      <c r="P38" s="101">
        <v>0</v>
      </c>
      <c r="Q38" s="101">
        <v>0</v>
      </c>
      <c r="R38" s="100">
        <v>0</v>
      </c>
      <c r="S38" s="101">
        <v>0</v>
      </c>
      <c r="T38" s="101">
        <v>0</v>
      </c>
      <c r="U38" s="100">
        <v>57</v>
      </c>
      <c r="V38" s="101">
        <v>32</v>
      </c>
      <c r="W38" s="101">
        <v>25</v>
      </c>
      <c r="X38" s="100">
        <v>0</v>
      </c>
      <c r="Y38" s="101">
        <v>0</v>
      </c>
      <c r="Z38" s="101">
        <v>0</v>
      </c>
      <c r="AA38" s="100">
        <v>4</v>
      </c>
      <c r="AB38" s="101">
        <v>0</v>
      </c>
      <c r="AC38" s="101">
        <v>4</v>
      </c>
      <c r="AD38" s="100">
        <v>0</v>
      </c>
      <c r="AE38" s="101">
        <v>0</v>
      </c>
      <c r="AF38" s="101">
        <v>0</v>
      </c>
      <c r="AG38" s="100">
        <v>0</v>
      </c>
      <c r="AH38" s="101">
        <v>0</v>
      </c>
      <c r="AI38" s="101">
        <v>0</v>
      </c>
      <c r="AJ38" s="100">
        <v>7</v>
      </c>
      <c r="AK38" s="101">
        <v>4</v>
      </c>
      <c r="AL38" s="101">
        <v>3</v>
      </c>
      <c r="AM38" s="101">
        <v>0</v>
      </c>
      <c r="AN38" s="101">
        <v>2</v>
      </c>
      <c r="AO38" s="101">
        <v>2</v>
      </c>
      <c r="AP38" s="101">
        <v>2</v>
      </c>
      <c r="AQ38" s="101">
        <v>0</v>
      </c>
      <c r="AR38" s="104" t="s">
        <v>137</v>
      </c>
      <c r="AS38" s="89"/>
    </row>
    <row r="39" spans="1:45" ht="21.75" customHeight="1">
      <c r="A39" s="97"/>
      <c r="B39" s="103" t="s">
        <v>140</v>
      </c>
      <c r="C39" s="99">
        <v>30</v>
      </c>
      <c r="D39" s="100">
        <v>14</v>
      </c>
      <c r="E39" s="100">
        <v>16</v>
      </c>
      <c r="F39" s="100">
        <v>2</v>
      </c>
      <c r="G39" s="101">
        <v>2</v>
      </c>
      <c r="H39" s="101">
        <v>0</v>
      </c>
      <c r="I39" s="100">
        <v>0</v>
      </c>
      <c r="J39" s="101">
        <v>0</v>
      </c>
      <c r="K39" s="101">
        <v>0</v>
      </c>
      <c r="L39" s="100">
        <v>2</v>
      </c>
      <c r="M39" s="101">
        <v>2</v>
      </c>
      <c r="N39" s="101">
        <v>0</v>
      </c>
      <c r="O39" s="100">
        <v>0</v>
      </c>
      <c r="P39" s="101">
        <v>0</v>
      </c>
      <c r="Q39" s="101">
        <v>0</v>
      </c>
      <c r="R39" s="100">
        <v>0</v>
      </c>
      <c r="S39" s="101">
        <v>0</v>
      </c>
      <c r="T39" s="101">
        <v>0</v>
      </c>
      <c r="U39" s="100">
        <v>21</v>
      </c>
      <c r="V39" s="101">
        <v>9</v>
      </c>
      <c r="W39" s="101">
        <v>12</v>
      </c>
      <c r="X39" s="100">
        <v>0</v>
      </c>
      <c r="Y39" s="101">
        <v>0</v>
      </c>
      <c r="Z39" s="101">
        <v>0</v>
      </c>
      <c r="AA39" s="100">
        <v>2</v>
      </c>
      <c r="AB39" s="101">
        <v>0</v>
      </c>
      <c r="AC39" s="101">
        <v>2</v>
      </c>
      <c r="AD39" s="100">
        <v>0</v>
      </c>
      <c r="AE39" s="101">
        <v>0</v>
      </c>
      <c r="AF39" s="101">
        <v>0</v>
      </c>
      <c r="AG39" s="100">
        <v>0</v>
      </c>
      <c r="AH39" s="101">
        <v>0</v>
      </c>
      <c r="AI39" s="101">
        <v>0</v>
      </c>
      <c r="AJ39" s="100">
        <v>3</v>
      </c>
      <c r="AK39" s="101">
        <v>1</v>
      </c>
      <c r="AL39" s="101">
        <v>2</v>
      </c>
      <c r="AM39" s="101">
        <v>0</v>
      </c>
      <c r="AN39" s="101">
        <v>2</v>
      </c>
      <c r="AO39" s="101">
        <v>4</v>
      </c>
      <c r="AP39" s="101">
        <v>0</v>
      </c>
      <c r="AQ39" s="101">
        <v>4</v>
      </c>
      <c r="AR39" s="104" t="s">
        <v>139</v>
      </c>
      <c r="AS39" s="89"/>
    </row>
    <row r="40" spans="1:45" s="5" customFormat="1" ht="21.75" customHeight="1">
      <c r="A40" s="218" t="s">
        <v>230</v>
      </c>
      <c r="B40" s="219"/>
      <c r="C40" s="90">
        <v>49</v>
      </c>
      <c r="D40" s="91">
        <v>33</v>
      </c>
      <c r="E40" s="91">
        <v>16</v>
      </c>
      <c r="F40" s="91">
        <v>4</v>
      </c>
      <c r="G40" s="91">
        <v>4</v>
      </c>
      <c r="H40" s="91">
        <v>0</v>
      </c>
      <c r="I40" s="91">
        <v>0</v>
      </c>
      <c r="J40" s="91">
        <v>0</v>
      </c>
      <c r="K40" s="91">
        <v>0</v>
      </c>
      <c r="L40" s="91">
        <v>4</v>
      </c>
      <c r="M40" s="91">
        <v>4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32</v>
      </c>
      <c r="V40" s="91">
        <v>21</v>
      </c>
      <c r="W40" s="91">
        <v>11</v>
      </c>
      <c r="X40" s="91">
        <v>0</v>
      </c>
      <c r="Y40" s="91">
        <v>0</v>
      </c>
      <c r="Z40" s="91">
        <v>0</v>
      </c>
      <c r="AA40" s="91">
        <v>4</v>
      </c>
      <c r="AB40" s="91">
        <v>0</v>
      </c>
      <c r="AC40" s="91">
        <v>4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5</v>
      </c>
      <c r="AK40" s="91">
        <v>4</v>
      </c>
      <c r="AL40" s="91">
        <v>1</v>
      </c>
      <c r="AM40" s="91">
        <v>0</v>
      </c>
      <c r="AN40" s="91">
        <v>0</v>
      </c>
      <c r="AO40" s="106">
        <v>10</v>
      </c>
      <c r="AP40" s="91">
        <v>3</v>
      </c>
      <c r="AQ40" s="91">
        <v>7</v>
      </c>
      <c r="AR40" s="242" t="s">
        <v>117</v>
      </c>
      <c r="AS40" s="269"/>
    </row>
    <row r="41" spans="1:45" ht="21.75" customHeight="1">
      <c r="A41" s="97"/>
      <c r="B41" s="103" t="s">
        <v>118</v>
      </c>
      <c r="C41" s="99">
        <v>49</v>
      </c>
      <c r="D41" s="100">
        <v>33</v>
      </c>
      <c r="E41" s="100">
        <v>16</v>
      </c>
      <c r="F41" s="100">
        <v>4</v>
      </c>
      <c r="G41" s="101">
        <v>4</v>
      </c>
      <c r="H41" s="101">
        <v>0</v>
      </c>
      <c r="I41" s="100">
        <v>0</v>
      </c>
      <c r="J41" s="101">
        <v>0</v>
      </c>
      <c r="K41" s="101">
        <v>0</v>
      </c>
      <c r="L41" s="100">
        <v>4</v>
      </c>
      <c r="M41" s="101">
        <v>4</v>
      </c>
      <c r="N41" s="101">
        <v>0</v>
      </c>
      <c r="O41" s="100">
        <v>0</v>
      </c>
      <c r="P41" s="101">
        <v>0</v>
      </c>
      <c r="Q41" s="101">
        <v>0</v>
      </c>
      <c r="R41" s="100">
        <v>0</v>
      </c>
      <c r="S41" s="101">
        <v>0</v>
      </c>
      <c r="T41" s="101">
        <v>0</v>
      </c>
      <c r="U41" s="100">
        <v>32</v>
      </c>
      <c r="V41" s="101">
        <v>21</v>
      </c>
      <c r="W41" s="101">
        <v>11</v>
      </c>
      <c r="X41" s="100">
        <v>0</v>
      </c>
      <c r="Y41" s="101">
        <v>0</v>
      </c>
      <c r="Z41" s="101">
        <v>0</v>
      </c>
      <c r="AA41" s="100">
        <v>4</v>
      </c>
      <c r="AB41" s="101">
        <v>0</v>
      </c>
      <c r="AC41" s="101">
        <v>4</v>
      </c>
      <c r="AD41" s="100">
        <v>0</v>
      </c>
      <c r="AE41" s="101">
        <v>0</v>
      </c>
      <c r="AF41" s="101">
        <v>0</v>
      </c>
      <c r="AG41" s="100">
        <v>0</v>
      </c>
      <c r="AH41" s="101">
        <v>0</v>
      </c>
      <c r="AI41" s="101">
        <v>0</v>
      </c>
      <c r="AJ41" s="100">
        <v>5</v>
      </c>
      <c r="AK41" s="101">
        <v>4</v>
      </c>
      <c r="AL41" s="101">
        <v>1</v>
      </c>
      <c r="AM41" s="101">
        <v>0</v>
      </c>
      <c r="AN41" s="101">
        <v>0</v>
      </c>
      <c r="AO41" s="101">
        <v>10</v>
      </c>
      <c r="AP41" s="101">
        <v>3</v>
      </c>
      <c r="AQ41" s="101">
        <v>7</v>
      </c>
      <c r="AR41" s="104" t="s">
        <v>118</v>
      </c>
      <c r="AS41" s="89"/>
    </row>
    <row r="42" spans="1:45" s="5" customFormat="1" ht="21.75" customHeight="1">
      <c r="A42" s="218" t="s">
        <v>231</v>
      </c>
      <c r="B42" s="219"/>
      <c r="C42" s="90">
        <v>111</v>
      </c>
      <c r="D42" s="91">
        <v>64</v>
      </c>
      <c r="E42" s="91">
        <v>47</v>
      </c>
      <c r="F42" s="91">
        <v>6</v>
      </c>
      <c r="G42" s="91">
        <v>5</v>
      </c>
      <c r="H42" s="91">
        <v>1</v>
      </c>
      <c r="I42" s="91">
        <v>0</v>
      </c>
      <c r="J42" s="91">
        <v>0</v>
      </c>
      <c r="K42" s="91">
        <v>0</v>
      </c>
      <c r="L42" s="91">
        <v>6</v>
      </c>
      <c r="M42" s="91">
        <v>5</v>
      </c>
      <c r="N42" s="91">
        <v>1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88</v>
      </c>
      <c r="V42" s="91">
        <v>51</v>
      </c>
      <c r="W42" s="91">
        <v>37</v>
      </c>
      <c r="X42" s="91">
        <v>0</v>
      </c>
      <c r="Y42" s="91">
        <v>0</v>
      </c>
      <c r="Z42" s="91">
        <v>0</v>
      </c>
      <c r="AA42" s="91">
        <v>6</v>
      </c>
      <c r="AB42" s="91">
        <v>0</v>
      </c>
      <c r="AC42" s="91">
        <v>6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5</v>
      </c>
      <c r="AK42" s="91">
        <v>3</v>
      </c>
      <c r="AL42" s="91">
        <v>2</v>
      </c>
      <c r="AM42" s="91">
        <v>0</v>
      </c>
      <c r="AN42" s="91">
        <v>2</v>
      </c>
      <c r="AO42" s="106">
        <v>12</v>
      </c>
      <c r="AP42" s="91">
        <v>4</v>
      </c>
      <c r="AQ42" s="91">
        <v>8</v>
      </c>
      <c r="AR42" s="238" t="s">
        <v>231</v>
      </c>
      <c r="AS42" s="268"/>
    </row>
    <row r="43" spans="1:45" ht="21.75" customHeight="1">
      <c r="A43" s="97"/>
      <c r="B43" s="103" t="s">
        <v>119</v>
      </c>
      <c r="C43" s="99">
        <v>77</v>
      </c>
      <c r="D43" s="100">
        <v>46</v>
      </c>
      <c r="E43" s="100">
        <v>31</v>
      </c>
      <c r="F43" s="100">
        <v>4</v>
      </c>
      <c r="G43" s="101">
        <v>4</v>
      </c>
      <c r="H43" s="101">
        <v>0</v>
      </c>
      <c r="I43" s="100">
        <v>0</v>
      </c>
      <c r="J43" s="101">
        <v>0</v>
      </c>
      <c r="K43" s="101">
        <v>0</v>
      </c>
      <c r="L43" s="100">
        <v>4</v>
      </c>
      <c r="M43" s="101">
        <v>3</v>
      </c>
      <c r="N43" s="101">
        <v>1</v>
      </c>
      <c r="O43" s="100">
        <v>0</v>
      </c>
      <c r="P43" s="101">
        <v>0</v>
      </c>
      <c r="Q43" s="101">
        <v>0</v>
      </c>
      <c r="R43" s="100">
        <v>0</v>
      </c>
      <c r="S43" s="101">
        <v>0</v>
      </c>
      <c r="T43" s="101">
        <v>0</v>
      </c>
      <c r="U43" s="100">
        <v>61</v>
      </c>
      <c r="V43" s="101">
        <v>36</v>
      </c>
      <c r="W43" s="101">
        <v>25</v>
      </c>
      <c r="X43" s="100">
        <v>0</v>
      </c>
      <c r="Y43" s="101">
        <v>0</v>
      </c>
      <c r="Z43" s="101">
        <v>0</v>
      </c>
      <c r="AA43" s="100">
        <v>4</v>
      </c>
      <c r="AB43" s="101">
        <v>0</v>
      </c>
      <c r="AC43" s="101">
        <v>4</v>
      </c>
      <c r="AD43" s="100">
        <v>0</v>
      </c>
      <c r="AE43" s="101">
        <v>0</v>
      </c>
      <c r="AF43" s="101">
        <v>0</v>
      </c>
      <c r="AG43" s="100">
        <v>0</v>
      </c>
      <c r="AH43" s="101">
        <v>0</v>
      </c>
      <c r="AI43" s="101">
        <v>0</v>
      </c>
      <c r="AJ43" s="100">
        <v>4</v>
      </c>
      <c r="AK43" s="101">
        <v>3</v>
      </c>
      <c r="AL43" s="101">
        <v>1</v>
      </c>
      <c r="AM43" s="101">
        <v>0</v>
      </c>
      <c r="AN43" s="101">
        <v>2</v>
      </c>
      <c r="AO43" s="101">
        <v>7</v>
      </c>
      <c r="AP43" s="101">
        <v>3</v>
      </c>
      <c r="AQ43" s="101">
        <v>4</v>
      </c>
      <c r="AR43" s="104" t="s">
        <v>119</v>
      </c>
      <c r="AS43" s="89"/>
    </row>
    <row r="44" spans="1:45" ht="21.75" customHeight="1">
      <c r="A44" s="97"/>
      <c r="B44" s="103" t="s">
        <v>120</v>
      </c>
      <c r="C44" s="99">
        <v>34</v>
      </c>
      <c r="D44" s="100">
        <v>18</v>
      </c>
      <c r="E44" s="100">
        <v>16</v>
      </c>
      <c r="F44" s="100">
        <v>2</v>
      </c>
      <c r="G44" s="101">
        <v>1</v>
      </c>
      <c r="H44" s="101">
        <v>1</v>
      </c>
      <c r="I44" s="100">
        <v>0</v>
      </c>
      <c r="J44" s="101">
        <v>0</v>
      </c>
      <c r="K44" s="101">
        <v>0</v>
      </c>
      <c r="L44" s="100">
        <v>2</v>
      </c>
      <c r="M44" s="101">
        <v>2</v>
      </c>
      <c r="N44" s="101">
        <v>0</v>
      </c>
      <c r="O44" s="100">
        <v>0</v>
      </c>
      <c r="P44" s="101">
        <v>0</v>
      </c>
      <c r="Q44" s="101">
        <v>0</v>
      </c>
      <c r="R44" s="100">
        <v>0</v>
      </c>
      <c r="S44" s="101">
        <v>0</v>
      </c>
      <c r="T44" s="101">
        <v>0</v>
      </c>
      <c r="U44" s="100">
        <v>27</v>
      </c>
      <c r="V44" s="101">
        <v>15</v>
      </c>
      <c r="W44" s="101">
        <v>12</v>
      </c>
      <c r="X44" s="100">
        <v>0</v>
      </c>
      <c r="Y44" s="101">
        <v>0</v>
      </c>
      <c r="Z44" s="101">
        <v>0</v>
      </c>
      <c r="AA44" s="100">
        <v>2</v>
      </c>
      <c r="AB44" s="101">
        <v>0</v>
      </c>
      <c r="AC44" s="101">
        <v>2</v>
      </c>
      <c r="AD44" s="100">
        <v>0</v>
      </c>
      <c r="AE44" s="101">
        <v>0</v>
      </c>
      <c r="AF44" s="101">
        <v>0</v>
      </c>
      <c r="AG44" s="100">
        <v>0</v>
      </c>
      <c r="AH44" s="101">
        <v>0</v>
      </c>
      <c r="AI44" s="101">
        <v>0</v>
      </c>
      <c r="AJ44" s="100">
        <v>1</v>
      </c>
      <c r="AK44" s="101">
        <v>0</v>
      </c>
      <c r="AL44" s="101">
        <v>1</v>
      </c>
      <c r="AM44" s="101">
        <v>0</v>
      </c>
      <c r="AN44" s="101">
        <v>0</v>
      </c>
      <c r="AO44" s="101">
        <v>5</v>
      </c>
      <c r="AP44" s="101">
        <v>1</v>
      </c>
      <c r="AQ44" s="101">
        <v>4</v>
      </c>
      <c r="AR44" s="104" t="s">
        <v>120</v>
      </c>
      <c r="AS44" s="89"/>
    </row>
    <row r="45" spans="1:45" s="5" customFormat="1" ht="21.75" customHeight="1">
      <c r="A45" s="218" t="s">
        <v>232</v>
      </c>
      <c r="B45" s="219"/>
      <c r="C45" s="90">
        <v>155</v>
      </c>
      <c r="D45" s="91">
        <v>89</v>
      </c>
      <c r="E45" s="91">
        <v>66</v>
      </c>
      <c r="F45" s="91">
        <v>6</v>
      </c>
      <c r="G45" s="91">
        <v>5</v>
      </c>
      <c r="H45" s="91">
        <v>1</v>
      </c>
      <c r="I45" s="91">
        <v>0</v>
      </c>
      <c r="J45" s="91">
        <v>0</v>
      </c>
      <c r="K45" s="91">
        <v>0</v>
      </c>
      <c r="L45" s="91">
        <v>6</v>
      </c>
      <c r="M45" s="91">
        <v>6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130</v>
      </c>
      <c r="V45" s="91">
        <v>76</v>
      </c>
      <c r="W45" s="91">
        <v>54</v>
      </c>
      <c r="X45" s="91">
        <v>0</v>
      </c>
      <c r="Y45" s="91">
        <v>0</v>
      </c>
      <c r="Z45" s="91">
        <v>0</v>
      </c>
      <c r="AA45" s="91">
        <v>6</v>
      </c>
      <c r="AB45" s="91">
        <v>0</v>
      </c>
      <c r="AC45" s="91">
        <v>6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7</v>
      </c>
      <c r="AK45" s="91">
        <v>2</v>
      </c>
      <c r="AL45" s="91">
        <v>5</v>
      </c>
      <c r="AM45" s="91">
        <v>0</v>
      </c>
      <c r="AN45" s="91">
        <v>4</v>
      </c>
      <c r="AO45" s="106">
        <v>1</v>
      </c>
      <c r="AP45" s="91">
        <v>0</v>
      </c>
      <c r="AQ45" s="91">
        <v>1</v>
      </c>
      <c r="AR45" s="238" t="s">
        <v>232</v>
      </c>
      <c r="AS45" s="268"/>
    </row>
    <row r="46" spans="1:45" ht="21.75" customHeight="1">
      <c r="A46" s="97"/>
      <c r="B46" s="103" t="s">
        <v>121</v>
      </c>
      <c r="C46" s="99">
        <v>26</v>
      </c>
      <c r="D46" s="100">
        <v>20</v>
      </c>
      <c r="E46" s="100">
        <v>6</v>
      </c>
      <c r="F46" s="100">
        <v>1</v>
      </c>
      <c r="G46" s="101">
        <v>1</v>
      </c>
      <c r="H46" s="101">
        <v>0</v>
      </c>
      <c r="I46" s="100">
        <v>0</v>
      </c>
      <c r="J46" s="101">
        <v>0</v>
      </c>
      <c r="K46" s="101">
        <v>0</v>
      </c>
      <c r="L46" s="100">
        <v>1</v>
      </c>
      <c r="M46" s="101">
        <v>1</v>
      </c>
      <c r="N46" s="101">
        <v>0</v>
      </c>
      <c r="O46" s="100">
        <v>0</v>
      </c>
      <c r="P46" s="101">
        <v>0</v>
      </c>
      <c r="Q46" s="101">
        <v>0</v>
      </c>
      <c r="R46" s="100">
        <v>0</v>
      </c>
      <c r="S46" s="101">
        <v>0</v>
      </c>
      <c r="T46" s="101">
        <v>0</v>
      </c>
      <c r="U46" s="100">
        <v>22</v>
      </c>
      <c r="V46" s="101">
        <v>17</v>
      </c>
      <c r="W46" s="101">
        <v>5</v>
      </c>
      <c r="X46" s="100">
        <v>0</v>
      </c>
      <c r="Y46" s="101">
        <v>0</v>
      </c>
      <c r="Z46" s="101">
        <v>0</v>
      </c>
      <c r="AA46" s="100">
        <v>1</v>
      </c>
      <c r="AB46" s="101">
        <v>0</v>
      </c>
      <c r="AC46" s="101">
        <v>1</v>
      </c>
      <c r="AD46" s="100">
        <v>0</v>
      </c>
      <c r="AE46" s="101">
        <v>0</v>
      </c>
      <c r="AF46" s="101">
        <v>0</v>
      </c>
      <c r="AG46" s="100">
        <v>0</v>
      </c>
      <c r="AH46" s="101">
        <v>0</v>
      </c>
      <c r="AI46" s="101">
        <v>0</v>
      </c>
      <c r="AJ46" s="100">
        <v>1</v>
      </c>
      <c r="AK46" s="101">
        <v>1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4" t="s">
        <v>121</v>
      </c>
      <c r="AS46" s="89"/>
    </row>
    <row r="47" spans="1:45" ht="21.75" customHeight="1">
      <c r="A47" s="97"/>
      <c r="B47" s="103" t="s">
        <v>122</v>
      </c>
      <c r="C47" s="99">
        <v>55</v>
      </c>
      <c r="D47" s="100">
        <v>27</v>
      </c>
      <c r="E47" s="100">
        <v>28</v>
      </c>
      <c r="F47" s="100">
        <v>2</v>
      </c>
      <c r="G47" s="101">
        <v>1</v>
      </c>
      <c r="H47" s="101">
        <v>1</v>
      </c>
      <c r="I47" s="100">
        <v>0</v>
      </c>
      <c r="J47" s="101">
        <v>0</v>
      </c>
      <c r="K47" s="101">
        <v>0</v>
      </c>
      <c r="L47" s="100">
        <v>2</v>
      </c>
      <c r="M47" s="101">
        <v>2</v>
      </c>
      <c r="N47" s="101">
        <v>0</v>
      </c>
      <c r="O47" s="100">
        <v>0</v>
      </c>
      <c r="P47" s="101">
        <v>0</v>
      </c>
      <c r="Q47" s="101">
        <v>0</v>
      </c>
      <c r="R47" s="100">
        <v>0</v>
      </c>
      <c r="S47" s="101">
        <v>0</v>
      </c>
      <c r="T47" s="101">
        <v>0</v>
      </c>
      <c r="U47" s="100">
        <v>45</v>
      </c>
      <c r="V47" s="101">
        <v>24</v>
      </c>
      <c r="W47" s="101">
        <v>21</v>
      </c>
      <c r="X47" s="100">
        <v>0</v>
      </c>
      <c r="Y47" s="101">
        <v>0</v>
      </c>
      <c r="Z47" s="101">
        <v>0</v>
      </c>
      <c r="AA47" s="100">
        <v>2</v>
      </c>
      <c r="AB47" s="101">
        <v>0</v>
      </c>
      <c r="AC47" s="101">
        <v>2</v>
      </c>
      <c r="AD47" s="100">
        <v>0</v>
      </c>
      <c r="AE47" s="101">
        <v>0</v>
      </c>
      <c r="AF47" s="101">
        <v>0</v>
      </c>
      <c r="AG47" s="100">
        <v>0</v>
      </c>
      <c r="AH47" s="101">
        <v>0</v>
      </c>
      <c r="AI47" s="101">
        <v>0</v>
      </c>
      <c r="AJ47" s="100">
        <v>4</v>
      </c>
      <c r="AK47" s="101">
        <v>0</v>
      </c>
      <c r="AL47" s="101">
        <v>4</v>
      </c>
      <c r="AM47" s="101">
        <v>0</v>
      </c>
      <c r="AN47" s="101">
        <v>4</v>
      </c>
      <c r="AO47" s="101">
        <v>0</v>
      </c>
      <c r="AP47" s="101">
        <v>0</v>
      </c>
      <c r="AQ47" s="101">
        <v>0</v>
      </c>
      <c r="AR47" s="104" t="s">
        <v>122</v>
      </c>
      <c r="AS47" s="89"/>
    </row>
    <row r="48" spans="1:45" ht="21.75" customHeight="1">
      <c r="A48" s="97"/>
      <c r="B48" s="103" t="s">
        <v>123</v>
      </c>
      <c r="C48" s="99">
        <v>74</v>
      </c>
      <c r="D48" s="100">
        <v>42</v>
      </c>
      <c r="E48" s="100">
        <v>32</v>
      </c>
      <c r="F48" s="100">
        <v>3</v>
      </c>
      <c r="G48" s="101">
        <v>3</v>
      </c>
      <c r="H48" s="101">
        <v>0</v>
      </c>
      <c r="I48" s="100">
        <v>0</v>
      </c>
      <c r="J48" s="101">
        <v>0</v>
      </c>
      <c r="K48" s="101">
        <v>0</v>
      </c>
      <c r="L48" s="100">
        <v>3</v>
      </c>
      <c r="M48" s="101">
        <v>3</v>
      </c>
      <c r="N48" s="101">
        <v>0</v>
      </c>
      <c r="O48" s="100">
        <v>0</v>
      </c>
      <c r="P48" s="101">
        <v>0</v>
      </c>
      <c r="Q48" s="101">
        <v>0</v>
      </c>
      <c r="R48" s="100">
        <v>0</v>
      </c>
      <c r="S48" s="101">
        <v>0</v>
      </c>
      <c r="T48" s="101">
        <v>0</v>
      </c>
      <c r="U48" s="100">
        <v>63</v>
      </c>
      <c r="V48" s="101">
        <v>35</v>
      </c>
      <c r="W48" s="101">
        <v>28</v>
      </c>
      <c r="X48" s="100">
        <v>0</v>
      </c>
      <c r="Y48" s="101">
        <v>0</v>
      </c>
      <c r="Z48" s="101">
        <v>0</v>
      </c>
      <c r="AA48" s="100">
        <v>3</v>
      </c>
      <c r="AB48" s="101">
        <v>0</v>
      </c>
      <c r="AC48" s="101">
        <v>3</v>
      </c>
      <c r="AD48" s="100">
        <v>0</v>
      </c>
      <c r="AE48" s="101">
        <v>0</v>
      </c>
      <c r="AF48" s="101">
        <v>0</v>
      </c>
      <c r="AG48" s="100">
        <v>0</v>
      </c>
      <c r="AH48" s="101">
        <v>0</v>
      </c>
      <c r="AI48" s="101">
        <v>0</v>
      </c>
      <c r="AJ48" s="100">
        <v>2</v>
      </c>
      <c r="AK48" s="101">
        <v>1</v>
      </c>
      <c r="AL48" s="101">
        <v>1</v>
      </c>
      <c r="AM48" s="101">
        <v>0</v>
      </c>
      <c r="AN48" s="101">
        <v>0</v>
      </c>
      <c r="AO48" s="101">
        <v>1</v>
      </c>
      <c r="AP48" s="101">
        <v>0</v>
      </c>
      <c r="AQ48" s="101">
        <v>1</v>
      </c>
      <c r="AR48" s="104" t="s">
        <v>123</v>
      </c>
      <c r="AS48" s="89"/>
    </row>
    <row r="49" spans="1:45" s="5" customFormat="1" ht="21.75" customHeight="1">
      <c r="A49" s="218" t="s">
        <v>233</v>
      </c>
      <c r="B49" s="219"/>
      <c r="C49" s="90">
        <v>205</v>
      </c>
      <c r="D49" s="91">
        <v>103</v>
      </c>
      <c r="E49" s="91">
        <v>102</v>
      </c>
      <c r="F49" s="91">
        <v>9</v>
      </c>
      <c r="G49" s="91">
        <v>9</v>
      </c>
      <c r="H49" s="91">
        <v>0</v>
      </c>
      <c r="I49" s="91">
        <v>0</v>
      </c>
      <c r="J49" s="91">
        <v>0</v>
      </c>
      <c r="K49" s="91">
        <v>0</v>
      </c>
      <c r="L49" s="91">
        <v>9</v>
      </c>
      <c r="M49" s="91">
        <v>9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161</v>
      </c>
      <c r="V49" s="91">
        <v>76</v>
      </c>
      <c r="W49" s="91">
        <v>85</v>
      </c>
      <c r="X49" s="91">
        <v>0</v>
      </c>
      <c r="Y49" s="91">
        <v>0</v>
      </c>
      <c r="Z49" s="91">
        <v>0</v>
      </c>
      <c r="AA49" s="91">
        <v>10</v>
      </c>
      <c r="AB49" s="91">
        <v>0</v>
      </c>
      <c r="AC49" s="91">
        <v>10</v>
      </c>
      <c r="AD49" s="91">
        <v>0</v>
      </c>
      <c r="AE49" s="91">
        <v>0</v>
      </c>
      <c r="AF49" s="91">
        <v>0</v>
      </c>
      <c r="AG49" s="91">
        <v>1</v>
      </c>
      <c r="AH49" s="91">
        <v>0</v>
      </c>
      <c r="AI49" s="91">
        <v>1</v>
      </c>
      <c r="AJ49" s="91">
        <v>15</v>
      </c>
      <c r="AK49" s="91">
        <v>9</v>
      </c>
      <c r="AL49" s="91">
        <v>6</v>
      </c>
      <c r="AM49" s="91">
        <v>0</v>
      </c>
      <c r="AN49" s="91">
        <v>8</v>
      </c>
      <c r="AO49" s="106">
        <v>2</v>
      </c>
      <c r="AP49" s="91">
        <v>0</v>
      </c>
      <c r="AQ49" s="91">
        <v>2</v>
      </c>
      <c r="AR49" s="238" t="s">
        <v>233</v>
      </c>
      <c r="AS49" s="268"/>
    </row>
    <row r="50" spans="1:45" ht="21.75" customHeight="1">
      <c r="A50" s="97"/>
      <c r="B50" s="103" t="s">
        <v>124</v>
      </c>
      <c r="C50" s="99">
        <v>53</v>
      </c>
      <c r="D50" s="100">
        <v>26</v>
      </c>
      <c r="E50" s="100">
        <v>27</v>
      </c>
      <c r="F50" s="100">
        <v>2</v>
      </c>
      <c r="G50" s="101">
        <v>2</v>
      </c>
      <c r="H50" s="101">
        <v>0</v>
      </c>
      <c r="I50" s="100">
        <v>0</v>
      </c>
      <c r="J50" s="101">
        <v>0</v>
      </c>
      <c r="K50" s="101">
        <v>0</v>
      </c>
      <c r="L50" s="100">
        <v>2</v>
      </c>
      <c r="M50" s="101">
        <v>2</v>
      </c>
      <c r="N50" s="101">
        <v>0</v>
      </c>
      <c r="O50" s="100">
        <v>0</v>
      </c>
      <c r="P50" s="101">
        <v>0</v>
      </c>
      <c r="Q50" s="101">
        <v>0</v>
      </c>
      <c r="R50" s="100">
        <v>0</v>
      </c>
      <c r="S50" s="101">
        <v>0</v>
      </c>
      <c r="T50" s="101">
        <v>0</v>
      </c>
      <c r="U50" s="100">
        <v>44</v>
      </c>
      <c r="V50" s="101">
        <v>20</v>
      </c>
      <c r="W50" s="101">
        <v>24</v>
      </c>
      <c r="X50" s="100">
        <v>0</v>
      </c>
      <c r="Y50" s="101">
        <v>0</v>
      </c>
      <c r="Z50" s="101">
        <v>0</v>
      </c>
      <c r="AA50" s="100">
        <v>2</v>
      </c>
      <c r="AB50" s="101">
        <v>0</v>
      </c>
      <c r="AC50" s="101">
        <v>2</v>
      </c>
      <c r="AD50" s="100">
        <v>0</v>
      </c>
      <c r="AE50" s="101">
        <v>0</v>
      </c>
      <c r="AF50" s="101">
        <v>0</v>
      </c>
      <c r="AG50" s="100">
        <v>0</v>
      </c>
      <c r="AH50" s="101">
        <v>0</v>
      </c>
      <c r="AI50" s="101">
        <v>0</v>
      </c>
      <c r="AJ50" s="100">
        <v>3</v>
      </c>
      <c r="AK50" s="101">
        <v>2</v>
      </c>
      <c r="AL50" s="101">
        <v>1</v>
      </c>
      <c r="AM50" s="101">
        <v>0</v>
      </c>
      <c r="AN50" s="101">
        <v>3</v>
      </c>
      <c r="AO50" s="101">
        <v>0</v>
      </c>
      <c r="AP50" s="101">
        <v>0</v>
      </c>
      <c r="AQ50" s="101">
        <v>0</v>
      </c>
      <c r="AR50" s="104" t="s">
        <v>124</v>
      </c>
      <c r="AS50" s="89"/>
    </row>
    <row r="51" spans="1:45" ht="21.75" customHeight="1">
      <c r="A51" s="97"/>
      <c r="B51" s="103" t="s">
        <v>125</v>
      </c>
      <c r="C51" s="99">
        <v>19</v>
      </c>
      <c r="D51" s="100">
        <v>10</v>
      </c>
      <c r="E51" s="100">
        <v>9</v>
      </c>
      <c r="F51" s="100">
        <v>1</v>
      </c>
      <c r="G51" s="101">
        <v>1</v>
      </c>
      <c r="H51" s="101">
        <v>0</v>
      </c>
      <c r="I51" s="100">
        <v>0</v>
      </c>
      <c r="J51" s="101">
        <v>0</v>
      </c>
      <c r="K51" s="101">
        <v>0</v>
      </c>
      <c r="L51" s="100">
        <v>1</v>
      </c>
      <c r="M51" s="101">
        <v>1</v>
      </c>
      <c r="N51" s="101">
        <v>0</v>
      </c>
      <c r="O51" s="100">
        <v>0</v>
      </c>
      <c r="P51" s="101">
        <v>0</v>
      </c>
      <c r="Q51" s="101">
        <v>0</v>
      </c>
      <c r="R51" s="100">
        <v>0</v>
      </c>
      <c r="S51" s="101">
        <v>0</v>
      </c>
      <c r="T51" s="101">
        <v>0</v>
      </c>
      <c r="U51" s="100">
        <v>12</v>
      </c>
      <c r="V51" s="101">
        <v>7</v>
      </c>
      <c r="W51" s="101">
        <v>5</v>
      </c>
      <c r="X51" s="100">
        <v>0</v>
      </c>
      <c r="Y51" s="101">
        <v>0</v>
      </c>
      <c r="Z51" s="101">
        <v>0</v>
      </c>
      <c r="AA51" s="100">
        <v>2</v>
      </c>
      <c r="AB51" s="101">
        <v>0</v>
      </c>
      <c r="AC51" s="101">
        <v>2</v>
      </c>
      <c r="AD51" s="100">
        <v>0</v>
      </c>
      <c r="AE51" s="101">
        <v>0</v>
      </c>
      <c r="AF51" s="101">
        <v>0</v>
      </c>
      <c r="AG51" s="100">
        <v>0</v>
      </c>
      <c r="AH51" s="101">
        <v>0</v>
      </c>
      <c r="AI51" s="101">
        <v>0</v>
      </c>
      <c r="AJ51" s="100">
        <v>3</v>
      </c>
      <c r="AK51" s="101">
        <v>1</v>
      </c>
      <c r="AL51" s="101">
        <v>2</v>
      </c>
      <c r="AM51" s="101">
        <v>0</v>
      </c>
      <c r="AN51" s="101">
        <v>3</v>
      </c>
      <c r="AO51" s="101">
        <v>2</v>
      </c>
      <c r="AP51" s="101">
        <v>0</v>
      </c>
      <c r="AQ51" s="101">
        <v>2</v>
      </c>
      <c r="AR51" s="104" t="s">
        <v>125</v>
      </c>
      <c r="AS51" s="89"/>
    </row>
    <row r="52" spans="1:45" ht="21.75" customHeight="1">
      <c r="A52" s="97"/>
      <c r="B52" s="103" t="s">
        <v>126</v>
      </c>
      <c r="C52" s="99">
        <v>117</v>
      </c>
      <c r="D52" s="100">
        <v>60</v>
      </c>
      <c r="E52" s="100">
        <v>57</v>
      </c>
      <c r="F52" s="100">
        <v>5</v>
      </c>
      <c r="G52" s="101">
        <v>5</v>
      </c>
      <c r="H52" s="101">
        <v>0</v>
      </c>
      <c r="I52" s="100">
        <v>0</v>
      </c>
      <c r="J52" s="101">
        <v>0</v>
      </c>
      <c r="K52" s="101">
        <v>0</v>
      </c>
      <c r="L52" s="100">
        <v>5</v>
      </c>
      <c r="M52" s="101">
        <v>5</v>
      </c>
      <c r="N52" s="101">
        <v>0</v>
      </c>
      <c r="O52" s="100">
        <v>0</v>
      </c>
      <c r="P52" s="101">
        <v>0</v>
      </c>
      <c r="Q52" s="101">
        <v>0</v>
      </c>
      <c r="R52" s="100">
        <v>0</v>
      </c>
      <c r="S52" s="101">
        <v>0</v>
      </c>
      <c r="T52" s="101">
        <v>0</v>
      </c>
      <c r="U52" s="100">
        <v>93</v>
      </c>
      <c r="V52" s="101">
        <v>44</v>
      </c>
      <c r="W52" s="101">
        <v>49</v>
      </c>
      <c r="X52" s="100">
        <v>0</v>
      </c>
      <c r="Y52" s="101">
        <v>0</v>
      </c>
      <c r="Z52" s="101">
        <v>0</v>
      </c>
      <c r="AA52" s="100">
        <v>5</v>
      </c>
      <c r="AB52" s="101">
        <v>0</v>
      </c>
      <c r="AC52" s="101">
        <v>5</v>
      </c>
      <c r="AD52" s="100">
        <v>0</v>
      </c>
      <c r="AE52" s="101">
        <v>0</v>
      </c>
      <c r="AF52" s="101">
        <v>0</v>
      </c>
      <c r="AG52" s="100">
        <v>1</v>
      </c>
      <c r="AH52" s="101">
        <v>0</v>
      </c>
      <c r="AI52" s="101">
        <v>1</v>
      </c>
      <c r="AJ52" s="100">
        <v>8</v>
      </c>
      <c r="AK52" s="101">
        <v>6</v>
      </c>
      <c r="AL52" s="101">
        <v>2</v>
      </c>
      <c r="AM52" s="101">
        <v>0</v>
      </c>
      <c r="AN52" s="101">
        <v>2</v>
      </c>
      <c r="AO52" s="101">
        <v>0</v>
      </c>
      <c r="AP52" s="101">
        <v>0</v>
      </c>
      <c r="AQ52" s="101">
        <v>0</v>
      </c>
      <c r="AR52" s="104" t="s">
        <v>126</v>
      </c>
      <c r="AS52" s="89"/>
    </row>
    <row r="53" spans="1:45" ht="21.75" customHeight="1">
      <c r="A53" s="97"/>
      <c r="B53" s="103" t="s">
        <v>127</v>
      </c>
      <c r="C53" s="99">
        <v>16</v>
      </c>
      <c r="D53" s="100">
        <v>7</v>
      </c>
      <c r="E53" s="100">
        <v>9</v>
      </c>
      <c r="F53" s="100">
        <v>1</v>
      </c>
      <c r="G53" s="101">
        <v>1</v>
      </c>
      <c r="H53" s="101">
        <v>0</v>
      </c>
      <c r="I53" s="100">
        <v>0</v>
      </c>
      <c r="J53" s="101">
        <v>0</v>
      </c>
      <c r="K53" s="101">
        <v>0</v>
      </c>
      <c r="L53" s="100">
        <v>1</v>
      </c>
      <c r="M53" s="101">
        <v>1</v>
      </c>
      <c r="N53" s="101">
        <v>0</v>
      </c>
      <c r="O53" s="100">
        <v>0</v>
      </c>
      <c r="P53" s="101">
        <v>0</v>
      </c>
      <c r="Q53" s="101">
        <v>0</v>
      </c>
      <c r="R53" s="100">
        <v>0</v>
      </c>
      <c r="S53" s="101">
        <v>0</v>
      </c>
      <c r="T53" s="101">
        <v>0</v>
      </c>
      <c r="U53" s="100">
        <v>12</v>
      </c>
      <c r="V53" s="101">
        <v>5</v>
      </c>
      <c r="W53" s="101">
        <v>7</v>
      </c>
      <c r="X53" s="100">
        <v>0</v>
      </c>
      <c r="Y53" s="101">
        <v>0</v>
      </c>
      <c r="Z53" s="101">
        <v>0</v>
      </c>
      <c r="AA53" s="100">
        <v>1</v>
      </c>
      <c r="AB53" s="101">
        <v>0</v>
      </c>
      <c r="AC53" s="101">
        <v>1</v>
      </c>
      <c r="AD53" s="100">
        <v>0</v>
      </c>
      <c r="AE53" s="101">
        <v>0</v>
      </c>
      <c r="AF53" s="101">
        <v>0</v>
      </c>
      <c r="AG53" s="100">
        <v>0</v>
      </c>
      <c r="AH53" s="101">
        <v>0</v>
      </c>
      <c r="AI53" s="101">
        <v>0</v>
      </c>
      <c r="AJ53" s="100">
        <v>1</v>
      </c>
      <c r="AK53" s="101">
        <v>0</v>
      </c>
      <c r="AL53" s="101">
        <v>1</v>
      </c>
      <c r="AM53" s="101">
        <v>0</v>
      </c>
      <c r="AN53" s="101">
        <v>0</v>
      </c>
      <c r="AO53" s="101">
        <v>0</v>
      </c>
      <c r="AP53" s="101">
        <v>0</v>
      </c>
      <c r="AQ53" s="101">
        <v>0</v>
      </c>
      <c r="AR53" s="104" t="s">
        <v>127</v>
      </c>
      <c r="AS53" s="89"/>
    </row>
    <row r="54" spans="1:45" s="7" customFormat="1" ht="21.75" customHeight="1">
      <c r="A54" s="218" t="s">
        <v>234</v>
      </c>
      <c r="B54" s="219"/>
      <c r="C54" s="90">
        <v>77</v>
      </c>
      <c r="D54" s="91">
        <v>49</v>
      </c>
      <c r="E54" s="91">
        <v>28</v>
      </c>
      <c r="F54" s="91">
        <v>4</v>
      </c>
      <c r="G54" s="91">
        <v>4</v>
      </c>
      <c r="H54" s="91">
        <v>0</v>
      </c>
      <c r="I54" s="91">
        <v>0</v>
      </c>
      <c r="J54" s="91">
        <v>0</v>
      </c>
      <c r="K54" s="91">
        <v>0</v>
      </c>
      <c r="L54" s="91">
        <v>4</v>
      </c>
      <c r="M54" s="91">
        <v>3</v>
      </c>
      <c r="N54" s="91">
        <v>1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91">
        <v>57</v>
      </c>
      <c r="V54" s="91">
        <v>36</v>
      </c>
      <c r="W54" s="91">
        <v>21</v>
      </c>
      <c r="X54" s="91">
        <v>0</v>
      </c>
      <c r="Y54" s="91">
        <v>0</v>
      </c>
      <c r="Z54" s="91">
        <v>0</v>
      </c>
      <c r="AA54" s="91">
        <v>4</v>
      </c>
      <c r="AB54" s="91">
        <v>0</v>
      </c>
      <c r="AC54" s="91">
        <v>4</v>
      </c>
      <c r="AD54" s="91">
        <v>0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8</v>
      </c>
      <c r="AK54" s="91">
        <v>6</v>
      </c>
      <c r="AL54" s="91">
        <v>2</v>
      </c>
      <c r="AM54" s="91">
        <v>0</v>
      </c>
      <c r="AN54" s="91">
        <v>4</v>
      </c>
      <c r="AO54" s="106">
        <v>2</v>
      </c>
      <c r="AP54" s="91">
        <v>0</v>
      </c>
      <c r="AQ54" s="91">
        <v>2</v>
      </c>
      <c r="AR54" s="238" t="s">
        <v>234</v>
      </c>
      <c r="AS54" s="268"/>
    </row>
    <row r="55" spans="1:45" ht="21.75" customHeight="1">
      <c r="A55" s="97"/>
      <c r="B55" s="103" t="s">
        <v>128</v>
      </c>
      <c r="C55" s="99">
        <v>19</v>
      </c>
      <c r="D55" s="100">
        <v>10</v>
      </c>
      <c r="E55" s="100">
        <v>9</v>
      </c>
      <c r="F55" s="100">
        <v>1</v>
      </c>
      <c r="G55" s="101">
        <v>1</v>
      </c>
      <c r="H55" s="101">
        <v>0</v>
      </c>
      <c r="I55" s="100">
        <v>0</v>
      </c>
      <c r="J55" s="101">
        <v>0</v>
      </c>
      <c r="K55" s="101">
        <v>0</v>
      </c>
      <c r="L55" s="100">
        <v>1</v>
      </c>
      <c r="M55" s="101">
        <v>1</v>
      </c>
      <c r="N55" s="101">
        <v>0</v>
      </c>
      <c r="O55" s="100">
        <v>0</v>
      </c>
      <c r="P55" s="101">
        <v>0</v>
      </c>
      <c r="Q55" s="101">
        <v>0</v>
      </c>
      <c r="R55" s="100">
        <v>0</v>
      </c>
      <c r="S55" s="101">
        <v>0</v>
      </c>
      <c r="T55" s="101">
        <v>0</v>
      </c>
      <c r="U55" s="100">
        <v>13</v>
      </c>
      <c r="V55" s="101">
        <v>6</v>
      </c>
      <c r="W55" s="101">
        <v>7</v>
      </c>
      <c r="X55" s="100">
        <v>0</v>
      </c>
      <c r="Y55" s="101">
        <v>0</v>
      </c>
      <c r="Z55" s="101">
        <v>0</v>
      </c>
      <c r="AA55" s="100">
        <v>1</v>
      </c>
      <c r="AB55" s="101">
        <v>0</v>
      </c>
      <c r="AC55" s="101">
        <v>1</v>
      </c>
      <c r="AD55" s="100">
        <v>0</v>
      </c>
      <c r="AE55" s="101">
        <v>0</v>
      </c>
      <c r="AF55" s="101">
        <v>0</v>
      </c>
      <c r="AG55" s="100">
        <v>0</v>
      </c>
      <c r="AH55" s="101">
        <v>0</v>
      </c>
      <c r="AI55" s="101">
        <v>0</v>
      </c>
      <c r="AJ55" s="100">
        <v>3</v>
      </c>
      <c r="AK55" s="101">
        <v>2</v>
      </c>
      <c r="AL55" s="101">
        <v>1</v>
      </c>
      <c r="AM55" s="101">
        <v>0</v>
      </c>
      <c r="AN55" s="101">
        <v>2</v>
      </c>
      <c r="AO55" s="101">
        <v>1</v>
      </c>
      <c r="AP55" s="101">
        <v>0</v>
      </c>
      <c r="AQ55" s="101">
        <v>1</v>
      </c>
      <c r="AR55" s="104" t="s">
        <v>128</v>
      </c>
      <c r="AS55" s="89"/>
    </row>
    <row r="56" spans="1:45" s="83" customFormat="1" ht="21.75" customHeight="1">
      <c r="A56" s="97"/>
      <c r="B56" s="103" t="s">
        <v>142</v>
      </c>
      <c r="C56" s="99">
        <v>58</v>
      </c>
      <c r="D56" s="100">
        <v>39</v>
      </c>
      <c r="E56" s="100">
        <v>19</v>
      </c>
      <c r="F56" s="100">
        <v>3</v>
      </c>
      <c r="G56" s="101">
        <v>3</v>
      </c>
      <c r="H56" s="101">
        <v>0</v>
      </c>
      <c r="I56" s="100">
        <v>0</v>
      </c>
      <c r="J56" s="101">
        <v>0</v>
      </c>
      <c r="K56" s="101">
        <v>0</v>
      </c>
      <c r="L56" s="100">
        <v>3</v>
      </c>
      <c r="M56" s="101">
        <v>2</v>
      </c>
      <c r="N56" s="101">
        <v>1</v>
      </c>
      <c r="O56" s="100">
        <v>0</v>
      </c>
      <c r="P56" s="101">
        <v>0</v>
      </c>
      <c r="Q56" s="101">
        <v>0</v>
      </c>
      <c r="R56" s="100">
        <v>0</v>
      </c>
      <c r="S56" s="101">
        <v>0</v>
      </c>
      <c r="T56" s="101">
        <v>0</v>
      </c>
      <c r="U56" s="100">
        <v>44</v>
      </c>
      <c r="V56" s="101">
        <v>30</v>
      </c>
      <c r="W56" s="101">
        <v>14</v>
      </c>
      <c r="X56" s="100">
        <v>0</v>
      </c>
      <c r="Y56" s="101">
        <v>0</v>
      </c>
      <c r="Z56" s="101">
        <v>0</v>
      </c>
      <c r="AA56" s="100">
        <v>3</v>
      </c>
      <c r="AB56" s="101">
        <v>0</v>
      </c>
      <c r="AC56" s="101">
        <v>3</v>
      </c>
      <c r="AD56" s="100">
        <v>0</v>
      </c>
      <c r="AE56" s="101">
        <v>0</v>
      </c>
      <c r="AF56" s="101">
        <v>0</v>
      </c>
      <c r="AG56" s="100">
        <v>0</v>
      </c>
      <c r="AH56" s="101">
        <v>0</v>
      </c>
      <c r="AI56" s="101">
        <v>0</v>
      </c>
      <c r="AJ56" s="100">
        <v>5</v>
      </c>
      <c r="AK56" s="101">
        <v>4</v>
      </c>
      <c r="AL56" s="101">
        <v>1</v>
      </c>
      <c r="AM56" s="101">
        <v>0</v>
      </c>
      <c r="AN56" s="101">
        <v>2</v>
      </c>
      <c r="AO56" s="101">
        <v>1</v>
      </c>
      <c r="AP56" s="101">
        <v>0</v>
      </c>
      <c r="AQ56" s="101">
        <v>1</v>
      </c>
      <c r="AR56" s="104" t="s">
        <v>142</v>
      </c>
      <c r="AS56" s="89"/>
    </row>
    <row r="57" spans="1:45" s="5" customFormat="1" ht="21.75" customHeight="1">
      <c r="A57" s="218" t="s">
        <v>235</v>
      </c>
      <c r="B57" s="255"/>
      <c r="C57" s="90">
        <v>87</v>
      </c>
      <c r="D57" s="91">
        <v>51</v>
      </c>
      <c r="E57" s="91">
        <v>36</v>
      </c>
      <c r="F57" s="91">
        <v>5</v>
      </c>
      <c r="G57" s="91">
        <v>5</v>
      </c>
      <c r="H57" s="91">
        <v>0</v>
      </c>
      <c r="I57" s="91">
        <v>0</v>
      </c>
      <c r="J57" s="91">
        <v>0</v>
      </c>
      <c r="K57" s="91">
        <v>0</v>
      </c>
      <c r="L57" s="91">
        <v>5</v>
      </c>
      <c r="M57" s="91">
        <v>4</v>
      </c>
      <c r="N57" s="91">
        <v>1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64</v>
      </c>
      <c r="V57" s="91">
        <v>38</v>
      </c>
      <c r="W57" s="91">
        <v>26</v>
      </c>
      <c r="X57" s="91">
        <v>0</v>
      </c>
      <c r="Y57" s="91">
        <v>0</v>
      </c>
      <c r="Z57" s="91">
        <v>0</v>
      </c>
      <c r="AA57" s="91">
        <v>5</v>
      </c>
      <c r="AB57" s="91">
        <v>0</v>
      </c>
      <c r="AC57" s="91">
        <v>5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8</v>
      </c>
      <c r="AK57" s="91">
        <v>4</v>
      </c>
      <c r="AL57" s="91">
        <v>4</v>
      </c>
      <c r="AM57" s="91">
        <v>0</v>
      </c>
      <c r="AN57" s="91">
        <v>1</v>
      </c>
      <c r="AO57" s="106">
        <v>4</v>
      </c>
      <c r="AP57" s="91">
        <v>1</v>
      </c>
      <c r="AQ57" s="91">
        <v>3</v>
      </c>
      <c r="AR57" s="238" t="s">
        <v>235</v>
      </c>
      <c r="AS57" s="239"/>
    </row>
    <row r="58" spans="1:45" ht="21.75" customHeight="1">
      <c r="A58" s="107"/>
      <c r="B58" s="103" t="s">
        <v>129</v>
      </c>
      <c r="C58" s="99">
        <v>37</v>
      </c>
      <c r="D58" s="100">
        <v>22</v>
      </c>
      <c r="E58" s="100">
        <v>15</v>
      </c>
      <c r="F58" s="100">
        <v>2</v>
      </c>
      <c r="G58" s="101">
        <v>2</v>
      </c>
      <c r="H58" s="101">
        <v>0</v>
      </c>
      <c r="I58" s="100">
        <v>0</v>
      </c>
      <c r="J58" s="101">
        <v>0</v>
      </c>
      <c r="K58" s="101">
        <v>0</v>
      </c>
      <c r="L58" s="100">
        <v>2</v>
      </c>
      <c r="M58" s="101">
        <v>2</v>
      </c>
      <c r="N58" s="101">
        <v>0</v>
      </c>
      <c r="O58" s="100">
        <v>0</v>
      </c>
      <c r="P58" s="101">
        <v>0</v>
      </c>
      <c r="Q58" s="101">
        <v>0</v>
      </c>
      <c r="R58" s="100">
        <v>0</v>
      </c>
      <c r="S58" s="101">
        <v>0</v>
      </c>
      <c r="T58" s="101">
        <v>0</v>
      </c>
      <c r="U58" s="100">
        <v>26</v>
      </c>
      <c r="V58" s="101">
        <v>16</v>
      </c>
      <c r="W58" s="101">
        <v>10</v>
      </c>
      <c r="X58" s="100">
        <v>0</v>
      </c>
      <c r="Y58" s="101">
        <v>0</v>
      </c>
      <c r="Z58" s="101">
        <v>0</v>
      </c>
      <c r="AA58" s="100">
        <v>2</v>
      </c>
      <c r="AB58" s="101">
        <v>0</v>
      </c>
      <c r="AC58" s="101">
        <v>2</v>
      </c>
      <c r="AD58" s="100">
        <v>0</v>
      </c>
      <c r="AE58" s="101">
        <v>0</v>
      </c>
      <c r="AF58" s="101">
        <v>0</v>
      </c>
      <c r="AG58" s="100">
        <v>0</v>
      </c>
      <c r="AH58" s="101">
        <v>0</v>
      </c>
      <c r="AI58" s="101">
        <v>0</v>
      </c>
      <c r="AJ58" s="100">
        <v>5</v>
      </c>
      <c r="AK58" s="101">
        <v>2</v>
      </c>
      <c r="AL58" s="101">
        <v>3</v>
      </c>
      <c r="AM58" s="101">
        <v>0</v>
      </c>
      <c r="AN58" s="101">
        <v>1</v>
      </c>
      <c r="AO58" s="101">
        <v>1</v>
      </c>
      <c r="AP58" s="101">
        <v>1</v>
      </c>
      <c r="AQ58" s="101">
        <v>0</v>
      </c>
      <c r="AR58" s="104" t="s">
        <v>129</v>
      </c>
      <c r="AS58" s="89"/>
    </row>
    <row r="59" spans="1:45" ht="21.75" customHeight="1">
      <c r="A59" s="107"/>
      <c r="B59" s="103" t="s">
        <v>220</v>
      </c>
      <c r="C59" s="99">
        <v>50</v>
      </c>
      <c r="D59" s="100">
        <v>29</v>
      </c>
      <c r="E59" s="100">
        <v>21</v>
      </c>
      <c r="F59" s="100">
        <v>3</v>
      </c>
      <c r="G59" s="101">
        <v>3</v>
      </c>
      <c r="H59" s="101">
        <v>0</v>
      </c>
      <c r="I59" s="100">
        <v>0</v>
      </c>
      <c r="J59" s="101">
        <v>0</v>
      </c>
      <c r="K59" s="101">
        <v>0</v>
      </c>
      <c r="L59" s="100">
        <v>3</v>
      </c>
      <c r="M59" s="101">
        <v>2</v>
      </c>
      <c r="N59" s="101">
        <v>1</v>
      </c>
      <c r="O59" s="100">
        <v>0</v>
      </c>
      <c r="P59" s="101">
        <v>0</v>
      </c>
      <c r="Q59" s="101">
        <v>0</v>
      </c>
      <c r="R59" s="100">
        <v>0</v>
      </c>
      <c r="S59" s="101">
        <v>0</v>
      </c>
      <c r="T59" s="101">
        <v>0</v>
      </c>
      <c r="U59" s="100">
        <v>38</v>
      </c>
      <c r="V59" s="101">
        <v>22</v>
      </c>
      <c r="W59" s="101">
        <v>16</v>
      </c>
      <c r="X59" s="100">
        <v>0</v>
      </c>
      <c r="Y59" s="101">
        <v>0</v>
      </c>
      <c r="Z59" s="101">
        <v>0</v>
      </c>
      <c r="AA59" s="100">
        <v>3</v>
      </c>
      <c r="AB59" s="101">
        <v>0</v>
      </c>
      <c r="AC59" s="101">
        <v>3</v>
      </c>
      <c r="AD59" s="100">
        <v>0</v>
      </c>
      <c r="AE59" s="101">
        <v>0</v>
      </c>
      <c r="AF59" s="101">
        <v>0</v>
      </c>
      <c r="AG59" s="100">
        <v>0</v>
      </c>
      <c r="AH59" s="101">
        <v>0</v>
      </c>
      <c r="AI59" s="101">
        <v>0</v>
      </c>
      <c r="AJ59" s="100">
        <v>3</v>
      </c>
      <c r="AK59" s="101">
        <v>2</v>
      </c>
      <c r="AL59" s="101">
        <v>1</v>
      </c>
      <c r="AM59" s="101">
        <v>0</v>
      </c>
      <c r="AN59" s="101">
        <v>0</v>
      </c>
      <c r="AO59" s="101">
        <v>3</v>
      </c>
      <c r="AP59" s="101">
        <v>0</v>
      </c>
      <c r="AQ59" s="101">
        <v>3</v>
      </c>
      <c r="AR59" s="104" t="s">
        <v>220</v>
      </c>
      <c r="AS59" s="89"/>
    </row>
    <row r="60" spans="1:45" s="5" customFormat="1" ht="21.75" customHeight="1">
      <c r="A60" s="218" t="s">
        <v>236</v>
      </c>
      <c r="B60" s="219"/>
      <c r="C60" s="90">
        <v>37</v>
      </c>
      <c r="D60" s="91">
        <v>25</v>
      </c>
      <c r="E60" s="91">
        <v>12</v>
      </c>
      <c r="F60" s="91">
        <v>3</v>
      </c>
      <c r="G60" s="91">
        <v>3</v>
      </c>
      <c r="H60" s="91">
        <v>0</v>
      </c>
      <c r="I60" s="91">
        <v>0</v>
      </c>
      <c r="J60" s="91">
        <v>0</v>
      </c>
      <c r="K60" s="91">
        <v>0</v>
      </c>
      <c r="L60" s="91">
        <v>3</v>
      </c>
      <c r="M60" s="91">
        <v>3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91">
        <v>0</v>
      </c>
      <c r="U60" s="91">
        <v>26</v>
      </c>
      <c r="V60" s="91">
        <v>18</v>
      </c>
      <c r="W60" s="91">
        <v>8</v>
      </c>
      <c r="X60" s="91">
        <v>0</v>
      </c>
      <c r="Y60" s="91">
        <v>0</v>
      </c>
      <c r="Z60" s="91">
        <v>0</v>
      </c>
      <c r="AA60" s="91">
        <v>1</v>
      </c>
      <c r="AB60" s="91">
        <v>0</v>
      </c>
      <c r="AC60" s="91">
        <v>1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4</v>
      </c>
      <c r="AK60" s="91">
        <v>1</v>
      </c>
      <c r="AL60" s="91">
        <v>3</v>
      </c>
      <c r="AM60" s="91">
        <v>0</v>
      </c>
      <c r="AN60" s="91">
        <v>1</v>
      </c>
      <c r="AO60" s="106">
        <v>8</v>
      </c>
      <c r="AP60" s="91">
        <v>2</v>
      </c>
      <c r="AQ60" s="91">
        <v>6</v>
      </c>
      <c r="AR60" s="238" t="s">
        <v>236</v>
      </c>
      <c r="AS60" s="268"/>
    </row>
    <row r="61" spans="1:45" ht="21.75" customHeight="1">
      <c r="A61" s="107"/>
      <c r="B61" s="103" t="s">
        <v>130</v>
      </c>
      <c r="C61" s="99">
        <v>37</v>
      </c>
      <c r="D61" s="100">
        <v>25</v>
      </c>
      <c r="E61" s="100">
        <v>12</v>
      </c>
      <c r="F61" s="100">
        <v>3</v>
      </c>
      <c r="G61" s="101">
        <v>3</v>
      </c>
      <c r="H61" s="101">
        <v>0</v>
      </c>
      <c r="I61" s="100">
        <v>0</v>
      </c>
      <c r="J61" s="101">
        <v>0</v>
      </c>
      <c r="K61" s="101">
        <v>0</v>
      </c>
      <c r="L61" s="100">
        <v>3</v>
      </c>
      <c r="M61" s="101">
        <v>3</v>
      </c>
      <c r="N61" s="101">
        <v>0</v>
      </c>
      <c r="O61" s="100">
        <v>0</v>
      </c>
      <c r="P61" s="101">
        <v>0</v>
      </c>
      <c r="Q61" s="101">
        <v>0</v>
      </c>
      <c r="R61" s="100">
        <v>0</v>
      </c>
      <c r="S61" s="101">
        <v>0</v>
      </c>
      <c r="T61" s="101">
        <v>0</v>
      </c>
      <c r="U61" s="100">
        <v>26</v>
      </c>
      <c r="V61" s="101">
        <v>18</v>
      </c>
      <c r="W61" s="101">
        <v>8</v>
      </c>
      <c r="X61" s="100">
        <v>0</v>
      </c>
      <c r="Y61" s="101">
        <v>0</v>
      </c>
      <c r="Z61" s="101">
        <v>0</v>
      </c>
      <c r="AA61" s="100">
        <v>1</v>
      </c>
      <c r="AB61" s="101">
        <v>0</v>
      </c>
      <c r="AC61" s="101">
        <v>1</v>
      </c>
      <c r="AD61" s="100">
        <v>0</v>
      </c>
      <c r="AE61" s="101">
        <v>0</v>
      </c>
      <c r="AF61" s="101">
        <v>0</v>
      </c>
      <c r="AG61" s="100">
        <v>0</v>
      </c>
      <c r="AH61" s="101">
        <v>0</v>
      </c>
      <c r="AI61" s="101">
        <v>0</v>
      </c>
      <c r="AJ61" s="100">
        <v>4</v>
      </c>
      <c r="AK61" s="101">
        <v>1</v>
      </c>
      <c r="AL61" s="101">
        <v>3</v>
      </c>
      <c r="AM61" s="101">
        <v>0</v>
      </c>
      <c r="AN61" s="101">
        <v>1</v>
      </c>
      <c r="AO61" s="101">
        <v>8</v>
      </c>
      <c r="AP61" s="101">
        <v>2</v>
      </c>
      <c r="AQ61" s="101">
        <v>6</v>
      </c>
      <c r="AR61" s="104" t="s">
        <v>130</v>
      </c>
      <c r="AS61" s="89"/>
    </row>
    <row r="62" spans="1:45" s="7" customFormat="1" ht="21.75" customHeight="1">
      <c r="A62" s="218" t="s">
        <v>237</v>
      </c>
      <c r="B62" s="255"/>
      <c r="C62" s="90">
        <v>94</v>
      </c>
      <c r="D62" s="91">
        <v>53</v>
      </c>
      <c r="E62" s="91">
        <v>41</v>
      </c>
      <c r="F62" s="91">
        <v>6</v>
      </c>
      <c r="G62" s="91">
        <v>6</v>
      </c>
      <c r="H62" s="91">
        <v>0</v>
      </c>
      <c r="I62" s="91">
        <v>0</v>
      </c>
      <c r="J62" s="91">
        <v>0</v>
      </c>
      <c r="K62" s="91">
        <v>0</v>
      </c>
      <c r="L62" s="91">
        <v>6</v>
      </c>
      <c r="M62" s="91">
        <v>6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  <c r="S62" s="91">
        <v>0</v>
      </c>
      <c r="T62" s="91">
        <v>0</v>
      </c>
      <c r="U62" s="91">
        <v>63</v>
      </c>
      <c r="V62" s="91">
        <v>34</v>
      </c>
      <c r="W62" s="91">
        <v>29</v>
      </c>
      <c r="X62" s="91">
        <v>0</v>
      </c>
      <c r="Y62" s="91">
        <v>0</v>
      </c>
      <c r="Z62" s="91">
        <v>0</v>
      </c>
      <c r="AA62" s="91">
        <v>7</v>
      </c>
      <c r="AB62" s="91">
        <v>0</v>
      </c>
      <c r="AC62" s="91">
        <v>7</v>
      </c>
      <c r="AD62" s="91">
        <v>0</v>
      </c>
      <c r="AE62" s="91">
        <v>0</v>
      </c>
      <c r="AF62" s="91">
        <v>0</v>
      </c>
      <c r="AG62" s="91">
        <v>0</v>
      </c>
      <c r="AH62" s="91">
        <v>0</v>
      </c>
      <c r="AI62" s="91">
        <v>0</v>
      </c>
      <c r="AJ62" s="91">
        <v>12</v>
      </c>
      <c r="AK62" s="91">
        <v>7</v>
      </c>
      <c r="AL62" s="91">
        <v>5</v>
      </c>
      <c r="AM62" s="91">
        <v>0</v>
      </c>
      <c r="AN62" s="91">
        <v>1</v>
      </c>
      <c r="AO62" s="106">
        <v>20</v>
      </c>
      <c r="AP62" s="91">
        <v>11</v>
      </c>
      <c r="AQ62" s="91">
        <v>9</v>
      </c>
      <c r="AR62" s="238" t="s">
        <v>237</v>
      </c>
      <c r="AS62" s="239"/>
    </row>
    <row r="63" spans="1:45" ht="21.75" customHeight="1">
      <c r="A63" s="107"/>
      <c r="B63" s="103" t="s">
        <v>221</v>
      </c>
      <c r="C63" s="99">
        <v>41</v>
      </c>
      <c r="D63" s="100">
        <v>21</v>
      </c>
      <c r="E63" s="100">
        <v>20</v>
      </c>
      <c r="F63" s="100">
        <v>3</v>
      </c>
      <c r="G63" s="101">
        <v>3</v>
      </c>
      <c r="H63" s="101">
        <v>0</v>
      </c>
      <c r="I63" s="100">
        <v>0</v>
      </c>
      <c r="J63" s="101">
        <v>0</v>
      </c>
      <c r="K63" s="101">
        <v>0</v>
      </c>
      <c r="L63" s="100">
        <v>3</v>
      </c>
      <c r="M63" s="101">
        <v>3</v>
      </c>
      <c r="N63" s="101">
        <v>0</v>
      </c>
      <c r="O63" s="100">
        <v>0</v>
      </c>
      <c r="P63" s="101">
        <v>0</v>
      </c>
      <c r="Q63" s="101">
        <v>0</v>
      </c>
      <c r="R63" s="100">
        <v>0</v>
      </c>
      <c r="S63" s="101">
        <v>0</v>
      </c>
      <c r="T63" s="101">
        <v>0</v>
      </c>
      <c r="U63" s="100">
        <v>28</v>
      </c>
      <c r="V63" s="101">
        <v>14</v>
      </c>
      <c r="W63" s="101">
        <v>14</v>
      </c>
      <c r="X63" s="100">
        <v>0</v>
      </c>
      <c r="Y63" s="101">
        <v>0</v>
      </c>
      <c r="Z63" s="101">
        <v>0</v>
      </c>
      <c r="AA63" s="100">
        <v>4</v>
      </c>
      <c r="AB63" s="101">
        <v>0</v>
      </c>
      <c r="AC63" s="101">
        <v>4</v>
      </c>
      <c r="AD63" s="100">
        <v>0</v>
      </c>
      <c r="AE63" s="101">
        <v>0</v>
      </c>
      <c r="AF63" s="101">
        <v>0</v>
      </c>
      <c r="AG63" s="100">
        <v>0</v>
      </c>
      <c r="AH63" s="101">
        <v>0</v>
      </c>
      <c r="AI63" s="101">
        <v>0</v>
      </c>
      <c r="AJ63" s="100">
        <v>3</v>
      </c>
      <c r="AK63" s="101">
        <v>1</v>
      </c>
      <c r="AL63" s="101">
        <v>2</v>
      </c>
      <c r="AM63" s="101">
        <v>0</v>
      </c>
      <c r="AN63" s="101">
        <v>0</v>
      </c>
      <c r="AO63" s="101">
        <v>9</v>
      </c>
      <c r="AP63" s="101">
        <v>4</v>
      </c>
      <c r="AQ63" s="101">
        <v>5</v>
      </c>
      <c r="AR63" s="104" t="s">
        <v>221</v>
      </c>
      <c r="AS63" s="89"/>
    </row>
    <row r="64" spans="1:45" s="83" customFormat="1" ht="21.75" customHeight="1">
      <c r="A64" s="107"/>
      <c r="B64" s="103" t="s">
        <v>222</v>
      </c>
      <c r="C64" s="99">
        <v>53</v>
      </c>
      <c r="D64" s="100">
        <v>32</v>
      </c>
      <c r="E64" s="100">
        <v>21</v>
      </c>
      <c r="F64" s="100">
        <v>3</v>
      </c>
      <c r="G64" s="101">
        <v>3</v>
      </c>
      <c r="H64" s="101">
        <v>0</v>
      </c>
      <c r="I64" s="100">
        <v>0</v>
      </c>
      <c r="J64" s="101">
        <v>0</v>
      </c>
      <c r="K64" s="101">
        <v>0</v>
      </c>
      <c r="L64" s="100">
        <v>3</v>
      </c>
      <c r="M64" s="101">
        <v>3</v>
      </c>
      <c r="N64" s="101">
        <v>0</v>
      </c>
      <c r="O64" s="100">
        <v>0</v>
      </c>
      <c r="P64" s="101">
        <v>0</v>
      </c>
      <c r="Q64" s="101">
        <v>0</v>
      </c>
      <c r="R64" s="100">
        <v>0</v>
      </c>
      <c r="S64" s="101">
        <v>0</v>
      </c>
      <c r="T64" s="101">
        <v>0</v>
      </c>
      <c r="U64" s="100">
        <v>35</v>
      </c>
      <c r="V64" s="101">
        <v>20</v>
      </c>
      <c r="W64" s="101">
        <v>15</v>
      </c>
      <c r="X64" s="100">
        <v>0</v>
      </c>
      <c r="Y64" s="101">
        <v>0</v>
      </c>
      <c r="Z64" s="101">
        <v>0</v>
      </c>
      <c r="AA64" s="100">
        <v>3</v>
      </c>
      <c r="AB64" s="101">
        <v>0</v>
      </c>
      <c r="AC64" s="101">
        <v>3</v>
      </c>
      <c r="AD64" s="100">
        <v>0</v>
      </c>
      <c r="AE64" s="101">
        <v>0</v>
      </c>
      <c r="AF64" s="101">
        <v>0</v>
      </c>
      <c r="AG64" s="100">
        <v>0</v>
      </c>
      <c r="AH64" s="101">
        <v>0</v>
      </c>
      <c r="AI64" s="101">
        <v>0</v>
      </c>
      <c r="AJ64" s="100">
        <v>9</v>
      </c>
      <c r="AK64" s="101">
        <v>6</v>
      </c>
      <c r="AL64" s="101">
        <v>3</v>
      </c>
      <c r="AM64" s="101">
        <v>0</v>
      </c>
      <c r="AN64" s="101">
        <v>1</v>
      </c>
      <c r="AO64" s="101">
        <v>11</v>
      </c>
      <c r="AP64" s="101">
        <v>7</v>
      </c>
      <c r="AQ64" s="101">
        <v>4</v>
      </c>
      <c r="AR64" s="104" t="s">
        <v>222</v>
      </c>
      <c r="AS64" s="89"/>
    </row>
    <row r="65" spans="1:45" s="83" customFormat="1" ht="21.75" customHeight="1">
      <c r="A65" s="81"/>
      <c r="B65" s="108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109"/>
      <c r="AS65" s="81"/>
    </row>
    <row r="66" spans="2:43" ht="11.25" customHeight="1">
      <c r="B66" s="194"/>
      <c r="C66" s="194"/>
      <c r="D66" s="194"/>
      <c r="E66" s="194"/>
      <c r="F66" s="194"/>
      <c r="G66" s="194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</row>
    <row r="67" spans="2:43" ht="11.25" customHeight="1">
      <c r="B67" s="194"/>
      <c r="C67" s="37"/>
      <c r="D67" s="37"/>
      <c r="E67" s="37"/>
      <c r="F67" s="37"/>
      <c r="G67" s="111"/>
      <c r="H67" s="111"/>
      <c r="I67" s="111"/>
      <c r="J67" s="111"/>
      <c r="K67" s="111"/>
      <c r="L67" s="37"/>
      <c r="M67" s="111"/>
      <c r="N67" s="111"/>
      <c r="O67" s="111"/>
      <c r="P67" s="111"/>
      <c r="Q67" s="111"/>
      <c r="R67" s="111"/>
      <c r="S67" s="111"/>
      <c r="T67" s="111"/>
      <c r="U67" s="37"/>
      <c r="V67" s="111"/>
      <c r="W67" s="111"/>
      <c r="X67" s="37"/>
      <c r="Y67" s="111"/>
      <c r="Z67" s="111"/>
      <c r="AA67" s="37"/>
      <c r="AB67" s="111"/>
      <c r="AC67" s="111"/>
      <c r="AD67" s="37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</row>
    <row r="68" spans="2:5" ht="11.25" customHeight="1">
      <c r="B68" s="200"/>
      <c r="C68" s="200"/>
      <c r="D68" s="200"/>
      <c r="E68" s="200"/>
    </row>
    <row r="69" spans="2:5" ht="11.25" customHeight="1">
      <c r="B69" s="200"/>
      <c r="C69" s="200"/>
      <c r="D69" s="200"/>
      <c r="E69" s="200"/>
    </row>
    <row r="70" spans="2:5" ht="11.25" customHeight="1">
      <c r="B70" s="200"/>
      <c r="C70" s="200"/>
      <c r="D70" s="200"/>
      <c r="E70" s="200"/>
    </row>
    <row r="71" spans="2:5" ht="11.25" customHeight="1">
      <c r="B71" s="200"/>
      <c r="C71" s="200"/>
      <c r="D71" s="200"/>
      <c r="E71" s="200"/>
    </row>
    <row r="72" spans="2:5" ht="11.25" customHeight="1">
      <c r="B72" s="200"/>
      <c r="C72" s="200"/>
      <c r="D72" s="200"/>
      <c r="E72" s="200"/>
    </row>
    <row r="73" spans="2:5" ht="11.25" customHeight="1">
      <c r="B73" s="200"/>
      <c r="C73" s="200"/>
      <c r="D73" s="200"/>
      <c r="E73" s="200"/>
    </row>
    <row r="74" spans="2:5" ht="11.25" customHeight="1">
      <c r="B74" s="200"/>
      <c r="C74" s="200"/>
      <c r="D74" s="200"/>
      <c r="E74" s="200"/>
    </row>
    <row r="75" spans="2:5" ht="11.25" customHeight="1">
      <c r="B75" s="200"/>
      <c r="C75" s="200"/>
      <c r="D75" s="200"/>
      <c r="E75" s="200"/>
    </row>
    <row r="76" spans="2:5" ht="11.25" customHeight="1">
      <c r="B76" s="200"/>
      <c r="C76" s="200"/>
      <c r="D76" s="200"/>
      <c r="E76" s="200"/>
    </row>
    <row r="77" spans="2:5" ht="11.25" customHeight="1">
      <c r="B77" s="200"/>
      <c r="C77" s="200"/>
      <c r="D77" s="200"/>
      <c r="E77" s="200"/>
    </row>
    <row r="78" spans="2:5" ht="11.25" customHeight="1">
      <c r="B78" s="200"/>
      <c r="C78" s="200"/>
      <c r="D78" s="200"/>
      <c r="E78" s="200"/>
    </row>
    <row r="79" spans="2:5" ht="11.25" customHeight="1">
      <c r="B79" s="200"/>
      <c r="C79" s="200"/>
      <c r="D79" s="200"/>
      <c r="E79" s="200"/>
    </row>
    <row r="80" spans="2:5" ht="11.25" customHeight="1">
      <c r="B80" s="200"/>
      <c r="C80" s="200"/>
      <c r="D80" s="200"/>
      <c r="E80" s="200"/>
    </row>
  </sheetData>
  <mergeCells count="80">
    <mergeCell ref="AR4:AS7"/>
    <mergeCell ref="AQ6:AQ7"/>
    <mergeCell ref="AR42:AS42"/>
    <mergeCell ref="AR13:AS13"/>
    <mergeCell ref="AR32:AS32"/>
    <mergeCell ref="AR35:AS35"/>
    <mergeCell ref="AR40:AS40"/>
    <mergeCell ref="AR45:AS45"/>
    <mergeCell ref="A62:B62"/>
    <mergeCell ref="AR62:AS62"/>
    <mergeCell ref="AR54:AS54"/>
    <mergeCell ref="AR57:AS57"/>
    <mergeCell ref="A60:B60"/>
    <mergeCell ref="AR60:AS60"/>
    <mergeCell ref="AR49:AS49"/>
    <mergeCell ref="A40:B40"/>
    <mergeCell ref="A57:B57"/>
    <mergeCell ref="A42:B42"/>
    <mergeCell ref="A45:B45"/>
    <mergeCell ref="A49:B49"/>
    <mergeCell ref="A54:B54"/>
    <mergeCell ref="AD5:AF5"/>
    <mergeCell ref="AG5:AI5"/>
    <mergeCell ref="A35:B35"/>
    <mergeCell ref="I5:K5"/>
    <mergeCell ref="O5:Q5"/>
    <mergeCell ref="R5:T5"/>
    <mergeCell ref="A4:B7"/>
    <mergeCell ref="C6:C7"/>
    <mergeCell ref="D6:D7"/>
    <mergeCell ref="E6:E7"/>
    <mergeCell ref="A1:W1"/>
    <mergeCell ref="A13:B13"/>
    <mergeCell ref="A32:B32"/>
    <mergeCell ref="C4:AL4"/>
    <mergeCell ref="C5:E5"/>
    <mergeCell ref="F5:H5"/>
    <mergeCell ref="L5:N5"/>
    <mergeCell ref="U5:W5"/>
    <mergeCell ref="X5:Z5"/>
    <mergeCell ref="AA5:AC5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O6:AO7"/>
    <mergeCell ref="AP6:AP7"/>
    <mergeCell ref="AM4:AM7"/>
    <mergeCell ref="AN4:AN7"/>
    <mergeCell ref="AO4:AQ5"/>
    <mergeCell ref="AJ5:AL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50" r:id="rId1"/>
  <colBreaks count="1" manualBreakCount="1">
    <brk id="23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3"/>
  <sheetViews>
    <sheetView showGridLines="0" workbookViewId="0" topLeftCell="A1">
      <selection activeCell="A1" sqref="A1:N1"/>
    </sheetView>
  </sheetViews>
  <sheetFormatPr defaultColWidth="8.75" defaultRowHeight="11.25" customHeight="1"/>
  <cols>
    <col min="1" max="1" width="1.328125" style="79" customWidth="1"/>
    <col min="2" max="2" width="8.75" style="79" customWidth="1"/>
    <col min="3" max="9" width="7.58203125" style="79" customWidth="1"/>
    <col min="10" max="25" width="6.58203125" style="79" customWidth="1"/>
    <col min="26" max="26" width="8.75" style="79" customWidth="1"/>
    <col min="27" max="27" width="1.328125" style="79" customWidth="1"/>
    <col min="28" max="16384" width="8.75" style="79" customWidth="1"/>
  </cols>
  <sheetData>
    <row r="1" spans="1:25" ht="16.5" customHeight="1">
      <c r="A1" s="256" t="s">
        <v>208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77"/>
      <c r="O1" s="77"/>
      <c r="P1" s="77"/>
      <c r="Q1" s="77"/>
      <c r="R1" s="78" t="s">
        <v>171</v>
      </c>
      <c r="S1" s="77"/>
      <c r="T1" s="77"/>
      <c r="U1" s="77"/>
      <c r="V1" s="77"/>
      <c r="W1" s="77"/>
      <c r="X1" s="77"/>
      <c r="Y1" s="77"/>
    </row>
    <row r="2" spans="1:25" ht="16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7"/>
      <c r="P2" s="77"/>
      <c r="Q2" s="77"/>
      <c r="R2" s="78"/>
      <c r="S2" s="77"/>
      <c r="T2" s="77"/>
      <c r="U2" s="77"/>
      <c r="V2" s="77"/>
      <c r="W2" s="77"/>
      <c r="X2" s="77"/>
      <c r="Y2" s="77"/>
    </row>
    <row r="3" spans="1:27" ht="16.5" customHeight="1">
      <c r="A3" s="78" t="s">
        <v>174</v>
      </c>
      <c r="C3" s="192"/>
      <c r="D3" s="192"/>
      <c r="E3" s="192"/>
      <c r="F3" s="80"/>
      <c r="G3" s="80"/>
      <c r="H3" s="80"/>
      <c r="I3" s="80"/>
      <c r="J3" s="81"/>
      <c r="K3" s="81"/>
      <c r="L3" s="81"/>
      <c r="M3" s="80"/>
      <c r="N3" s="80" t="s">
        <v>242</v>
      </c>
      <c r="O3" s="80"/>
      <c r="P3" s="80"/>
      <c r="Q3" s="80"/>
      <c r="R3" s="81"/>
      <c r="S3" s="80"/>
      <c r="T3" s="82"/>
      <c r="U3" s="82"/>
      <c r="V3" s="82"/>
      <c r="W3" s="82"/>
      <c r="X3" s="82"/>
      <c r="Y3" s="82"/>
      <c r="Z3" s="83"/>
      <c r="AA3" s="84" t="s">
        <v>0</v>
      </c>
    </row>
    <row r="4" spans="1:27" ht="16.5" customHeight="1">
      <c r="A4" s="232" t="s">
        <v>261</v>
      </c>
      <c r="B4" s="233"/>
      <c r="C4" s="251" t="s">
        <v>4</v>
      </c>
      <c r="D4" s="249"/>
      <c r="E4" s="252"/>
      <c r="F4" s="270" t="s">
        <v>250</v>
      </c>
      <c r="G4" s="273"/>
      <c r="H4" s="270" t="s">
        <v>172</v>
      </c>
      <c r="I4" s="273"/>
      <c r="J4" s="265" t="s">
        <v>209</v>
      </c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7"/>
      <c r="Z4" s="270" t="s">
        <v>262</v>
      </c>
      <c r="AA4" s="249"/>
    </row>
    <row r="5" spans="1:27" ht="16.5" customHeight="1">
      <c r="A5" s="234"/>
      <c r="B5" s="235"/>
      <c r="C5" s="253"/>
      <c r="D5" s="250"/>
      <c r="E5" s="254"/>
      <c r="F5" s="274"/>
      <c r="G5" s="275"/>
      <c r="H5" s="274"/>
      <c r="I5" s="275"/>
      <c r="J5" s="265" t="s">
        <v>249</v>
      </c>
      <c r="K5" s="267"/>
      <c r="L5" s="265" t="s">
        <v>161</v>
      </c>
      <c r="M5" s="267"/>
      <c r="N5" s="265" t="s">
        <v>162</v>
      </c>
      <c r="O5" s="267"/>
      <c r="P5" s="265" t="s">
        <v>163</v>
      </c>
      <c r="Q5" s="267"/>
      <c r="R5" s="265" t="s">
        <v>164</v>
      </c>
      <c r="S5" s="267"/>
      <c r="T5" s="265" t="s">
        <v>165</v>
      </c>
      <c r="U5" s="267"/>
      <c r="V5" s="265" t="s">
        <v>166</v>
      </c>
      <c r="W5" s="267"/>
      <c r="X5" s="265" t="s">
        <v>167</v>
      </c>
      <c r="Y5" s="267"/>
      <c r="Z5" s="271"/>
      <c r="AA5" s="272"/>
    </row>
    <row r="6" spans="1:27" ht="16.5" customHeight="1">
      <c r="A6" s="234"/>
      <c r="B6" s="235"/>
      <c r="C6" s="211" t="s">
        <v>4</v>
      </c>
      <c r="D6" s="211" t="s">
        <v>2</v>
      </c>
      <c r="E6" s="211" t="s">
        <v>3</v>
      </c>
      <c r="F6" s="211" t="s">
        <v>2</v>
      </c>
      <c r="G6" s="211" t="s">
        <v>3</v>
      </c>
      <c r="H6" s="211" t="s">
        <v>2</v>
      </c>
      <c r="I6" s="211" t="s">
        <v>3</v>
      </c>
      <c r="J6" s="211" t="s">
        <v>2</v>
      </c>
      <c r="K6" s="211" t="s">
        <v>3</v>
      </c>
      <c r="L6" s="211" t="s">
        <v>2</v>
      </c>
      <c r="M6" s="211" t="s">
        <v>3</v>
      </c>
      <c r="N6" s="211" t="s">
        <v>2</v>
      </c>
      <c r="O6" s="211" t="s">
        <v>3</v>
      </c>
      <c r="P6" s="211" t="s">
        <v>2</v>
      </c>
      <c r="Q6" s="211" t="s">
        <v>3</v>
      </c>
      <c r="R6" s="211" t="s">
        <v>2</v>
      </c>
      <c r="S6" s="211" t="s">
        <v>3</v>
      </c>
      <c r="T6" s="211" t="s">
        <v>2</v>
      </c>
      <c r="U6" s="211" t="s">
        <v>3</v>
      </c>
      <c r="V6" s="211" t="s">
        <v>2</v>
      </c>
      <c r="W6" s="211" t="s">
        <v>3</v>
      </c>
      <c r="X6" s="211" t="s">
        <v>2</v>
      </c>
      <c r="Y6" s="211" t="s">
        <v>3</v>
      </c>
      <c r="Z6" s="271"/>
      <c r="AA6" s="272"/>
    </row>
    <row r="7" spans="1:27" ht="16.5" customHeight="1">
      <c r="A7" s="236"/>
      <c r="B7" s="237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53"/>
      <c r="AA7" s="250"/>
    </row>
    <row r="8" spans="1:27" ht="16.5" customHeight="1">
      <c r="A8" s="83"/>
      <c r="B8" s="86"/>
      <c r="C8" s="85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87"/>
      <c r="AA8" s="88"/>
    </row>
    <row r="9" spans="1:27" ht="16.5" customHeight="1">
      <c r="A9" s="194"/>
      <c r="B9" s="195" t="s">
        <v>263</v>
      </c>
      <c r="C9" s="201">
        <v>655</v>
      </c>
      <c r="D9" s="101">
        <v>331</v>
      </c>
      <c r="E9" s="101">
        <v>324</v>
      </c>
      <c r="F9" s="101">
        <v>135</v>
      </c>
      <c r="G9" s="101">
        <v>90</v>
      </c>
      <c r="H9" s="101">
        <v>0</v>
      </c>
      <c r="I9" s="101">
        <v>16</v>
      </c>
      <c r="J9" s="101">
        <v>1</v>
      </c>
      <c r="K9" s="101">
        <v>2</v>
      </c>
      <c r="L9" s="101">
        <v>4</v>
      </c>
      <c r="M9" s="101">
        <v>12</v>
      </c>
      <c r="N9" s="101">
        <v>1</v>
      </c>
      <c r="O9" s="101">
        <v>9</v>
      </c>
      <c r="P9" s="101">
        <v>0</v>
      </c>
      <c r="Q9" s="101">
        <v>1</v>
      </c>
      <c r="R9" s="101">
        <v>0</v>
      </c>
      <c r="S9" s="101">
        <v>19</v>
      </c>
      <c r="T9" s="101">
        <v>19</v>
      </c>
      <c r="U9" s="101">
        <v>61</v>
      </c>
      <c r="V9" s="101">
        <v>170</v>
      </c>
      <c r="W9" s="101">
        <v>107</v>
      </c>
      <c r="X9" s="101">
        <v>1</v>
      </c>
      <c r="Y9" s="101">
        <v>7</v>
      </c>
      <c r="Z9" s="74" t="s">
        <v>263</v>
      </c>
      <c r="AA9" s="89"/>
    </row>
    <row r="10" spans="1:27" s="5" customFormat="1" ht="16.5" customHeight="1">
      <c r="A10" s="197"/>
      <c r="B10" s="198" t="s">
        <v>264</v>
      </c>
      <c r="C10" s="90">
        <v>642</v>
      </c>
      <c r="D10" s="91">
        <v>329</v>
      </c>
      <c r="E10" s="91">
        <v>313</v>
      </c>
      <c r="F10" s="91">
        <v>135</v>
      </c>
      <c r="G10" s="91">
        <v>87</v>
      </c>
      <c r="H10" s="91">
        <v>0</v>
      </c>
      <c r="I10" s="91">
        <v>14</v>
      </c>
      <c r="J10" s="91">
        <v>2</v>
      </c>
      <c r="K10" s="91">
        <v>1</v>
      </c>
      <c r="L10" s="91">
        <v>5</v>
      </c>
      <c r="M10" s="91">
        <v>12</v>
      </c>
      <c r="N10" s="91">
        <v>1</v>
      </c>
      <c r="O10" s="91">
        <v>9</v>
      </c>
      <c r="P10" s="91">
        <v>0</v>
      </c>
      <c r="Q10" s="91">
        <v>1</v>
      </c>
      <c r="R10" s="91">
        <v>0</v>
      </c>
      <c r="S10" s="91">
        <v>20</v>
      </c>
      <c r="T10" s="91">
        <v>18</v>
      </c>
      <c r="U10" s="91">
        <v>58</v>
      </c>
      <c r="V10" s="91">
        <v>165</v>
      </c>
      <c r="W10" s="91">
        <v>104</v>
      </c>
      <c r="X10" s="91">
        <v>3</v>
      </c>
      <c r="Y10" s="91">
        <v>7</v>
      </c>
      <c r="Z10" s="175" t="s">
        <v>264</v>
      </c>
      <c r="AA10" s="3"/>
    </row>
    <row r="11" spans="1:27" ht="16.5" customHeight="1">
      <c r="A11" s="83"/>
      <c r="B11" s="86"/>
      <c r="C11" s="92" t="s">
        <v>267</v>
      </c>
      <c r="D11" s="93" t="s">
        <v>267</v>
      </c>
      <c r="E11" s="93" t="s">
        <v>267</v>
      </c>
      <c r="F11" s="93" t="s">
        <v>267</v>
      </c>
      <c r="G11" s="93"/>
      <c r="H11" s="93" t="s">
        <v>267</v>
      </c>
      <c r="I11" s="93" t="s">
        <v>267</v>
      </c>
      <c r="J11" s="93" t="s">
        <v>267</v>
      </c>
      <c r="K11" s="93" t="s">
        <v>267</v>
      </c>
      <c r="L11" s="93" t="s">
        <v>267</v>
      </c>
      <c r="M11" s="93" t="s">
        <v>267</v>
      </c>
      <c r="N11" s="93" t="s">
        <v>267</v>
      </c>
      <c r="O11" s="93" t="s">
        <v>267</v>
      </c>
      <c r="P11" s="93" t="s">
        <v>267</v>
      </c>
      <c r="Q11" s="93" t="s">
        <v>267</v>
      </c>
      <c r="R11" s="93" t="s">
        <v>267</v>
      </c>
      <c r="S11" s="93" t="s">
        <v>267</v>
      </c>
      <c r="T11" s="93" t="s">
        <v>267</v>
      </c>
      <c r="U11" s="93" t="s">
        <v>267</v>
      </c>
      <c r="V11" s="93" t="s">
        <v>267</v>
      </c>
      <c r="W11" s="93" t="s">
        <v>267</v>
      </c>
      <c r="X11" s="93" t="s">
        <v>267</v>
      </c>
      <c r="Y11" s="93" t="s">
        <v>267</v>
      </c>
      <c r="Z11" s="94"/>
      <c r="AA11" s="89"/>
    </row>
    <row r="12" spans="1:27" ht="16.5" customHeight="1">
      <c r="A12" s="83"/>
      <c r="B12" s="110" t="s">
        <v>45</v>
      </c>
      <c r="C12" s="99">
        <v>0</v>
      </c>
      <c r="D12" s="100">
        <v>0</v>
      </c>
      <c r="E12" s="100">
        <v>0</v>
      </c>
      <c r="F12" s="101" t="s">
        <v>268</v>
      </c>
      <c r="G12" s="101" t="s">
        <v>268</v>
      </c>
      <c r="H12" s="101" t="s">
        <v>268</v>
      </c>
      <c r="I12" s="101" t="s">
        <v>268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2" t="s">
        <v>99</v>
      </c>
      <c r="AA12" s="89"/>
    </row>
    <row r="13" spans="1:27" ht="16.5" customHeight="1">
      <c r="A13" s="83"/>
      <c r="B13" s="110" t="s">
        <v>100</v>
      </c>
      <c r="C13" s="99">
        <v>629</v>
      </c>
      <c r="D13" s="100">
        <v>323</v>
      </c>
      <c r="E13" s="100">
        <v>306</v>
      </c>
      <c r="F13" s="101">
        <v>135</v>
      </c>
      <c r="G13" s="101">
        <v>87</v>
      </c>
      <c r="H13" s="101">
        <v>0</v>
      </c>
      <c r="I13" s="101">
        <v>14</v>
      </c>
      <c r="J13" s="101">
        <v>2</v>
      </c>
      <c r="K13" s="101">
        <v>1</v>
      </c>
      <c r="L13" s="101">
        <v>0</v>
      </c>
      <c r="M13" s="101">
        <v>8</v>
      </c>
      <c r="N13" s="101">
        <v>1</v>
      </c>
      <c r="O13" s="101">
        <v>8</v>
      </c>
      <c r="P13" s="101">
        <v>0</v>
      </c>
      <c r="Q13" s="101">
        <v>0</v>
      </c>
      <c r="R13" s="101">
        <v>0</v>
      </c>
      <c r="S13" s="101">
        <v>20</v>
      </c>
      <c r="T13" s="101">
        <v>18</v>
      </c>
      <c r="U13" s="101">
        <v>58</v>
      </c>
      <c r="V13" s="101">
        <v>165</v>
      </c>
      <c r="W13" s="101">
        <v>104</v>
      </c>
      <c r="X13" s="101">
        <v>2</v>
      </c>
      <c r="Y13" s="101">
        <v>6</v>
      </c>
      <c r="Z13" s="102" t="s">
        <v>101</v>
      </c>
      <c r="AA13" s="89"/>
    </row>
    <row r="14" spans="1:27" ht="16.5" customHeight="1">
      <c r="A14" s="83"/>
      <c r="B14" s="110" t="s">
        <v>46</v>
      </c>
      <c r="C14" s="99">
        <v>13</v>
      </c>
      <c r="D14" s="100">
        <v>6</v>
      </c>
      <c r="E14" s="100">
        <v>7</v>
      </c>
      <c r="F14" s="101" t="s">
        <v>268</v>
      </c>
      <c r="G14" s="101" t="s">
        <v>268</v>
      </c>
      <c r="H14" s="101" t="s">
        <v>268</v>
      </c>
      <c r="I14" s="101" t="s">
        <v>268</v>
      </c>
      <c r="J14" s="101">
        <v>0</v>
      </c>
      <c r="K14" s="101">
        <v>0</v>
      </c>
      <c r="L14" s="101">
        <v>5</v>
      </c>
      <c r="M14" s="101">
        <v>4</v>
      </c>
      <c r="N14" s="101">
        <v>0</v>
      </c>
      <c r="O14" s="101">
        <v>1</v>
      </c>
      <c r="P14" s="101">
        <v>0</v>
      </c>
      <c r="Q14" s="101">
        <v>1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1</v>
      </c>
      <c r="Y14" s="101">
        <v>1</v>
      </c>
      <c r="Z14" s="102" t="s">
        <v>102</v>
      </c>
      <c r="AA14" s="89"/>
    </row>
    <row r="15" spans="1:27" ht="16.5" customHeight="1">
      <c r="A15" s="83"/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4"/>
      <c r="AA15" s="89"/>
    </row>
    <row r="16" spans="1:27" s="5" customFormat="1" ht="16.5" customHeight="1">
      <c r="A16" s="218" t="s">
        <v>284</v>
      </c>
      <c r="B16" s="260"/>
      <c r="C16" s="90">
        <v>506</v>
      </c>
      <c r="D16" s="91">
        <v>258</v>
      </c>
      <c r="E16" s="91">
        <v>248</v>
      </c>
      <c r="F16" s="91">
        <v>97</v>
      </c>
      <c r="G16" s="91">
        <v>66</v>
      </c>
      <c r="H16" s="91">
        <v>0</v>
      </c>
      <c r="I16" s="91">
        <v>12</v>
      </c>
      <c r="J16" s="91">
        <v>1</v>
      </c>
      <c r="K16" s="91">
        <v>0</v>
      </c>
      <c r="L16" s="91">
        <v>5</v>
      </c>
      <c r="M16" s="91">
        <v>8</v>
      </c>
      <c r="N16" s="91">
        <v>1</v>
      </c>
      <c r="O16" s="91">
        <v>8</v>
      </c>
      <c r="P16" s="91">
        <v>0</v>
      </c>
      <c r="Q16" s="91">
        <v>1</v>
      </c>
      <c r="R16" s="91">
        <v>0</v>
      </c>
      <c r="S16" s="91">
        <v>18</v>
      </c>
      <c r="T16" s="91">
        <v>17</v>
      </c>
      <c r="U16" s="91">
        <v>41</v>
      </c>
      <c r="V16" s="91">
        <v>135</v>
      </c>
      <c r="W16" s="91">
        <v>88</v>
      </c>
      <c r="X16" s="91">
        <v>2</v>
      </c>
      <c r="Y16" s="91">
        <v>6</v>
      </c>
      <c r="Z16" s="238" t="s">
        <v>284</v>
      </c>
      <c r="AA16" s="240"/>
    </row>
    <row r="17" spans="1:27" s="5" customFormat="1" ht="16.5" customHeight="1">
      <c r="A17" s="3"/>
      <c r="B17" s="4" t="s">
        <v>285</v>
      </c>
      <c r="C17" s="90">
        <v>231</v>
      </c>
      <c r="D17" s="91">
        <v>112</v>
      </c>
      <c r="E17" s="91">
        <v>119</v>
      </c>
      <c r="F17" s="91">
        <v>38</v>
      </c>
      <c r="G17" s="91">
        <v>30</v>
      </c>
      <c r="H17" s="91">
        <v>0</v>
      </c>
      <c r="I17" s="91">
        <v>5</v>
      </c>
      <c r="J17" s="91">
        <v>0</v>
      </c>
      <c r="K17" s="91">
        <v>0</v>
      </c>
      <c r="L17" s="91">
        <v>5</v>
      </c>
      <c r="M17" s="91">
        <v>4</v>
      </c>
      <c r="N17" s="91">
        <v>0</v>
      </c>
      <c r="O17" s="91">
        <v>1</v>
      </c>
      <c r="P17" s="91">
        <v>0</v>
      </c>
      <c r="Q17" s="91">
        <v>1</v>
      </c>
      <c r="R17" s="91">
        <v>0</v>
      </c>
      <c r="S17" s="91">
        <v>7</v>
      </c>
      <c r="T17" s="91">
        <v>11</v>
      </c>
      <c r="U17" s="91">
        <v>13</v>
      </c>
      <c r="V17" s="91">
        <v>57</v>
      </c>
      <c r="W17" s="91">
        <v>57</v>
      </c>
      <c r="X17" s="91">
        <v>1</v>
      </c>
      <c r="Y17" s="91">
        <v>1</v>
      </c>
      <c r="Z17" s="6" t="s">
        <v>285</v>
      </c>
      <c r="AA17" s="3"/>
    </row>
    <row r="18" spans="1:27" ht="16.5" customHeight="1">
      <c r="A18" s="97"/>
      <c r="B18" s="98" t="s">
        <v>103</v>
      </c>
      <c r="C18" s="99">
        <v>47</v>
      </c>
      <c r="D18" s="100">
        <v>21</v>
      </c>
      <c r="E18" s="100">
        <v>26</v>
      </c>
      <c r="F18" s="101">
        <v>7</v>
      </c>
      <c r="G18" s="101">
        <v>10</v>
      </c>
      <c r="H18" s="101">
        <v>0</v>
      </c>
      <c r="I18" s="101">
        <v>0</v>
      </c>
      <c r="J18" s="101">
        <v>0</v>
      </c>
      <c r="K18" s="101">
        <v>0</v>
      </c>
      <c r="L18" s="101">
        <v>1</v>
      </c>
      <c r="M18" s="101">
        <v>1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13</v>
      </c>
      <c r="W18" s="101">
        <v>14</v>
      </c>
      <c r="X18" s="101">
        <v>0</v>
      </c>
      <c r="Y18" s="101">
        <v>1</v>
      </c>
      <c r="Z18" s="102" t="s">
        <v>103</v>
      </c>
      <c r="AA18" s="89"/>
    </row>
    <row r="19" spans="1:27" ht="16.5" customHeight="1">
      <c r="A19" s="97"/>
      <c r="B19" s="98" t="s">
        <v>104</v>
      </c>
      <c r="C19" s="99">
        <v>31</v>
      </c>
      <c r="D19" s="100">
        <v>19</v>
      </c>
      <c r="E19" s="100">
        <v>12</v>
      </c>
      <c r="F19" s="101">
        <v>8</v>
      </c>
      <c r="G19" s="101">
        <v>3</v>
      </c>
      <c r="H19" s="101">
        <v>0</v>
      </c>
      <c r="I19" s="101">
        <v>0</v>
      </c>
      <c r="J19" s="101">
        <v>0</v>
      </c>
      <c r="K19" s="101">
        <v>0</v>
      </c>
      <c r="L19" s="101">
        <v>3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8</v>
      </c>
      <c r="W19" s="101">
        <v>9</v>
      </c>
      <c r="X19" s="101">
        <v>0</v>
      </c>
      <c r="Y19" s="101">
        <v>0</v>
      </c>
      <c r="Z19" s="102" t="s">
        <v>104</v>
      </c>
      <c r="AA19" s="89"/>
    </row>
    <row r="20" spans="1:27" ht="16.5" customHeight="1">
      <c r="A20" s="97"/>
      <c r="B20" s="98" t="s">
        <v>105</v>
      </c>
      <c r="C20" s="99">
        <v>21</v>
      </c>
      <c r="D20" s="100">
        <v>11</v>
      </c>
      <c r="E20" s="100">
        <v>10</v>
      </c>
      <c r="F20" s="101">
        <v>3</v>
      </c>
      <c r="G20" s="101">
        <v>3</v>
      </c>
      <c r="H20" s="101">
        <v>0</v>
      </c>
      <c r="I20" s="101">
        <v>1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2</v>
      </c>
      <c r="U20" s="101">
        <v>0</v>
      </c>
      <c r="V20" s="101">
        <v>6</v>
      </c>
      <c r="W20" s="101">
        <v>6</v>
      </c>
      <c r="X20" s="101">
        <v>0</v>
      </c>
      <c r="Y20" s="101">
        <v>0</v>
      </c>
      <c r="Z20" s="102" t="s">
        <v>105</v>
      </c>
      <c r="AA20" s="89"/>
    </row>
    <row r="21" spans="1:27" ht="16.5" customHeight="1">
      <c r="A21" s="97"/>
      <c r="B21" s="98" t="s">
        <v>106</v>
      </c>
      <c r="C21" s="99">
        <v>51</v>
      </c>
      <c r="D21" s="100">
        <v>24</v>
      </c>
      <c r="E21" s="100">
        <v>27</v>
      </c>
      <c r="F21" s="101">
        <v>8</v>
      </c>
      <c r="G21" s="101">
        <v>9</v>
      </c>
      <c r="H21" s="101">
        <v>0</v>
      </c>
      <c r="I21" s="101">
        <v>1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2</v>
      </c>
      <c r="T21" s="101">
        <v>2</v>
      </c>
      <c r="U21" s="101">
        <v>2</v>
      </c>
      <c r="V21" s="101">
        <v>14</v>
      </c>
      <c r="W21" s="101">
        <v>13</v>
      </c>
      <c r="X21" s="101">
        <v>0</v>
      </c>
      <c r="Y21" s="101">
        <v>0</v>
      </c>
      <c r="Z21" s="102" t="s">
        <v>106</v>
      </c>
      <c r="AA21" s="89"/>
    </row>
    <row r="22" spans="1:27" ht="16.5" customHeight="1">
      <c r="A22" s="97"/>
      <c r="B22" s="98" t="s">
        <v>107</v>
      </c>
      <c r="C22" s="99">
        <v>81</v>
      </c>
      <c r="D22" s="100">
        <v>37</v>
      </c>
      <c r="E22" s="100">
        <v>44</v>
      </c>
      <c r="F22" s="101">
        <v>12</v>
      </c>
      <c r="G22" s="101">
        <v>5</v>
      </c>
      <c r="H22" s="101">
        <v>0</v>
      </c>
      <c r="I22" s="101">
        <v>3</v>
      </c>
      <c r="J22" s="101">
        <v>0</v>
      </c>
      <c r="K22" s="101">
        <v>0</v>
      </c>
      <c r="L22" s="101">
        <v>1</v>
      </c>
      <c r="M22" s="101">
        <v>3</v>
      </c>
      <c r="N22" s="101">
        <v>0</v>
      </c>
      <c r="O22" s="101">
        <v>1</v>
      </c>
      <c r="P22" s="101">
        <v>0</v>
      </c>
      <c r="Q22" s="101">
        <v>1</v>
      </c>
      <c r="R22" s="101">
        <v>0</v>
      </c>
      <c r="S22" s="101">
        <v>5</v>
      </c>
      <c r="T22" s="101">
        <v>7</v>
      </c>
      <c r="U22" s="101">
        <v>11</v>
      </c>
      <c r="V22" s="101">
        <v>16</v>
      </c>
      <c r="W22" s="101">
        <v>15</v>
      </c>
      <c r="X22" s="101">
        <v>1</v>
      </c>
      <c r="Y22" s="101">
        <v>0</v>
      </c>
      <c r="Z22" s="102" t="s">
        <v>107</v>
      </c>
      <c r="AA22" s="89"/>
    </row>
    <row r="23" spans="1:27" ht="16.5" customHeight="1">
      <c r="A23" s="97"/>
      <c r="B23" s="103" t="s">
        <v>108</v>
      </c>
      <c r="C23" s="99">
        <v>47</v>
      </c>
      <c r="D23" s="100">
        <v>31</v>
      </c>
      <c r="E23" s="100">
        <v>16</v>
      </c>
      <c r="F23" s="101">
        <v>12</v>
      </c>
      <c r="G23" s="101">
        <v>11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19</v>
      </c>
      <c r="W23" s="101">
        <v>5</v>
      </c>
      <c r="X23" s="101">
        <v>0</v>
      </c>
      <c r="Y23" s="101">
        <v>0</v>
      </c>
      <c r="Z23" s="104" t="s">
        <v>108</v>
      </c>
      <c r="AA23" s="89"/>
    </row>
    <row r="24" spans="1:27" ht="16.5" customHeight="1">
      <c r="A24" s="97"/>
      <c r="B24" s="103" t="s">
        <v>212</v>
      </c>
      <c r="C24" s="99">
        <v>22</v>
      </c>
      <c r="D24" s="100">
        <v>12</v>
      </c>
      <c r="E24" s="100">
        <v>10</v>
      </c>
      <c r="F24" s="101">
        <v>4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3</v>
      </c>
      <c r="T24" s="101">
        <v>3</v>
      </c>
      <c r="U24" s="101">
        <v>6</v>
      </c>
      <c r="V24" s="101">
        <v>5</v>
      </c>
      <c r="W24" s="101">
        <v>1</v>
      </c>
      <c r="X24" s="101">
        <v>0</v>
      </c>
      <c r="Y24" s="101">
        <v>0</v>
      </c>
      <c r="Z24" s="104" t="s">
        <v>212</v>
      </c>
      <c r="AA24" s="89"/>
    </row>
    <row r="25" spans="1:27" ht="16.5" customHeight="1">
      <c r="A25" s="97"/>
      <c r="B25" s="103" t="s">
        <v>109</v>
      </c>
      <c r="C25" s="99">
        <v>20</v>
      </c>
      <c r="D25" s="100">
        <v>11</v>
      </c>
      <c r="E25" s="100">
        <v>9</v>
      </c>
      <c r="F25" s="101">
        <v>7</v>
      </c>
      <c r="G25" s="101">
        <v>3</v>
      </c>
      <c r="H25" s="101">
        <v>0</v>
      </c>
      <c r="I25" s="101">
        <v>1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1</v>
      </c>
      <c r="V25" s="101">
        <v>4</v>
      </c>
      <c r="W25" s="101">
        <v>4</v>
      </c>
      <c r="X25" s="101">
        <v>0</v>
      </c>
      <c r="Y25" s="101">
        <v>0</v>
      </c>
      <c r="Z25" s="104" t="s">
        <v>109</v>
      </c>
      <c r="AA25" s="89"/>
    </row>
    <row r="26" spans="1:27" ht="16.5" customHeight="1">
      <c r="A26" s="97"/>
      <c r="B26" s="103" t="s">
        <v>110</v>
      </c>
      <c r="C26" s="99">
        <v>11</v>
      </c>
      <c r="D26" s="100">
        <v>8</v>
      </c>
      <c r="E26" s="100">
        <v>3</v>
      </c>
      <c r="F26" s="101">
        <v>3</v>
      </c>
      <c r="G26" s="101">
        <v>2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5</v>
      </c>
      <c r="W26" s="101">
        <v>1</v>
      </c>
      <c r="X26" s="101">
        <v>0</v>
      </c>
      <c r="Y26" s="101">
        <v>0</v>
      </c>
      <c r="Z26" s="104" t="s">
        <v>110</v>
      </c>
      <c r="AA26" s="89"/>
    </row>
    <row r="27" spans="1:27" ht="16.5" customHeight="1">
      <c r="A27" s="97"/>
      <c r="B27" s="103" t="s">
        <v>111</v>
      </c>
      <c r="C27" s="99">
        <v>19</v>
      </c>
      <c r="D27" s="100">
        <v>8</v>
      </c>
      <c r="E27" s="100">
        <v>11</v>
      </c>
      <c r="F27" s="101">
        <v>2</v>
      </c>
      <c r="G27" s="101">
        <v>4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1</v>
      </c>
      <c r="O27" s="101">
        <v>4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5</v>
      </c>
      <c r="W27" s="101">
        <v>3</v>
      </c>
      <c r="X27" s="101">
        <v>0</v>
      </c>
      <c r="Y27" s="101">
        <v>0</v>
      </c>
      <c r="Z27" s="104" t="s">
        <v>111</v>
      </c>
      <c r="AA27" s="89"/>
    </row>
    <row r="28" spans="1:27" ht="16.5" customHeight="1">
      <c r="A28" s="97"/>
      <c r="B28" s="103" t="s">
        <v>112</v>
      </c>
      <c r="C28" s="99">
        <v>7</v>
      </c>
      <c r="D28" s="100">
        <v>5</v>
      </c>
      <c r="E28" s="100">
        <v>2</v>
      </c>
      <c r="F28" s="101">
        <v>2</v>
      </c>
      <c r="G28" s="101">
        <v>1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3</v>
      </c>
      <c r="W28" s="101">
        <v>1</v>
      </c>
      <c r="X28" s="101">
        <v>0</v>
      </c>
      <c r="Y28" s="101">
        <v>0</v>
      </c>
      <c r="Z28" s="104" t="s">
        <v>112</v>
      </c>
      <c r="AA28" s="89"/>
    </row>
    <row r="29" spans="1:27" ht="16.5" customHeight="1">
      <c r="A29" s="97"/>
      <c r="B29" s="103" t="s">
        <v>113</v>
      </c>
      <c r="C29" s="99">
        <v>4</v>
      </c>
      <c r="D29" s="100">
        <v>3</v>
      </c>
      <c r="E29" s="100">
        <v>1</v>
      </c>
      <c r="F29" s="101">
        <v>3</v>
      </c>
      <c r="G29" s="101">
        <v>1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4" t="s">
        <v>113</v>
      </c>
      <c r="AA29" s="89"/>
    </row>
    <row r="30" spans="1:27" ht="16.5" customHeight="1">
      <c r="A30" s="97"/>
      <c r="B30" s="103" t="s">
        <v>114</v>
      </c>
      <c r="C30" s="99">
        <v>29</v>
      </c>
      <c r="D30" s="100">
        <v>8</v>
      </c>
      <c r="E30" s="100">
        <v>21</v>
      </c>
      <c r="F30" s="101">
        <v>0</v>
      </c>
      <c r="G30" s="101">
        <v>4</v>
      </c>
      <c r="H30" s="101">
        <v>0</v>
      </c>
      <c r="I30" s="101">
        <v>2</v>
      </c>
      <c r="J30" s="101">
        <v>1</v>
      </c>
      <c r="K30" s="101">
        <v>0</v>
      </c>
      <c r="L30" s="101">
        <v>0</v>
      </c>
      <c r="M30" s="101">
        <v>0</v>
      </c>
      <c r="N30" s="101">
        <v>0</v>
      </c>
      <c r="O30" s="101">
        <v>1</v>
      </c>
      <c r="P30" s="101">
        <v>0</v>
      </c>
      <c r="Q30" s="101">
        <v>0</v>
      </c>
      <c r="R30" s="101">
        <v>0</v>
      </c>
      <c r="S30" s="101">
        <v>3</v>
      </c>
      <c r="T30" s="101">
        <v>3</v>
      </c>
      <c r="U30" s="101">
        <v>8</v>
      </c>
      <c r="V30" s="101">
        <v>4</v>
      </c>
      <c r="W30" s="101">
        <v>2</v>
      </c>
      <c r="X30" s="101">
        <v>0</v>
      </c>
      <c r="Y30" s="101">
        <v>1</v>
      </c>
      <c r="Z30" s="104" t="s">
        <v>114</v>
      </c>
      <c r="AA30" s="89"/>
    </row>
    <row r="31" spans="1:27" ht="16.5" customHeight="1">
      <c r="A31" s="97"/>
      <c r="B31" s="105" t="s">
        <v>147</v>
      </c>
      <c r="C31" s="99">
        <v>23</v>
      </c>
      <c r="D31" s="100">
        <v>15</v>
      </c>
      <c r="E31" s="100">
        <v>8</v>
      </c>
      <c r="F31" s="101">
        <v>7</v>
      </c>
      <c r="G31" s="101">
        <v>3</v>
      </c>
      <c r="H31" s="101">
        <v>0</v>
      </c>
      <c r="I31" s="101">
        <v>1</v>
      </c>
      <c r="J31" s="101">
        <v>0</v>
      </c>
      <c r="K31" s="101">
        <v>0</v>
      </c>
      <c r="L31" s="101">
        <v>0</v>
      </c>
      <c r="M31" s="101">
        <v>1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1</v>
      </c>
      <c r="T31" s="101">
        <v>0</v>
      </c>
      <c r="U31" s="101">
        <v>0</v>
      </c>
      <c r="V31" s="101">
        <v>8</v>
      </c>
      <c r="W31" s="101">
        <v>2</v>
      </c>
      <c r="X31" s="101">
        <v>0</v>
      </c>
      <c r="Y31" s="101">
        <v>0</v>
      </c>
      <c r="Z31" s="104" t="s">
        <v>147</v>
      </c>
      <c r="AA31" s="89"/>
    </row>
    <row r="32" spans="1:27" ht="16.5" customHeight="1">
      <c r="A32" s="97"/>
      <c r="B32" s="105" t="s">
        <v>148</v>
      </c>
      <c r="C32" s="99">
        <v>32</v>
      </c>
      <c r="D32" s="100">
        <v>16</v>
      </c>
      <c r="E32" s="100">
        <v>16</v>
      </c>
      <c r="F32" s="101">
        <v>8</v>
      </c>
      <c r="G32" s="101">
        <v>2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3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7</v>
      </c>
      <c r="W32" s="101">
        <v>7</v>
      </c>
      <c r="X32" s="101">
        <v>1</v>
      </c>
      <c r="Y32" s="101">
        <v>4</v>
      </c>
      <c r="Z32" s="104" t="s">
        <v>148</v>
      </c>
      <c r="AA32" s="89"/>
    </row>
    <row r="33" spans="1:27" ht="16.5" customHeight="1">
      <c r="A33" s="97"/>
      <c r="B33" s="105" t="s">
        <v>149</v>
      </c>
      <c r="C33" s="99">
        <v>8</v>
      </c>
      <c r="D33" s="100">
        <v>6</v>
      </c>
      <c r="E33" s="100">
        <v>2</v>
      </c>
      <c r="F33" s="101">
        <v>3</v>
      </c>
      <c r="G33" s="101">
        <v>1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3</v>
      </c>
      <c r="W33" s="101">
        <v>1</v>
      </c>
      <c r="X33" s="101">
        <v>0</v>
      </c>
      <c r="Y33" s="101">
        <v>0</v>
      </c>
      <c r="Z33" s="104" t="s">
        <v>149</v>
      </c>
      <c r="AA33" s="89"/>
    </row>
    <row r="34" spans="1:27" ht="16.5" customHeight="1">
      <c r="A34" s="97"/>
      <c r="B34" s="105" t="s">
        <v>223</v>
      </c>
      <c r="C34" s="99">
        <v>53</v>
      </c>
      <c r="D34" s="100">
        <v>23</v>
      </c>
      <c r="E34" s="100">
        <v>30</v>
      </c>
      <c r="F34" s="101">
        <v>8</v>
      </c>
      <c r="G34" s="101">
        <v>4</v>
      </c>
      <c r="H34" s="101">
        <v>0</v>
      </c>
      <c r="I34" s="101">
        <v>3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2</v>
      </c>
      <c r="P34" s="101">
        <v>0</v>
      </c>
      <c r="Q34" s="101">
        <v>0</v>
      </c>
      <c r="R34" s="101">
        <v>0</v>
      </c>
      <c r="S34" s="101">
        <v>4</v>
      </c>
      <c r="T34" s="101">
        <v>0</v>
      </c>
      <c r="U34" s="101">
        <v>13</v>
      </c>
      <c r="V34" s="101">
        <v>15</v>
      </c>
      <c r="W34" s="101">
        <v>4</v>
      </c>
      <c r="X34" s="101">
        <v>0</v>
      </c>
      <c r="Y34" s="101">
        <v>0</v>
      </c>
      <c r="Z34" s="104" t="s">
        <v>223</v>
      </c>
      <c r="AA34" s="89"/>
    </row>
    <row r="35" spans="1:27" s="5" customFormat="1" ht="16.5" customHeight="1">
      <c r="A35" s="223" t="s">
        <v>228</v>
      </c>
      <c r="B35" s="224"/>
      <c r="C35" s="90">
        <v>5</v>
      </c>
      <c r="D35" s="91">
        <v>4</v>
      </c>
      <c r="E35" s="91">
        <v>1</v>
      </c>
      <c r="F35" s="91">
        <v>4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1</v>
      </c>
      <c r="X35" s="91">
        <v>0</v>
      </c>
      <c r="Y35" s="91">
        <v>0</v>
      </c>
      <c r="Z35" s="238" t="s">
        <v>228</v>
      </c>
      <c r="AA35" s="268"/>
    </row>
    <row r="36" spans="1:27" ht="16.5" customHeight="1">
      <c r="A36" s="97"/>
      <c r="B36" s="103" t="s">
        <v>115</v>
      </c>
      <c r="C36" s="99">
        <v>4</v>
      </c>
      <c r="D36" s="100">
        <v>3</v>
      </c>
      <c r="E36" s="100">
        <v>1</v>
      </c>
      <c r="F36" s="101">
        <v>3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v>0</v>
      </c>
      <c r="W36" s="101">
        <v>1</v>
      </c>
      <c r="X36" s="101">
        <v>0</v>
      </c>
      <c r="Y36" s="101">
        <v>0</v>
      </c>
      <c r="Z36" s="104" t="s">
        <v>115</v>
      </c>
      <c r="AA36" s="89"/>
    </row>
    <row r="37" spans="1:27" ht="16.5" customHeight="1">
      <c r="A37" s="97"/>
      <c r="B37" s="103" t="s">
        <v>116</v>
      </c>
      <c r="C37" s="99">
        <v>1</v>
      </c>
      <c r="D37" s="100">
        <v>1</v>
      </c>
      <c r="E37" s="100">
        <v>0</v>
      </c>
      <c r="F37" s="101">
        <v>1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4" t="s">
        <v>116</v>
      </c>
      <c r="AA37" s="89"/>
    </row>
    <row r="38" spans="1:27" s="5" customFormat="1" ht="16.5" customHeight="1">
      <c r="A38" s="218" t="s">
        <v>229</v>
      </c>
      <c r="B38" s="219"/>
      <c r="C38" s="90">
        <v>27</v>
      </c>
      <c r="D38" s="91">
        <v>14</v>
      </c>
      <c r="E38" s="91">
        <v>13</v>
      </c>
      <c r="F38" s="91">
        <v>7</v>
      </c>
      <c r="G38" s="91">
        <v>3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3</v>
      </c>
      <c r="N38" s="91">
        <v>0</v>
      </c>
      <c r="O38" s="91">
        <v>1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3</v>
      </c>
      <c r="V38" s="91">
        <v>7</v>
      </c>
      <c r="W38" s="91">
        <v>2</v>
      </c>
      <c r="X38" s="91">
        <v>0</v>
      </c>
      <c r="Y38" s="91">
        <v>1</v>
      </c>
      <c r="Z38" s="238" t="s">
        <v>229</v>
      </c>
      <c r="AA38" s="268"/>
    </row>
    <row r="39" spans="1:27" ht="16.5" customHeight="1">
      <c r="A39" s="97"/>
      <c r="B39" s="103" t="s">
        <v>134</v>
      </c>
      <c r="C39" s="99">
        <v>5</v>
      </c>
      <c r="D39" s="100">
        <v>3</v>
      </c>
      <c r="E39" s="100">
        <v>2</v>
      </c>
      <c r="F39" s="101">
        <v>2</v>
      </c>
      <c r="G39" s="101">
        <v>1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1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v>1</v>
      </c>
      <c r="W39" s="101">
        <v>0</v>
      </c>
      <c r="X39" s="101">
        <v>0</v>
      </c>
      <c r="Y39" s="101">
        <v>0</v>
      </c>
      <c r="Z39" s="104" t="s">
        <v>133</v>
      </c>
      <c r="AA39" s="89"/>
    </row>
    <row r="40" spans="1:27" ht="16.5" customHeight="1">
      <c r="A40" s="97"/>
      <c r="B40" s="103" t="s">
        <v>136</v>
      </c>
      <c r="C40" s="99">
        <v>8</v>
      </c>
      <c r="D40" s="100">
        <v>3</v>
      </c>
      <c r="E40" s="100">
        <v>5</v>
      </c>
      <c r="F40" s="101">
        <v>1</v>
      </c>
      <c r="G40" s="101">
        <v>1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1">
        <v>3</v>
      </c>
      <c r="V40" s="101">
        <v>2</v>
      </c>
      <c r="W40" s="101">
        <v>1</v>
      </c>
      <c r="X40" s="101">
        <v>0</v>
      </c>
      <c r="Y40" s="101">
        <v>0</v>
      </c>
      <c r="Z40" s="104" t="s">
        <v>135</v>
      </c>
      <c r="AA40" s="89"/>
    </row>
    <row r="41" spans="1:27" ht="16.5" customHeight="1">
      <c r="A41" s="97"/>
      <c r="B41" s="103" t="s">
        <v>138</v>
      </c>
      <c r="C41" s="99">
        <v>10</v>
      </c>
      <c r="D41" s="100">
        <v>5</v>
      </c>
      <c r="E41" s="100">
        <v>5</v>
      </c>
      <c r="F41" s="101">
        <v>2</v>
      </c>
      <c r="G41" s="101">
        <v>1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2</v>
      </c>
      <c r="N41" s="101">
        <v>0</v>
      </c>
      <c r="O41" s="101">
        <v>1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v>3</v>
      </c>
      <c r="W41" s="101">
        <v>0</v>
      </c>
      <c r="X41" s="101">
        <v>0</v>
      </c>
      <c r="Y41" s="101">
        <v>1</v>
      </c>
      <c r="Z41" s="104" t="s">
        <v>137</v>
      </c>
      <c r="AA41" s="89"/>
    </row>
    <row r="42" spans="1:27" ht="16.5" customHeight="1">
      <c r="A42" s="97"/>
      <c r="B42" s="103" t="s">
        <v>140</v>
      </c>
      <c r="C42" s="99">
        <v>4</v>
      </c>
      <c r="D42" s="100">
        <v>3</v>
      </c>
      <c r="E42" s="100">
        <v>1</v>
      </c>
      <c r="F42" s="101">
        <v>2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v>1</v>
      </c>
      <c r="W42" s="101">
        <v>1</v>
      </c>
      <c r="X42" s="101">
        <v>0</v>
      </c>
      <c r="Y42" s="101">
        <v>0</v>
      </c>
      <c r="Z42" s="104" t="s">
        <v>139</v>
      </c>
      <c r="AA42" s="89"/>
    </row>
    <row r="43" spans="1:27" s="5" customFormat="1" ht="16.5" customHeight="1">
      <c r="A43" s="218" t="s">
        <v>230</v>
      </c>
      <c r="B43" s="219"/>
      <c r="C43" s="90">
        <v>4</v>
      </c>
      <c r="D43" s="91">
        <v>3</v>
      </c>
      <c r="E43" s="91">
        <v>1</v>
      </c>
      <c r="F43" s="91">
        <v>3</v>
      </c>
      <c r="G43" s="91">
        <v>1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242" t="s">
        <v>117</v>
      </c>
      <c r="AA43" s="269"/>
    </row>
    <row r="44" spans="1:27" ht="16.5" customHeight="1">
      <c r="A44" s="97"/>
      <c r="B44" s="103" t="s">
        <v>118</v>
      </c>
      <c r="C44" s="99">
        <v>4</v>
      </c>
      <c r="D44" s="100">
        <v>3</v>
      </c>
      <c r="E44" s="100">
        <v>1</v>
      </c>
      <c r="F44" s="101">
        <v>3</v>
      </c>
      <c r="G44" s="101">
        <v>1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v>0</v>
      </c>
      <c r="W44" s="101">
        <v>0</v>
      </c>
      <c r="X44" s="101">
        <v>0</v>
      </c>
      <c r="Y44" s="101">
        <v>0</v>
      </c>
      <c r="Z44" s="104" t="s">
        <v>118</v>
      </c>
      <c r="AA44" s="89"/>
    </row>
    <row r="45" spans="1:27" s="5" customFormat="1" ht="16.5" customHeight="1">
      <c r="A45" s="218" t="s">
        <v>231</v>
      </c>
      <c r="B45" s="219"/>
      <c r="C45" s="90">
        <v>20</v>
      </c>
      <c r="D45" s="91">
        <v>7</v>
      </c>
      <c r="E45" s="91">
        <v>13</v>
      </c>
      <c r="F45" s="91">
        <v>3</v>
      </c>
      <c r="G45" s="91">
        <v>3</v>
      </c>
      <c r="H45" s="91">
        <v>0</v>
      </c>
      <c r="I45" s="91">
        <v>1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1</v>
      </c>
      <c r="U45" s="91">
        <v>6</v>
      </c>
      <c r="V45" s="91">
        <v>3</v>
      </c>
      <c r="W45" s="91">
        <v>3</v>
      </c>
      <c r="X45" s="91">
        <v>0</v>
      </c>
      <c r="Y45" s="91">
        <v>0</v>
      </c>
      <c r="Z45" s="238" t="s">
        <v>231</v>
      </c>
      <c r="AA45" s="268"/>
    </row>
    <row r="46" spans="1:27" ht="16.5" customHeight="1">
      <c r="A46" s="97"/>
      <c r="B46" s="103" t="s">
        <v>119</v>
      </c>
      <c r="C46" s="99">
        <v>8</v>
      </c>
      <c r="D46" s="100">
        <v>5</v>
      </c>
      <c r="E46" s="100">
        <v>3</v>
      </c>
      <c r="F46" s="101">
        <v>3</v>
      </c>
      <c r="G46" s="101">
        <v>1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v>2</v>
      </c>
      <c r="W46" s="101">
        <v>2</v>
      </c>
      <c r="X46" s="101">
        <v>0</v>
      </c>
      <c r="Y46" s="101">
        <v>0</v>
      </c>
      <c r="Z46" s="104" t="s">
        <v>119</v>
      </c>
      <c r="AA46" s="89"/>
    </row>
    <row r="47" spans="1:27" ht="16.5" customHeight="1">
      <c r="A47" s="97"/>
      <c r="B47" s="103" t="s">
        <v>120</v>
      </c>
      <c r="C47" s="99">
        <v>12</v>
      </c>
      <c r="D47" s="100">
        <v>2</v>
      </c>
      <c r="E47" s="100">
        <v>10</v>
      </c>
      <c r="F47" s="101">
        <v>0</v>
      </c>
      <c r="G47" s="101">
        <v>2</v>
      </c>
      <c r="H47" s="101">
        <v>0</v>
      </c>
      <c r="I47" s="101">
        <v>1</v>
      </c>
      <c r="J47" s="101">
        <v>0</v>
      </c>
      <c r="K47" s="101">
        <v>0</v>
      </c>
      <c r="L47" s="101">
        <v>0</v>
      </c>
      <c r="M47" s="101">
        <v>0</v>
      </c>
      <c r="N47" s="101">
        <v>0</v>
      </c>
      <c r="O47" s="101">
        <v>0</v>
      </c>
      <c r="P47" s="101">
        <v>0</v>
      </c>
      <c r="Q47" s="101">
        <v>0</v>
      </c>
      <c r="R47" s="101">
        <v>0</v>
      </c>
      <c r="S47" s="101">
        <v>0</v>
      </c>
      <c r="T47" s="101">
        <v>1</v>
      </c>
      <c r="U47" s="101">
        <v>6</v>
      </c>
      <c r="V47" s="101">
        <v>1</v>
      </c>
      <c r="W47" s="101">
        <v>1</v>
      </c>
      <c r="X47" s="101">
        <v>0</v>
      </c>
      <c r="Y47" s="101">
        <v>0</v>
      </c>
      <c r="Z47" s="104" t="s">
        <v>120</v>
      </c>
      <c r="AA47" s="89"/>
    </row>
    <row r="48" spans="1:27" s="5" customFormat="1" ht="16.5" customHeight="1">
      <c r="A48" s="218" t="s">
        <v>232</v>
      </c>
      <c r="B48" s="219"/>
      <c r="C48" s="90">
        <v>12</v>
      </c>
      <c r="D48" s="91">
        <v>4</v>
      </c>
      <c r="E48" s="91">
        <v>8</v>
      </c>
      <c r="F48" s="91">
        <v>3</v>
      </c>
      <c r="G48" s="91">
        <v>3</v>
      </c>
      <c r="H48" s="91">
        <v>0</v>
      </c>
      <c r="I48" s="91">
        <v>0</v>
      </c>
      <c r="J48" s="91">
        <v>1</v>
      </c>
      <c r="K48" s="91">
        <v>1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4</v>
      </c>
      <c r="X48" s="91">
        <v>0</v>
      </c>
      <c r="Y48" s="91">
        <v>0</v>
      </c>
      <c r="Z48" s="238" t="s">
        <v>232</v>
      </c>
      <c r="AA48" s="268"/>
    </row>
    <row r="49" spans="1:27" ht="16.5" customHeight="1">
      <c r="A49" s="97"/>
      <c r="B49" s="103" t="s">
        <v>121</v>
      </c>
      <c r="C49" s="99">
        <v>2</v>
      </c>
      <c r="D49" s="100">
        <v>1</v>
      </c>
      <c r="E49" s="100">
        <v>1</v>
      </c>
      <c r="F49" s="101">
        <v>1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v>0</v>
      </c>
      <c r="W49" s="101">
        <v>1</v>
      </c>
      <c r="X49" s="101">
        <v>0</v>
      </c>
      <c r="Y49" s="101">
        <v>0</v>
      </c>
      <c r="Z49" s="104" t="s">
        <v>121</v>
      </c>
      <c r="AA49" s="89"/>
    </row>
    <row r="50" spans="1:27" ht="16.5" customHeight="1">
      <c r="A50" s="97"/>
      <c r="B50" s="103" t="s">
        <v>122</v>
      </c>
      <c r="C50" s="99">
        <v>4</v>
      </c>
      <c r="D50" s="100">
        <v>2</v>
      </c>
      <c r="E50" s="100">
        <v>2</v>
      </c>
      <c r="F50" s="101">
        <v>1</v>
      </c>
      <c r="G50" s="101">
        <v>1</v>
      </c>
      <c r="H50" s="101">
        <v>0</v>
      </c>
      <c r="I50" s="101">
        <v>0</v>
      </c>
      <c r="J50" s="101">
        <v>1</v>
      </c>
      <c r="K50" s="101">
        <v>1</v>
      </c>
      <c r="L50" s="101">
        <v>0</v>
      </c>
      <c r="M50" s="101">
        <v>0</v>
      </c>
      <c r="N50" s="101">
        <v>0</v>
      </c>
      <c r="O50" s="101">
        <v>0</v>
      </c>
      <c r="P50" s="101">
        <v>0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v>0</v>
      </c>
      <c r="W50" s="101">
        <v>0</v>
      </c>
      <c r="X50" s="101">
        <v>0</v>
      </c>
      <c r="Y50" s="101">
        <v>0</v>
      </c>
      <c r="Z50" s="104" t="s">
        <v>122</v>
      </c>
      <c r="AA50" s="89"/>
    </row>
    <row r="51" spans="1:27" ht="16.5" customHeight="1">
      <c r="A51" s="97"/>
      <c r="B51" s="103" t="s">
        <v>123</v>
      </c>
      <c r="C51" s="99">
        <v>6</v>
      </c>
      <c r="D51" s="100">
        <v>1</v>
      </c>
      <c r="E51" s="100">
        <v>5</v>
      </c>
      <c r="F51" s="101">
        <v>1</v>
      </c>
      <c r="G51" s="101">
        <v>2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0</v>
      </c>
      <c r="N51" s="101">
        <v>0</v>
      </c>
      <c r="O51" s="101">
        <v>0</v>
      </c>
      <c r="P51" s="101">
        <v>0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v>0</v>
      </c>
      <c r="W51" s="101">
        <v>3</v>
      </c>
      <c r="X51" s="101">
        <v>0</v>
      </c>
      <c r="Y51" s="101">
        <v>0</v>
      </c>
      <c r="Z51" s="104" t="s">
        <v>123</v>
      </c>
      <c r="AA51" s="89"/>
    </row>
    <row r="52" spans="1:27" s="5" customFormat="1" ht="16.5" customHeight="1">
      <c r="A52" s="218" t="s">
        <v>233</v>
      </c>
      <c r="B52" s="219"/>
      <c r="C52" s="90">
        <v>20</v>
      </c>
      <c r="D52" s="91">
        <v>14</v>
      </c>
      <c r="E52" s="91">
        <v>6</v>
      </c>
      <c r="F52" s="91">
        <v>5</v>
      </c>
      <c r="G52" s="91">
        <v>6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9</v>
      </c>
      <c r="W52" s="91">
        <v>0</v>
      </c>
      <c r="X52" s="91">
        <v>0</v>
      </c>
      <c r="Y52" s="91">
        <v>0</v>
      </c>
      <c r="Z52" s="238" t="s">
        <v>233</v>
      </c>
      <c r="AA52" s="268"/>
    </row>
    <row r="53" spans="1:27" ht="16.5" customHeight="1">
      <c r="A53" s="97"/>
      <c r="B53" s="103" t="s">
        <v>124</v>
      </c>
      <c r="C53" s="99">
        <v>4</v>
      </c>
      <c r="D53" s="100">
        <v>4</v>
      </c>
      <c r="E53" s="100">
        <v>0</v>
      </c>
      <c r="F53" s="101">
        <v>2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1">
        <v>0</v>
      </c>
      <c r="M53" s="101">
        <v>0</v>
      </c>
      <c r="N53" s="101">
        <v>0</v>
      </c>
      <c r="O53" s="101">
        <v>0</v>
      </c>
      <c r="P53" s="101">
        <v>0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v>2</v>
      </c>
      <c r="W53" s="101">
        <v>0</v>
      </c>
      <c r="X53" s="101">
        <v>0</v>
      </c>
      <c r="Y53" s="101">
        <v>0</v>
      </c>
      <c r="Z53" s="104" t="s">
        <v>124</v>
      </c>
      <c r="AA53" s="89"/>
    </row>
    <row r="54" spans="1:27" ht="16.5" customHeight="1">
      <c r="A54" s="97"/>
      <c r="B54" s="103" t="s">
        <v>125</v>
      </c>
      <c r="C54" s="99">
        <v>2</v>
      </c>
      <c r="D54" s="100">
        <v>1</v>
      </c>
      <c r="E54" s="100">
        <v>1</v>
      </c>
      <c r="F54" s="101">
        <v>0</v>
      </c>
      <c r="G54" s="101">
        <v>1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v>1</v>
      </c>
      <c r="W54" s="101">
        <v>0</v>
      </c>
      <c r="X54" s="101">
        <v>0</v>
      </c>
      <c r="Y54" s="101">
        <v>0</v>
      </c>
      <c r="Z54" s="104" t="s">
        <v>125</v>
      </c>
      <c r="AA54" s="89"/>
    </row>
    <row r="55" spans="1:27" ht="16.5" customHeight="1">
      <c r="A55" s="97"/>
      <c r="B55" s="103" t="s">
        <v>126</v>
      </c>
      <c r="C55" s="99">
        <v>12</v>
      </c>
      <c r="D55" s="100">
        <v>7</v>
      </c>
      <c r="E55" s="100">
        <v>5</v>
      </c>
      <c r="F55" s="101">
        <v>2</v>
      </c>
      <c r="G55" s="101">
        <v>5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  <c r="O55" s="101">
        <v>0</v>
      </c>
      <c r="P55" s="101">
        <v>0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1">
        <v>5</v>
      </c>
      <c r="W55" s="101">
        <v>0</v>
      </c>
      <c r="X55" s="101">
        <v>0</v>
      </c>
      <c r="Y55" s="101">
        <v>0</v>
      </c>
      <c r="Z55" s="104" t="s">
        <v>126</v>
      </c>
      <c r="AA55" s="89"/>
    </row>
    <row r="56" spans="1:27" ht="16.5" customHeight="1">
      <c r="A56" s="97"/>
      <c r="B56" s="103" t="s">
        <v>127</v>
      </c>
      <c r="C56" s="99">
        <v>2</v>
      </c>
      <c r="D56" s="100">
        <v>2</v>
      </c>
      <c r="E56" s="100">
        <v>0</v>
      </c>
      <c r="F56" s="101">
        <v>1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1">
        <v>0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1">
        <v>1</v>
      </c>
      <c r="W56" s="101">
        <v>0</v>
      </c>
      <c r="X56" s="101">
        <v>0</v>
      </c>
      <c r="Y56" s="101">
        <v>0</v>
      </c>
      <c r="Z56" s="104" t="s">
        <v>127</v>
      </c>
      <c r="AA56" s="89"/>
    </row>
    <row r="57" spans="1:27" s="7" customFormat="1" ht="16.5" customHeight="1">
      <c r="A57" s="218" t="s">
        <v>234</v>
      </c>
      <c r="B57" s="219"/>
      <c r="C57" s="90">
        <v>12</v>
      </c>
      <c r="D57" s="91">
        <v>6</v>
      </c>
      <c r="E57" s="91">
        <v>6</v>
      </c>
      <c r="F57" s="91">
        <v>2</v>
      </c>
      <c r="G57" s="91">
        <v>2</v>
      </c>
      <c r="H57" s="91">
        <v>0</v>
      </c>
      <c r="I57" s="91">
        <v>1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3</v>
      </c>
      <c r="V57" s="91">
        <v>4</v>
      </c>
      <c r="W57" s="91">
        <v>0</v>
      </c>
      <c r="X57" s="91">
        <v>0</v>
      </c>
      <c r="Y57" s="91">
        <v>0</v>
      </c>
      <c r="Z57" s="238" t="s">
        <v>234</v>
      </c>
      <c r="AA57" s="268"/>
    </row>
    <row r="58" spans="1:27" ht="16.5" customHeight="1">
      <c r="A58" s="97"/>
      <c r="B58" s="103" t="s">
        <v>128</v>
      </c>
      <c r="C58" s="99">
        <v>2</v>
      </c>
      <c r="D58" s="100">
        <v>2</v>
      </c>
      <c r="E58" s="100">
        <v>0</v>
      </c>
      <c r="F58" s="101">
        <v>1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0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1">
        <v>1</v>
      </c>
      <c r="W58" s="101">
        <v>0</v>
      </c>
      <c r="X58" s="101">
        <v>0</v>
      </c>
      <c r="Y58" s="101">
        <v>0</v>
      </c>
      <c r="Z58" s="104" t="s">
        <v>128</v>
      </c>
      <c r="AA58" s="89"/>
    </row>
    <row r="59" spans="1:27" s="83" customFormat="1" ht="16.5" customHeight="1">
      <c r="A59" s="97"/>
      <c r="B59" s="103" t="s">
        <v>142</v>
      </c>
      <c r="C59" s="99">
        <v>10</v>
      </c>
      <c r="D59" s="100">
        <v>4</v>
      </c>
      <c r="E59" s="100">
        <v>6</v>
      </c>
      <c r="F59" s="101">
        <v>1</v>
      </c>
      <c r="G59" s="101">
        <v>2</v>
      </c>
      <c r="H59" s="101">
        <v>0</v>
      </c>
      <c r="I59" s="101">
        <v>1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3</v>
      </c>
      <c r="V59" s="101">
        <v>3</v>
      </c>
      <c r="W59" s="101">
        <v>0</v>
      </c>
      <c r="X59" s="101">
        <v>0</v>
      </c>
      <c r="Y59" s="101">
        <v>0</v>
      </c>
      <c r="Z59" s="104" t="s">
        <v>142</v>
      </c>
      <c r="AA59" s="89"/>
    </row>
    <row r="60" spans="1:27" s="5" customFormat="1" ht="16.5" customHeight="1">
      <c r="A60" s="218" t="s">
        <v>235</v>
      </c>
      <c r="B60" s="255"/>
      <c r="C60" s="90">
        <v>19</v>
      </c>
      <c r="D60" s="91">
        <v>10</v>
      </c>
      <c r="E60" s="91">
        <v>9</v>
      </c>
      <c r="F60" s="91">
        <v>4</v>
      </c>
      <c r="G60" s="91">
        <v>1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1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2</v>
      </c>
      <c r="T60" s="91">
        <v>0</v>
      </c>
      <c r="U60" s="91">
        <v>5</v>
      </c>
      <c r="V60" s="91">
        <v>5</v>
      </c>
      <c r="W60" s="91">
        <v>0</v>
      </c>
      <c r="X60" s="91">
        <v>1</v>
      </c>
      <c r="Y60" s="91">
        <v>0</v>
      </c>
      <c r="Z60" s="238" t="s">
        <v>235</v>
      </c>
      <c r="AA60" s="239"/>
    </row>
    <row r="61" spans="1:27" ht="16.5" customHeight="1">
      <c r="A61" s="107"/>
      <c r="B61" s="103" t="s">
        <v>129</v>
      </c>
      <c r="C61" s="99">
        <v>6</v>
      </c>
      <c r="D61" s="100">
        <v>4</v>
      </c>
      <c r="E61" s="100">
        <v>2</v>
      </c>
      <c r="F61" s="101">
        <v>1</v>
      </c>
      <c r="G61" s="101">
        <v>1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1</v>
      </c>
      <c r="N61" s="101">
        <v>0</v>
      </c>
      <c r="O61" s="101">
        <v>0</v>
      </c>
      <c r="P61" s="101">
        <v>0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v>2</v>
      </c>
      <c r="W61" s="101">
        <v>0</v>
      </c>
      <c r="X61" s="101">
        <v>1</v>
      </c>
      <c r="Y61" s="101">
        <v>0</v>
      </c>
      <c r="Z61" s="104" t="s">
        <v>129</v>
      </c>
      <c r="AA61" s="89"/>
    </row>
    <row r="62" spans="1:27" ht="16.5" customHeight="1">
      <c r="A62" s="107"/>
      <c r="B62" s="103" t="s">
        <v>220</v>
      </c>
      <c r="C62" s="99">
        <v>13</v>
      </c>
      <c r="D62" s="100">
        <v>6</v>
      </c>
      <c r="E62" s="100">
        <v>7</v>
      </c>
      <c r="F62" s="101">
        <v>3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01">
        <v>0</v>
      </c>
      <c r="P62" s="101">
        <v>0</v>
      </c>
      <c r="Q62" s="101">
        <v>0</v>
      </c>
      <c r="R62" s="101">
        <v>0</v>
      </c>
      <c r="S62" s="101">
        <v>2</v>
      </c>
      <c r="T62" s="101">
        <v>0</v>
      </c>
      <c r="U62" s="101">
        <v>5</v>
      </c>
      <c r="V62" s="101">
        <v>3</v>
      </c>
      <c r="W62" s="101">
        <v>0</v>
      </c>
      <c r="X62" s="101">
        <v>0</v>
      </c>
      <c r="Y62" s="101">
        <v>0</v>
      </c>
      <c r="Z62" s="104" t="s">
        <v>220</v>
      </c>
      <c r="AA62" s="89"/>
    </row>
    <row r="63" spans="1:27" s="5" customFormat="1" ht="16.5" customHeight="1">
      <c r="A63" s="218" t="s">
        <v>236</v>
      </c>
      <c r="B63" s="219"/>
      <c r="C63" s="90">
        <v>4</v>
      </c>
      <c r="D63" s="91">
        <v>3</v>
      </c>
      <c r="E63" s="91">
        <v>1</v>
      </c>
      <c r="F63" s="91">
        <v>2</v>
      </c>
      <c r="G63" s="91">
        <v>1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1</v>
      </c>
      <c r="W63" s="91">
        <v>0</v>
      </c>
      <c r="X63" s="91">
        <v>0</v>
      </c>
      <c r="Y63" s="91">
        <v>0</v>
      </c>
      <c r="Z63" s="238" t="s">
        <v>236</v>
      </c>
      <c r="AA63" s="268"/>
    </row>
    <row r="64" spans="1:27" ht="16.5" customHeight="1">
      <c r="A64" s="107"/>
      <c r="B64" s="103" t="s">
        <v>130</v>
      </c>
      <c r="C64" s="99">
        <v>4</v>
      </c>
      <c r="D64" s="100">
        <v>3</v>
      </c>
      <c r="E64" s="100">
        <v>1</v>
      </c>
      <c r="F64" s="101">
        <v>2</v>
      </c>
      <c r="G64" s="101">
        <v>1</v>
      </c>
      <c r="H64" s="101">
        <v>0</v>
      </c>
      <c r="I64" s="101">
        <v>0</v>
      </c>
      <c r="J64" s="101">
        <v>0</v>
      </c>
      <c r="K64" s="101">
        <v>0</v>
      </c>
      <c r="L64" s="101">
        <v>0</v>
      </c>
      <c r="M64" s="101">
        <v>0</v>
      </c>
      <c r="N64" s="101">
        <v>0</v>
      </c>
      <c r="O64" s="101">
        <v>0</v>
      </c>
      <c r="P64" s="101">
        <v>0</v>
      </c>
      <c r="Q64" s="101">
        <v>0</v>
      </c>
      <c r="R64" s="101">
        <v>0</v>
      </c>
      <c r="S64" s="101">
        <v>0</v>
      </c>
      <c r="T64" s="101">
        <v>0</v>
      </c>
      <c r="U64" s="101">
        <v>0</v>
      </c>
      <c r="V64" s="101">
        <v>1</v>
      </c>
      <c r="W64" s="101">
        <v>0</v>
      </c>
      <c r="X64" s="101">
        <v>0</v>
      </c>
      <c r="Y64" s="101">
        <v>0</v>
      </c>
      <c r="Z64" s="104" t="s">
        <v>130</v>
      </c>
      <c r="AA64" s="89"/>
    </row>
    <row r="65" spans="1:27" s="7" customFormat="1" ht="16.5" customHeight="1">
      <c r="A65" s="218" t="s">
        <v>237</v>
      </c>
      <c r="B65" s="255"/>
      <c r="C65" s="90">
        <v>13</v>
      </c>
      <c r="D65" s="91">
        <v>6</v>
      </c>
      <c r="E65" s="91">
        <v>7</v>
      </c>
      <c r="F65" s="91">
        <v>5</v>
      </c>
      <c r="G65" s="91">
        <v>1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1">
        <v>0</v>
      </c>
      <c r="P65" s="91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1</v>
      </c>
      <c r="W65" s="91">
        <v>6</v>
      </c>
      <c r="X65" s="91">
        <v>0</v>
      </c>
      <c r="Y65" s="91">
        <v>0</v>
      </c>
      <c r="Z65" s="238" t="s">
        <v>237</v>
      </c>
      <c r="AA65" s="239"/>
    </row>
    <row r="66" spans="1:27" ht="16.5" customHeight="1">
      <c r="A66" s="107"/>
      <c r="B66" s="103" t="s">
        <v>221</v>
      </c>
      <c r="C66" s="99">
        <v>6</v>
      </c>
      <c r="D66" s="100">
        <v>2</v>
      </c>
      <c r="E66" s="100">
        <v>4</v>
      </c>
      <c r="F66" s="101">
        <v>2</v>
      </c>
      <c r="G66" s="101">
        <v>1</v>
      </c>
      <c r="H66" s="101">
        <v>0</v>
      </c>
      <c r="I66" s="101">
        <v>0</v>
      </c>
      <c r="J66" s="101">
        <v>0</v>
      </c>
      <c r="K66" s="101">
        <v>0</v>
      </c>
      <c r="L66" s="101">
        <v>0</v>
      </c>
      <c r="M66" s="101">
        <v>0</v>
      </c>
      <c r="N66" s="101">
        <v>0</v>
      </c>
      <c r="O66" s="101">
        <v>0</v>
      </c>
      <c r="P66" s="101">
        <v>0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1">
        <v>0</v>
      </c>
      <c r="W66" s="101">
        <v>3</v>
      </c>
      <c r="X66" s="101">
        <v>0</v>
      </c>
      <c r="Y66" s="101">
        <v>0</v>
      </c>
      <c r="Z66" s="104" t="s">
        <v>221</v>
      </c>
      <c r="AA66" s="89"/>
    </row>
    <row r="67" spans="1:27" s="83" customFormat="1" ht="16.5" customHeight="1">
      <c r="A67" s="107"/>
      <c r="B67" s="103" t="s">
        <v>222</v>
      </c>
      <c r="C67" s="99">
        <v>7</v>
      </c>
      <c r="D67" s="100">
        <v>4</v>
      </c>
      <c r="E67" s="100">
        <v>3</v>
      </c>
      <c r="F67" s="101">
        <v>3</v>
      </c>
      <c r="G67" s="101">
        <v>0</v>
      </c>
      <c r="H67" s="101">
        <v>0</v>
      </c>
      <c r="I67" s="101">
        <v>0</v>
      </c>
      <c r="J67" s="101">
        <v>0</v>
      </c>
      <c r="K67" s="101">
        <v>0</v>
      </c>
      <c r="L67" s="101">
        <v>0</v>
      </c>
      <c r="M67" s="101">
        <v>0</v>
      </c>
      <c r="N67" s="101">
        <v>0</v>
      </c>
      <c r="O67" s="101">
        <v>0</v>
      </c>
      <c r="P67" s="101">
        <v>0</v>
      </c>
      <c r="Q67" s="101">
        <v>0</v>
      </c>
      <c r="R67" s="101">
        <v>0</v>
      </c>
      <c r="S67" s="101">
        <v>0</v>
      </c>
      <c r="T67" s="101">
        <v>0</v>
      </c>
      <c r="U67" s="101">
        <v>0</v>
      </c>
      <c r="V67" s="101">
        <v>1</v>
      </c>
      <c r="W67" s="101">
        <v>3</v>
      </c>
      <c r="X67" s="101">
        <v>0</v>
      </c>
      <c r="Y67" s="101">
        <v>0</v>
      </c>
      <c r="Z67" s="104" t="s">
        <v>222</v>
      </c>
      <c r="AA67" s="89"/>
    </row>
    <row r="68" spans="1:27" s="83" customFormat="1" ht="16.5" customHeight="1">
      <c r="A68" s="81"/>
      <c r="B68" s="108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109"/>
      <c r="AA68" s="81"/>
    </row>
    <row r="69" spans="2:25" ht="11.25" customHeight="1">
      <c r="B69" s="194"/>
      <c r="C69" s="194"/>
      <c r="D69" s="194"/>
      <c r="E69" s="194"/>
      <c r="F69" s="194"/>
      <c r="G69" s="194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</row>
    <row r="70" spans="2:7" ht="11.25" customHeight="1">
      <c r="B70" s="194"/>
      <c r="C70" s="194"/>
      <c r="D70" s="194"/>
      <c r="E70" s="194"/>
      <c r="F70" s="83"/>
      <c r="G70" s="83"/>
    </row>
    <row r="71" spans="2:5" ht="11.25" customHeight="1">
      <c r="B71" s="200"/>
      <c r="C71" s="200"/>
      <c r="D71" s="200"/>
      <c r="E71" s="200"/>
    </row>
    <row r="72" spans="2:5" ht="11.25" customHeight="1">
      <c r="B72" s="200"/>
      <c r="C72" s="200"/>
      <c r="D72" s="200"/>
      <c r="E72" s="200"/>
    </row>
    <row r="73" spans="2:5" ht="11.25" customHeight="1">
      <c r="B73" s="200"/>
      <c r="C73" s="200"/>
      <c r="D73" s="200"/>
      <c r="E73" s="200"/>
    </row>
    <row r="74" spans="2:5" ht="11.25" customHeight="1">
      <c r="B74" s="200"/>
      <c r="C74" s="200"/>
      <c r="D74" s="200"/>
      <c r="E74" s="200"/>
    </row>
    <row r="75" spans="2:5" ht="11.25" customHeight="1">
      <c r="B75" s="200"/>
      <c r="C75" s="200"/>
      <c r="D75" s="200"/>
      <c r="E75" s="200"/>
    </row>
    <row r="76" spans="2:5" ht="11.25" customHeight="1">
      <c r="B76" s="200"/>
      <c r="C76" s="200"/>
      <c r="D76" s="200"/>
      <c r="E76" s="200"/>
    </row>
    <row r="77" spans="2:5" ht="11.25" customHeight="1">
      <c r="B77" s="200"/>
      <c r="C77" s="200"/>
      <c r="D77" s="200"/>
      <c r="E77" s="200"/>
    </row>
    <row r="78" spans="2:5" ht="11.25" customHeight="1">
      <c r="B78" s="200"/>
      <c r="C78" s="200"/>
      <c r="D78" s="200"/>
      <c r="E78" s="200"/>
    </row>
    <row r="79" spans="2:5" ht="11.25" customHeight="1">
      <c r="B79" s="200"/>
      <c r="C79" s="200"/>
      <c r="D79" s="200"/>
      <c r="E79" s="200"/>
    </row>
    <row r="80" spans="2:5" ht="11.25" customHeight="1">
      <c r="B80" s="200"/>
      <c r="C80" s="200"/>
      <c r="D80" s="200"/>
      <c r="E80" s="200"/>
    </row>
    <row r="81" spans="2:5" ht="11.25" customHeight="1">
      <c r="B81" s="200"/>
      <c r="C81" s="200"/>
      <c r="D81" s="200"/>
      <c r="E81" s="200"/>
    </row>
    <row r="82" spans="2:5" ht="11.25" customHeight="1">
      <c r="B82" s="200"/>
      <c r="C82" s="200"/>
      <c r="D82" s="200"/>
      <c r="E82" s="200"/>
    </row>
    <row r="83" spans="2:5" ht="11.25" customHeight="1">
      <c r="B83" s="200"/>
      <c r="C83" s="200"/>
      <c r="D83" s="200"/>
      <c r="E83" s="200"/>
    </row>
  </sheetData>
  <mergeCells count="60">
    <mergeCell ref="Z4:AA7"/>
    <mergeCell ref="Z52:AA52"/>
    <mergeCell ref="Z16:AA16"/>
    <mergeCell ref="Z35:AA35"/>
    <mergeCell ref="Z38:AA38"/>
    <mergeCell ref="Z43:AA43"/>
    <mergeCell ref="Z45:AA45"/>
    <mergeCell ref="Z48:AA48"/>
    <mergeCell ref="Z65:AA65"/>
    <mergeCell ref="Z57:AA57"/>
    <mergeCell ref="Z60:AA60"/>
    <mergeCell ref="A63:B63"/>
    <mergeCell ref="Z63:AA63"/>
    <mergeCell ref="A60:B60"/>
    <mergeCell ref="A48:B48"/>
    <mergeCell ref="A52:B52"/>
    <mergeCell ref="A57:B57"/>
    <mergeCell ref="A65:B65"/>
    <mergeCell ref="A43:B43"/>
    <mergeCell ref="C4:E5"/>
    <mergeCell ref="A16:B16"/>
    <mergeCell ref="A45:B45"/>
    <mergeCell ref="A4:B7"/>
    <mergeCell ref="V5:W5"/>
    <mergeCell ref="P5:Q5"/>
    <mergeCell ref="A35:B35"/>
    <mergeCell ref="A38:B38"/>
    <mergeCell ref="C6:C7"/>
    <mergeCell ref="D6:D7"/>
    <mergeCell ref="E6:E7"/>
    <mergeCell ref="F6:F7"/>
    <mergeCell ref="G6:G7"/>
    <mergeCell ref="H6:H7"/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T5:U5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Y6:Y7"/>
    <mergeCell ref="U6:U7"/>
    <mergeCell ref="V6:V7"/>
    <mergeCell ref="W6:W7"/>
    <mergeCell ref="X6:X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6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0"/>
  <sheetViews>
    <sheetView showGridLines="0" workbookViewId="0" topLeftCell="A1">
      <selection activeCell="A1" sqref="A1:N1"/>
    </sheetView>
  </sheetViews>
  <sheetFormatPr defaultColWidth="8.75" defaultRowHeight="11.25" customHeight="1"/>
  <cols>
    <col min="1" max="1" width="1.328125" style="79" customWidth="1"/>
    <col min="2" max="2" width="8.75" style="79" customWidth="1"/>
    <col min="3" max="9" width="7.58203125" style="79" customWidth="1"/>
    <col min="10" max="25" width="6.58203125" style="79" customWidth="1"/>
    <col min="26" max="26" width="8.75" style="79" customWidth="1"/>
    <col min="27" max="27" width="1.328125" style="79" customWidth="1"/>
    <col min="28" max="16384" width="8.75" style="79" customWidth="1"/>
  </cols>
  <sheetData>
    <row r="1" spans="1:25" ht="16.5" customHeight="1">
      <c r="A1" s="256" t="s">
        <v>210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77"/>
      <c r="O1" s="77"/>
      <c r="P1" s="77"/>
      <c r="Q1" s="77"/>
      <c r="R1" s="78" t="s">
        <v>171</v>
      </c>
      <c r="S1" s="77"/>
      <c r="T1" s="77"/>
      <c r="U1" s="77"/>
      <c r="V1" s="77"/>
      <c r="W1" s="77"/>
      <c r="X1" s="77"/>
      <c r="Y1" s="77"/>
    </row>
    <row r="2" spans="1:25" ht="16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77"/>
      <c r="P2" s="77"/>
      <c r="Q2" s="77"/>
      <c r="R2" s="78"/>
      <c r="S2" s="77"/>
      <c r="T2" s="77"/>
      <c r="U2" s="77"/>
      <c r="V2" s="77"/>
      <c r="W2" s="77"/>
      <c r="X2" s="77"/>
      <c r="Y2" s="77"/>
    </row>
    <row r="3" spans="1:27" ht="16.5" customHeight="1">
      <c r="A3" s="78" t="s">
        <v>205</v>
      </c>
      <c r="C3" s="192"/>
      <c r="D3" s="192"/>
      <c r="E3" s="192"/>
      <c r="F3" s="80"/>
      <c r="G3" s="80"/>
      <c r="H3" s="80"/>
      <c r="I3" s="80"/>
      <c r="J3" s="81"/>
      <c r="K3" s="81"/>
      <c r="L3" s="81"/>
      <c r="M3" s="80"/>
      <c r="N3" s="80" t="s">
        <v>242</v>
      </c>
      <c r="O3" s="80"/>
      <c r="P3" s="80"/>
      <c r="Q3" s="80"/>
      <c r="R3" s="81"/>
      <c r="S3" s="80"/>
      <c r="T3" s="82"/>
      <c r="U3" s="82"/>
      <c r="V3" s="82"/>
      <c r="W3" s="82"/>
      <c r="X3" s="82"/>
      <c r="Y3" s="82"/>
      <c r="Z3" s="83"/>
      <c r="AA3" s="84" t="s">
        <v>0</v>
      </c>
    </row>
    <row r="4" spans="1:27" ht="16.5" customHeight="1">
      <c r="A4" s="232" t="s">
        <v>261</v>
      </c>
      <c r="B4" s="233"/>
      <c r="C4" s="251" t="s">
        <v>4</v>
      </c>
      <c r="D4" s="249"/>
      <c r="E4" s="252"/>
      <c r="F4" s="270" t="s">
        <v>250</v>
      </c>
      <c r="G4" s="273"/>
      <c r="H4" s="270" t="s">
        <v>172</v>
      </c>
      <c r="I4" s="273"/>
      <c r="J4" s="265" t="s">
        <v>209</v>
      </c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7"/>
      <c r="Z4" s="270" t="s">
        <v>262</v>
      </c>
      <c r="AA4" s="249"/>
    </row>
    <row r="5" spans="1:27" ht="16.5" customHeight="1">
      <c r="A5" s="234"/>
      <c r="B5" s="235"/>
      <c r="C5" s="253"/>
      <c r="D5" s="250"/>
      <c r="E5" s="254"/>
      <c r="F5" s="274"/>
      <c r="G5" s="275"/>
      <c r="H5" s="274"/>
      <c r="I5" s="275"/>
      <c r="J5" s="265" t="s">
        <v>249</v>
      </c>
      <c r="K5" s="267"/>
      <c r="L5" s="265" t="s">
        <v>161</v>
      </c>
      <c r="M5" s="267"/>
      <c r="N5" s="265" t="s">
        <v>162</v>
      </c>
      <c r="O5" s="267"/>
      <c r="P5" s="265" t="s">
        <v>163</v>
      </c>
      <c r="Q5" s="267"/>
      <c r="R5" s="265" t="s">
        <v>164</v>
      </c>
      <c r="S5" s="267"/>
      <c r="T5" s="265" t="s">
        <v>165</v>
      </c>
      <c r="U5" s="267"/>
      <c r="V5" s="265" t="s">
        <v>166</v>
      </c>
      <c r="W5" s="267"/>
      <c r="X5" s="265" t="s">
        <v>167</v>
      </c>
      <c r="Y5" s="267"/>
      <c r="Z5" s="271"/>
      <c r="AA5" s="272"/>
    </row>
    <row r="6" spans="1:27" ht="16.5" customHeight="1">
      <c r="A6" s="234"/>
      <c r="B6" s="235"/>
      <c r="C6" s="211" t="s">
        <v>4</v>
      </c>
      <c r="D6" s="211" t="s">
        <v>2</v>
      </c>
      <c r="E6" s="211" t="s">
        <v>3</v>
      </c>
      <c r="F6" s="211" t="s">
        <v>2</v>
      </c>
      <c r="G6" s="211" t="s">
        <v>3</v>
      </c>
      <c r="H6" s="211" t="s">
        <v>2</v>
      </c>
      <c r="I6" s="211" t="s">
        <v>3</v>
      </c>
      <c r="J6" s="211" t="s">
        <v>2</v>
      </c>
      <c r="K6" s="211" t="s">
        <v>3</v>
      </c>
      <c r="L6" s="211" t="s">
        <v>2</v>
      </c>
      <c r="M6" s="211" t="s">
        <v>3</v>
      </c>
      <c r="N6" s="211" t="s">
        <v>2</v>
      </c>
      <c r="O6" s="211" t="s">
        <v>3</v>
      </c>
      <c r="P6" s="211" t="s">
        <v>2</v>
      </c>
      <c r="Q6" s="211" t="s">
        <v>3</v>
      </c>
      <c r="R6" s="211" t="s">
        <v>2</v>
      </c>
      <c r="S6" s="211" t="s">
        <v>3</v>
      </c>
      <c r="T6" s="211" t="s">
        <v>2</v>
      </c>
      <c r="U6" s="211" t="s">
        <v>3</v>
      </c>
      <c r="V6" s="211" t="s">
        <v>2</v>
      </c>
      <c r="W6" s="211" t="s">
        <v>3</v>
      </c>
      <c r="X6" s="211" t="s">
        <v>2</v>
      </c>
      <c r="Y6" s="211" t="s">
        <v>3</v>
      </c>
      <c r="Z6" s="271"/>
      <c r="AA6" s="272"/>
    </row>
    <row r="7" spans="1:27" ht="16.5" customHeight="1">
      <c r="A7" s="236"/>
      <c r="B7" s="237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53"/>
      <c r="AA7" s="250"/>
    </row>
    <row r="8" spans="1:27" ht="16.5" customHeight="1">
      <c r="A8" s="83"/>
      <c r="B8" s="86"/>
      <c r="C8" s="85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87"/>
      <c r="AA8" s="88"/>
    </row>
    <row r="9" spans="1:27" ht="16.5" customHeight="1">
      <c r="A9" s="194"/>
      <c r="B9" s="195" t="s">
        <v>263</v>
      </c>
      <c r="C9" s="201">
        <v>643</v>
      </c>
      <c r="D9" s="101">
        <v>326</v>
      </c>
      <c r="E9" s="101">
        <v>317</v>
      </c>
      <c r="F9" s="101">
        <v>135</v>
      </c>
      <c r="G9" s="101">
        <v>90</v>
      </c>
      <c r="H9" s="101">
        <v>0</v>
      </c>
      <c r="I9" s="101">
        <v>16</v>
      </c>
      <c r="J9" s="101">
        <v>1</v>
      </c>
      <c r="K9" s="101">
        <v>2</v>
      </c>
      <c r="L9" s="101">
        <v>0</v>
      </c>
      <c r="M9" s="101">
        <v>8</v>
      </c>
      <c r="N9" s="101">
        <v>1</v>
      </c>
      <c r="O9" s="101">
        <v>8</v>
      </c>
      <c r="P9" s="101">
        <v>0</v>
      </c>
      <c r="Q9" s="101">
        <v>0</v>
      </c>
      <c r="R9" s="101">
        <v>0</v>
      </c>
      <c r="S9" s="101">
        <v>19</v>
      </c>
      <c r="T9" s="101">
        <v>19</v>
      </c>
      <c r="U9" s="101">
        <v>61</v>
      </c>
      <c r="V9" s="101">
        <v>170</v>
      </c>
      <c r="W9" s="101">
        <v>107</v>
      </c>
      <c r="X9" s="101">
        <v>0</v>
      </c>
      <c r="Y9" s="101">
        <v>6</v>
      </c>
      <c r="Z9" s="74" t="s">
        <v>263</v>
      </c>
      <c r="AA9" s="89"/>
    </row>
    <row r="10" spans="1:27" s="5" customFormat="1" ht="16.5" customHeight="1">
      <c r="A10" s="197"/>
      <c r="B10" s="198" t="s">
        <v>264</v>
      </c>
      <c r="C10" s="90">
        <v>629</v>
      </c>
      <c r="D10" s="91">
        <v>323</v>
      </c>
      <c r="E10" s="91">
        <v>306</v>
      </c>
      <c r="F10" s="91">
        <v>135</v>
      </c>
      <c r="G10" s="91">
        <v>87</v>
      </c>
      <c r="H10" s="91">
        <v>0</v>
      </c>
      <c r="I10" s="91">
        <v>14</v>
      </c>
      <c r="J10" s="91">
        <v>2</v>
      </c>
      <c r="K10" s="91">
        <v>1</v>
      </c>
      <c r="L10" s="91">
        <v>0</v>
      </c>
      <c r="M10" s="91">
        <v>8</v>
      </c>
      <c r="N10" s="91">
        <v>1</v>
      </c>
      <c r="O10" s="91">
        <v>8</v>
      </c>
      <c r="P10" s="91">
        <v>0</v>
      </c>
      <c r="Q10" s="91">
        <v>0</v>
      </c>
      <c r="R10" s="91">
        <v>0</v>
      </c>
      <c r="S10" s="91">
        <v>20</v>
      </c>
      <c r="T10" s="91">
        <v>18</v>
      </c>
      <c r="U10" s="91">
        <v>58</v>
      </c>
      <c r="V10" s="91">
        <v>165</v>
      </c>
      <c r="W10" s="91">
        <v>104</v>
      </c>
      <c r="X10" s="91">
        <v>2</v>
      </c>
      <c r="Y10" s="91">
        <v>6</v>
      </c>
      <c r="Z10" s="175" t="s">
        <v>264</v>
      </c>
      <c r="AA10" s="3"/>
    </row>
    <row r="11" spans="1:27" ht="16.5" customHeight="1">
      <c r="A11" s="83"/>
      <c r="B11" s="86"/>
      <c r="C11" s="92" t="s">
        <v>267</v>
      </c>
      <c r="D11" s="93" t="s">
        <v>267</v>
      </c>
      <c r="E11" s="93" t="s">
        <v>267</v>
      </c>
      <c r="F11" s="93" t="s">
        <v>267</v>
      </c>
      <c r="G11" s="93" t="s">
        <v>267</v>
      </c>
      <c r="H11" s="93" t="s">
        <v>267</v>
      </c>
      <c r="I11" s="93" t="s">
        <v>267</v>
      </c>
      <c r="J11" s="93" t="s">
        <v>267</v>
      </c>
      <c r="K11" s="93" t="s">
        <v>267</v>
      </c>
      <c r="L11" s="93" t="s">
        <v>267</v>
      </c>
      <c r="M11" s="93" t="s">
        <v>267</v>
      </c>
      <c r="N11" s="93" t="s">
        <v>267</v>
      </c>
      <c r="O11" s="93" t="s">
        <v>267</v>
      </c>
      <c r="P11" s="93" t="s">
        <v>267</v>
      </c>
      <c r="Q11" s="93" t="s">
        <v>267</v>
      </c>
      <c r="R11" s="93" t="s">
        <v>267</v>
      </c>
      <c r="S11" s="93" t="s">
        <v>267</v>
      </c>
      <c r="T11" s="93" t="s">
        <v>267</v>
      </c>
      <c r="U11" s="93" t="s">
        <v>267</v>
      </c>
      <c r="V11" s="93" t="s">
        <v>267</v>
      </c>
      <c r="W11" s="93" t="s">
        <v>267</v>
      </c>
      <c r="X11" s="93" t="s">
        <v>267</v>
      </c>
      <c r="Y11" s="93" t="s">
        <v>267</v>
      </c>
      <c r="Z11" s="94"/>
      <c r="AA11" s="89"/>
    </row>
    <row r="12" spans="1:27" ht="16.5" customHeight="1">
      <c r="A12" s="83"/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4"/>
      <c r="AA12" s="89"/>
    </row>
    <row r="13" spans="1:27" s="5" customFormat="1" ht="16.5" customHeight="1">
      <c r="A13" s="218" t="s">
        <v>284</v>
      </c>
      <c r="B13" s="260"/>
      <c r="C13" s="90">
        <v>493</v>
      </c>
      <c r="D13" s="91">
        <v>252</v>
      </c>
      <c r="E13" s="91">
        <v>241</v>
      </c>
      <c r="F13" s="91">
        <v>97</v>
      </c>
      <c r="G13" s="91">
        <v>66</v>
      </c>
      <c r="H13" s="91">
        <v>0</v>
      </c>
      <c r="I13" s="91">
        <v>12</v>
      </c>
      <c r="J13" s="91">
        <v>1</v>
      </c>
      <c r="K13" s="91">
        <v>0</v>
      </c>
      <c r="L13" s="91">
        <v>0</v>
      </c>
      <c r="M13" s="91">
        <v>4</v>
      </c>
      <c r="N13" s="91">
        <v>1</v>
      </c>
      <c r="O13" s="91">
        <v>7</v>
      </c>
      <c r="P13" s="91">
        <v>0</v>
      </c>
      <c r="Q13" s="91">
        <v>0</v>
      </c>
      <c r="R13" s="91">
        <v>0</v>
      </c>
      <c r="S13" s="91">
        <v>18</v>
      </c>
      <c r="T13" s="91">
        <v>17</v>
      </c>
      <c r="U13" s="91">
        <v>41</v>
      </c>
      <c r="V13" s="91">
        <v>135</v>
      </c>
      <c r="W13" s="91">
        <v>88</v>
      </c>
      <c r="X13" s="91">
        <v>1</v>
      </c>
      <c r="Y13" s="91">
        <v>5</v>
      </c>
      <c r="Z13" s="238" t="s">
        <v>284</v>
      </c>
      <c r="AA13" s="240"/>
    </row>
    <row r="14" spans="1:27" s="5" customFormat="1" ht="16.5" customHeight="1">
      <c r="A14" s="3"/>
      <c r="B14" s="4" t="s">
        <v>285</v>
      </c>
      <c r="C14" s="90">
        <v>218</v>
      </c>
      <c r="D14" s="91">
        <v>106</v>
      </c>
      <c r="E14" s="91">
        <v>112</v>
      </c>
      <c r="F14" s="91">
        <v>38</v>
      </c>
      <c r="G14" s="91">
        <v>30</v>
      </c>
      <c r="H14" s="91">
        <v>0</v>
      </c>
      <c r="I14" s="91">
        <v>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7</v>
      </c>
      <c r="T14" s="91">
        <v>11</v>
      </c>
      <c r="U14" s="91">
        <v>13</v>
      </c>
      <c r="V14" s="91">
        <v>57</v>
      </c>
      <c r="W14" s="91">
        <v>57</v>
      </c>
      <c r="X14" s="91">
        <v>0</v>
      </c>
      <c r="Y14" s="91">
        <v>0</v>
      </c>
      <c r="Z14" s="6" t="s">
        <v>285</v>
      </c>
      <c r="AA14" s="3"/>
    </row>
    <row r="15" spans="1:27" ht="16.5" customHeight="1">
      <c r="A15" s="97"/>
      <c r="B15" s="98" t="s">
        <v>103</v>
      </c>
      <c r="C15" s="99">
        <v>44</v>
      </c>
      <c r="D15" s="100">
        <v>20</v>
      </c>
      <c r="E15" s="100">
        <v>24</v>
      </c>
      <c r="F15" s="101">
        <v>7</v>
      </c>
      <c r="G15" s="101">
        <v>10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13</v>
      </c>
      <c r="W15" s="101">
        <v>14</v>
      </c>
      <c r="X15" s="101">
        <v>0</v>
      </c>
      <c r="Y15" s="101">
        <v>0</v>
      </c>
      <c r="Z15" s="102" t="s">
        <v>103</v>
      </c>
      <c r="AA15" s="89"/>
    </row>
    <row r="16" spans="1:27" ht="16.5" customHeight="1">
      <c r="A16" s="97"/>
      <c r="B16" s="98" t="s">
        <v>104</v>
      </c>
      <c r="C16" s="99">
        <v>28</v>
      </c>
      <c r="D16" s="100">
        <v>16</v>
      </c>
      <c r="E16" s="100">
        <v>12</v>
      </c>
      <c r="F16" s="101">
        <v>8</v>
      </c>
      <c r="G16" s="101">
        <v>3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8</v>
      </c>
      <c r="W16" s="101">
        <v>9</v>
      </c>
      <c r="X16" s="101">
        <v>0</v>
      </c>
      <c r="Y16" s="101">
        <v>0</v>
      </c>
      <c r="Z16" s="102" t="s">
        <v>104</v>
      </c>
      <c r="AA16" s="89"/>
    </row>
    <row r="17" spans="1:27" ht="16.5" customHeight="1">
      <c r="A17" s="97"/>
      <c r="B17" s="98" t="s">
        <v>105</v>
      </c>
      <c r="C17" s="99">
        <v>21</v>
      </c>
      <c r="D17" s="100">
        <v>11</v>
      </c>
      <c r="E17" s="100">
        <v>10</v>
      </c>
      <c r="F17" s="101">
        <v>3</v>
      </c>
      <c r="G17" s="101">
        <v>3</v>
      </c>
      <c r="H17" s="101">
        <v>0</v>
      </c>
      <c r="I17" s="101">
        <v>1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2</v>
      </c>
      <c r="U17" s="101">
        <v>0</v>
      </c>
      <c r="V17" s="101">
        <v>6</v>
      </c>
      <c r="W17" s="101">
        <v>6</v>
      </c>
      <c r="X17" s="101">
        <v>0</v>
      </c>
      <c r="Y17" s="101">
        <v>0</v>
      </c>
      <c r="Z17" s="102" t="s">
        <v>105</v>
      </c>
      <c r="AA17" s="89"/>
    </row>
    <row r="18" spans="1:27" ht="16.5" customHeight="1">
      <c r="A18" s="97"/>
      <c r="B18" s="98" t="s">
        <v>106</v>
      </c>
      <c r="C18" s="99">
        <v>51</v>
      </c>
      <c r="D18" s="100">
        <v>24</v>
      </c>
      <c r="E18" s="100">
        <v>27</v>
      </c>
      <c r="F18" s="101">
        <v>8</v>
      </c>
      <c r="G18" s="101">
        <v>9</v>
      </c>
      <c r="H18" s="101">
        <v>0</v>
      </c>
      <c r="I18" s="101">
        <v>1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2</v>
      </c>
      <c r="T18" s="101">
        <v>2</v>
      </c>
      <c r="U18" s="101">
        <v>2</v>
      </c>
      <c r="V18" s="101">
        <v>14</v>
      </c>
      <c r="W18" s="101">
        <v>13</v>
      </c>
      <c r="X18" s="101">
        <v>0</v>
      </c>
      <c r="Y18" s="101">
        <v>0</v>
      </c>
      <c r="Z18" s="102" t="s">
        <v>106</v>
      </c>
      <c r="AA18" s="89"/>
    </row>
    <row r="19" spans="1:27" ht="16.5" customHeight="1">
      <c r="A19" s="97"/>
      <c r="B19" s="98" t="s">
        <v>107</v>
      </c>
      <c r="C19" s="99">
        <v>74</v>
      </c>
      <c r="D19" s="100">
        <v>35</v>
      </c>
      <c r="E19" s="100">
        <v>39</v>
      </c>
      <c r="F19" s="101">
        <v>12</v>
      </c>
      <c r="G19" s="101">
        <v>5</v>
      </c>
      <c r="H19" s="101">
        <v>0</v>
      </c>
      <c r="I19" s="101">
        <v>3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5</v>
      </c>
      <c r="T19" s="101">
        <v>7</v>
      </c>
      <c r="U19" s="101">
        <v>11</v>
      </c>
      <c r="V19" s="101">
        <v>16</v>
      </c>
      <c r="W19" s="101">
        <v>15</v>
      </c>
      <c r="X19" s="101">
        <v>0</v>
      </c>
      <c r="Y19" s="101">
        <v>0</v>
      </c>
      <c r="Z19" s="102" t="s">
        <v>107</v>
      </c>
      <c r="AA19" s="89"/>
    </row>
    <row r="20" spans="1:27" ht="16.5" customHeight="1">
      <c r="A20" s="97"/>
      <c r="B20" s="103" t="s">
        <v>108</v>
      </c>
      <c r="C20" s="99">
        <v>47</v>
      </c>
      <c r="D20" s="100">
        <v>31</v>
      </c>
      <c r="E20" s="100">
        <v>16</v>
      </c>
      <c r="F20" s="101">
        <v>12</v>
      </c>
      <c r="G20" s="101">
        <v>11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19</v>
      </c>
      <c r="W20" s="101">
        <v>5</v>
      </c>
      <c r="X20" s="101">
        <v>0</v>
      </c>
      <c r="Y20" s="101">
        <v>0</v>
      </c>
      <c r="Z20" s="104" t="s">
        <v>108</v>
      </c>
      <c r="AA20" s="89"/>
    </row>
    <row r="21" spans="1:27" ht="16.5" customHeight="1">
      <c r="A21" s="97"/>
      <c r="B21" s="103" t="s">
        <v>212</v>
      </c>
      <c r="C21" s="99">
        <v>22</v>
      </c>
      <c r="D21" s="100">
        <v>12</v>
      </c>
      <c r="E21" s="100">
        <v>10</v>
      </c>
      <c r="F21" s="101">
        <v>4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3</v>
      </c>
      <c r="T21" s="101">
        <v>3</v>
      </c>
      <c r="U21" s="101">
        <v>6</v>
      </c>
      <c r="V21" s="101">
        <v>5</v>
      </c>
      <c r="W21" s="101">
        <v>1</v>
      </c>
      <c r="X21" s="101">
        <v>0</v>
      </c>
      <c r="Y21" s="101">
        <v>0</v>
      </c>
      <c r="Z21" s="104" t="s">
        <v>212</v>
      </c>
      <c r="AA21" s="89"/>
    </row>
    <row r="22" spans="1:27" ht="16.5" customHeight="1">
      <c r="A22" s="97"/>
      <c r="B22" s="103" t="s">
        <v>109</v>
      </c>
      <c r="C22" s="99">
        <v>20</v>
      </c>
      <c r="D22" s="100">
        <v>11</v>
      </c>
      <c r="E22" s="100">
        <v>9</v>
      </c>
      <c r="F22" s="101">
        <v>7</v>
      </c>
      <c r="G22" s="101">
        <v>3</v>
      </c>
      <c r="H22" s="101">
        <v>0</v>
      </c>
      <c r="I22" s="101">
        <v>1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1</v>
      </c>
      <c r="V22" s="101">
        <v>4</v>
      </c>
      <c r="W22" s="101">
        <v>4</v>
      </c>
      <c r="X22" s="101">
        <v>0</v>
      </c>
      <c r="Y22" s="101">
        <v>0</v>
      </c>
      <c r="Z22" s="104" t="s">
        <v>109</v>
      </c>
      <c r="AA22" s="89"/>
    </row>
    <row r="23" spans="1:27" ht="16.5" customHeight="1">
      <c r="A23" s="97"/>
      <c r="B23" s="103" t="s">
        <v>110</v>
      </c>
      <c r="C23" s="99">
        <v>11</v>
      </c>
      <c r="D23" s="100">
        <v>8</v>
      </c>
      <c r="E23" s="100">
        <v>3</v>
      </c>
      <c r="F23" s="101">
        <v>3</v>
      </c>
      <c r="G23" s="101">
        <v>2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5</v>
      </c>
      <c r="W23" s="101">
        <v>1</v>
      </c>
      <c r="X23" s="101">
        <v>0</v>
      </c>
      <c r="Y23" s="101">
        <v>0</v>
      </c>
      <c r="Z23" s="104" t="s">
        <v>110</v>
      </c>
      <c r="AA23" s="89"/>
    </row>
    <row r="24" spans="1:27" ht="16.5" customHeight="1">
      <c r="A24" s="97"/>
      <c r="B24" s="103" t="s">
        <v>111</v>
      </c>
      <c r="C24" s="99">
        <v>19</v>
      </c>
      <c r="D24" s="100">
        <v>8</v>
      </c>
      <c r="E24" s="100">
        <v>11</v>
      </c>
      <c r="F24" s="101">
        <v>2</v>
      </c>
      <c r="G24" s="101">
        <v>4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1</v>
      </c>
      <c r="O24" s="101">
        <v>4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5</v>
      </c>
      <c r="W24" s="101">
        <v>3</v>
      </c>
      <c r="X24" s="101">
        <v>0</v>
      </c>
      <c r="Y24" s="101">
        <v>0</v>
      </c>
      <c r="Z24" s="104" t="s">
        <v>111</v>
      </c>
      <c r="AA24" s="89"/>
    </row>
    <row r="25" spans="1:27" ht="16.5" customHeight="1">
      <c r="A25" s="97"/>
      <c r="B25" s="103" t="s">
        <v>112</v>
      </c>
      <c r="C25" s="99">
        <v>7</v>
      </c>
      <c r="D25" s="100">
        <v>5</v>
      </c>
      <c r="E25" s="100">
        <v>2</v>
      </c>
      <c r="F25" s="101">
        <v>2</v>
      </c>
      <c r="G25" s="101">
        <v>1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3</v>
      </c>
      <c r="W25" s="101">
        <v>1</v>
      </c>
      <c r="X25" s="101">
        <v>0</v>
      </c>
      <c r="Y25" s="101">
        <v>0</v>
      </c>
      <c r="Z25" s="104" t="s">
        <v>112</v>
      </c>
      <c r="AA25" s="89"/>
    </row>
    <row r="26" spans="1:27" ht="16.5" customHeight="1">
      <c r="A26" s="97"/>
      <c r="B26" s="103" t="s">
        <v>113</v>
      </c>
      <c r="C26" s="99">
        <v>4</v>
      </c>
      <c r="D26" s="100">
        <v>3</v>
      </c>
      <c r="E26" s="100">
        <v>1</v>
      </c>
      <c r="F26" s="101">
        <v>3</v>
      </c>
      <c r="G26" s="101">
        <v>1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4" t="s">
        <v>113</v>
      </c>
      <c r="AA26" s="89"/>
    </row>
    <row r="27" spans="1:27" ht="16.5" customHeight="1">
      <c r="A27" s="97"/>
      <c r="B27" s="103" t="s">
        <v>114</v>
      </c>
      <c r="C27" s="99">
        <v>29</v>
      </c>
      <c r="D27" s="100">
        <v>8</v>
      </c>
      <c r="E27" s="100">
        <v>21</v>
      </c>
      <c r="F27" s="101">
        <v>0</v>
      </c>
      <c r="G27" s="101">
        <v>4</v>
      </c>
      <c r="H27" s="101">
        <v>0</v>
      </c>
      <c r="I27" s="101">
        <v>2</v>
      </c>
      <c r="J27" s="101">
        <v>1</v>
      </c>
      <c r="K27" s="101">
        <v>0</v>
      </c>
      <c r="L27" s="101">
        <v>0</v>
      </c>
      <c r="M27" s="101">
        <v>0</v>
      </c>
      <c r="N27" s="101">
        <v>0</v>
      </c>
      <c r="O27" s="101">
        <v>1</v>
      </c>
      <c r="P27" s="101">
        <v>0</v>
      </c>
      <c r="Q27" s="101">
        <v>0</v>
      </c>
      <c r="R27" s="101">
        <v>0</v>
      </c>
      <c r="S27" s="101">
        <v>3</v>
      </c>
      <c r="T27" s="101">
        <v>3</v>
      </c>
      <c r="U27" s="101">
        <v>8</v>
      </c>
      <c r="V27" s="101">
        <v>4</v>
      </c>
      <c r="W27" s="101">
        <v>2</v>
      </c>
      <c r="X27" s="101">
        <v>0</v>
      </c>
      <c r="Y27" s="101">
        <v>1</v>
      </c>
      <c r="Z27" s="104" t="s">
        <v>114</v>
      </c>
      <c r="AA27" s="89"/>
    </row>
    <row r="28" spans="1:27" ht="16.5" customHeight="1">
      <c r="A28" s="97"/>
      <c r="B28" s="105" t="s">
        <v>147</v>
      </c>
      <c r="C28" s="99">
        <v>23</v>
      </c>
      <c r="D28" s="100">
        <v>15</v>
      </c>
      <c r="E28" s="100">
        <v>8</v>
      </c>
      <c r="F28" s="101">
        <v>7</v>
      </c>
      <c r="G28" s="101">
        <v>3</v>
      </c>
      <c r="H28" s="101">
        <v>0</v>
      </c>
      <c r="I28" s="101">
        <v>1</v>
      </c>
      <c r="J28" s="101">
        <v>0</v>
      </c>
      <c r="K28" s="101">
        <v>0</v>
      </c>
      <c r="L28" s="101">
        <v>0</v>
      </c>
      <c r="M28" s="101">
        <v>1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1</v>
      </c>
      <c r="T28" s="101">
        <v>0</v>
      </c>
      <c r="U28" s="101">
        <v>0</v>
      </c>
      <c r="V28" s="101">
        <v>8</v>
      </c>
      <c r="W28" s="101">
        <v>2</v>
      </c>
      <c r="X28" s="101">
        <v>0</v>
      </c>
      <c r="Y28" s="101">
        <v>0</v>
      </c>
      <c r="Z28" s="104" t="s">
        <v>147</v>
      </c>
      <c r="AA28" s="89"/>
    </row>
    <row r="29" spans="1:27" ht="16.5" customHeight="1">
      <c r="A29" s="97"/>
      <c r="B29" s="105" t="s">
        <v>148</v>
      </c>
      <c r="C29" s="99">
        <v>32</v>
      </c>
      <c r="D29" s="100">
        <v>16</v>
      </c>
      <c r="E29" s="100">
        <v>16</v>
      </c>
      <c r="F29" s="101">
        <v>8</v>
      </c>
      <c r="G29" s="101">
        <v>2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3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7</v>
      </c>
      <c r="W29" s="101">
        <v>7</v>
      </c>
      <c r="X29" s="101">
        <v>1</v>
      </c>
      <c r="Y29" s="101">
        <v>4</v>
      </c>
      <c r="Z29" s="104" t="s">
        <v>148</v>
      </c>
      <c r="AA29" s="89"/>
    </row>
    <row r="30" spans="1:27" ht="16.5" customHeight="1">
      <c r="A30" s="97"/>
      <c r="B30" s="105" t="s">
        <v>149</v>
      </c>
      <c r="C30" s="99">
        <v>8</v>
      </c>
      <c r="D30" s="100">
        <v>6</v>
      </c>
      <c r="E30" s="100">
        <v>2</v>
      </c>
      <c r="F30" s="101">
        <v>3</v>
      </c>
      <c r="G30" s="101">
        <v>1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3</v>
      </c>
      <c r="W30" s="101">
        <v>1</v>
      </c>
      <c r="X30" s="101">
        <v>0</v>
      </c>
      <c r="Y30" s="101">
        <v>0</v>
      </c>
      <c r="Z30" s="104" t="s">
        <v>149</v>
      </c>
      <c r="AA30" s="89"/>
    </row>
    <row r="31" spans="1:27" ht="16.5" customHeight="1">
      <c r="A31" s="97"/>
      <c r="B31" s="105" t="s">
        <v>223</v>
      </c>
      <c r="C31" s="99">
        <v>53</v>
      </c>
      <c r="D31" s="100">
        <v>23</v>
      </c>
      <c r="E31" s="100">
        <v>30</v>
      </c>
      <c r="F31" s="101">
        <v>8</v>
      </c>
      <c r="G31" s="101">
        <v>4</v>
      </c>
      <c r="H31" s="101">
        <v>0</v>
      </c>
      <c r="I31" s="101">
        <v>3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2</v>
      </c>
      <c r="P31" s="101">
        <v>0</v>
      </c>
      <c r="Q31" s="101">
        <v>0</v>
      </c>
      <c r="R31" s="101">
        <v>0</v>
      </c>
      <c r="S31" s="101">
        <v>4</v>
      </c>
      <c r="T31" s="101">
        <v>0</v>
      </c>
      <c r="U31" s="101">
        <v>13</v>
      </c>
      <c r="V31" s="101">
        <v>15</v>
      </c>
      <c r="W31" s="101">
        <v>4</v>
      </c>
      <c r="X31" s="101">
        <v>0</v>
      </c>
      <c r="Y31" s="101">
        <v>0</v>
      </c>
      <c r="Z31" s="104" t="s">
        <v>223</v>
      </c>
      <c r="AA31" s="89"/>
    </row>
    <row r="32" spans="1:27" s="5" customFormat="1" ht="16.5" customHeight="1">
      <c r="A32" s="223" t="s">
        <v>228</v>
      </c>
      <c r="B32" s="224"/>
      <c r="C32" s="90">
        <v>5</v>
      </c>
      <c r="D32" s="91">
        <v>4</v>
      </c>
      <c r="E32" s="91">
        <v>1</v>
      </c>
      <c r="F32" s="91">
        <v>4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1</v>
      </c>
      <c r="X32" s="91">
        <v>0</v>
      </c>
      <c r="Y32" s="91">
        <v>0</v>
      </c>
      <c r="Z32" s="238" t="s">
        <v>228</v>
      </c>
      <c r="AA32" s="268"/>
    </row>
    <row r="33" spans="1:27" ht="16.5" customHeight="1">
      <c r="A33" s="97"/>
      <c r="B33" s="103" t="s">
        <v>115</v>
      </c>
      <c r="C33" s="99">
        <v>4</v>
      </c>
      <c r="D33" s="100">
        <v>3</v>
      </c>
      <c r="E33" s="100">
        <v>1</v>
      </c>
      <c r="F33" s="101">
        <v>3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1">
        <v>1</v>
      </c>
      <c r="X33" s="101">
        <v>0</v>
      </c>
      <c r="Y33" s="101">
        <v>0</v>
      </c>
      <c r="Z33" s="104" t="s">
        <v>115</v>
      </c>
      <c r="AA33" s="89"/>
    </row>
    <row r="34" spans="1:27" ht="16.5" customHeight="1">
      <c r="A34" s="97"/>
      <c r="B34" s="103" t="s">
        <v>116</v>
      </c>
      <c r="C34" s="99">
        <v>1</v>
      </c>
      <c r="D34" s="100">
        <v>1</v>
      </c>
      <c r="E34" s="100">
        <v>0</v>
      </c>
      <c r="F34" s="101">
        <v>1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4" t="s">
        <v>116</v>
      </c>
      <c r="AA34" s="89"/>
    </row>
    <row r="35" spans="1:27" s="5" customFormat="1" ht="16.5" customHeight="1">
      <c r="A35" s="218" t="s">
        <v>229</v>
      </c>
      <c r="B35" s="219"/>
      <c r="C35" s="90">
        <v>27</v>
      </c>
      <c r="D35" s="91">
        <v>14</v>
      </c>
      <c r="E35" s="91">
        <v>13</v>
      </c>
      <c r="F35" s="91">
        <v>7</v>
      </c>
      <c r="G35" s="91">
        <v>3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3</v>
      </c>
      <c r="N35" s="91">
        <v>0</v>
      </c>
      <c r="O35" s="91">
        <v>1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3</v>
      </c>
      <c r="V35" s="91">
        <v>7</v>
      </c>
      <c r="W35" s="91">
        <v>2</v>
      </c>
      <c r="X35" s="91">
        <v>0</v>
      </c>
      <c r="Y35" s="91">
        <v>1</v>
      </c>
      <c r="Z35" s="238" t="s">
        <v>229</v>
      </c>
      <c r="AA35" s="268"/>
    </row>
    <row r="36" spans="1:27" ht="16.5" customHeight="1">
      <c r="A36" s="97"/>
      <c r="B36" s="103" t="s">
        <v>134</v>
      </c>
      <c r="C36" s="99">
        <v>5</v>
      </c>
      <c r="D36" s="100">
        <v>3</v>
      </c>
      <c r="E36" s="100">
        <v>2</v>
      </c>
      <c r="F36" s="101">
        <v>2</v>
      </c>
      <c r="G36" s="101">
        <v>1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1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v>1</v>
      </c>
      <c r="W36" s="101">
        <v>0</v>
      </c>
      <c r="X36" s="101">
        <v>0</v>
      </c>
      <c r="Y36" s="101">
        <v>0</v>
      </c>
      <c r="Z36" s="104" t="s">
        <v>133</v>
      </c>
      <c r="AA36" s="89"/>
    </row>
    <row r="37" spans="1:27" ht="16.5" customHeight="1">
      <c r="A37" s="97"/>
      <c r="B37" s="103" t="s">
        <v>136</v>
      </c>
      <c r="C37" s="99">
        <v>8</v>
      </c>
      <c r="D37" s="100">
        <v>3</v>
      </c>
      <c r="E37" s="100">
        <v>5</v>
      </c>
      <c r="F37" s="101">
        <v>1</v>
      </c>
      <c r="G37" s="101">
        <v>1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3</v>
      </c>
      <c r="V37" s="101">
        <v>2</v>
      </c>
      <c r="W37" s="101">
        <v>1</v>
      </c>
      <c r="X37" s="101">
        <v>0</v>
      </c>
      <c r="Y37" s="101">
        <v>0</v>
      </c>
      <c r="Z37" s="104" t="s">
        <v>135</v>
      </c>
      <c r="AA37" s="89"/>
    </row>
    <row r="38" spans="1:27" ht="16.5" customHeight="1">
      <c r="A38" s="97"/>
      <c r="B38" s="103" t="s">
        <v>138</v>
      </c>
      <c r="C38" s="99">
        <v>10</v>
      </c>
      <c r="D38" s="100">
        <v>5</v>
      </c>
      <c r="E38" s="100">
        <v>5</v>
      </c>
      <c r="F38" s="101">
        <v>2</v>
      </c>
      <c r="G38" s="101">
        <v>1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2</v>
      </c>
      <c r="N38" s="101">
        <v>0</v>
      </c>
      <c r="O38" s="101">
        <v>1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v>3</v>
      </c>
      <c r="W38" s="101">
        <v>0</v>
      </c>
      <c r="X38" s="101">
        <v>0</v>
      </c>
      <c r="Y38" s="101">
        <v>1</v>
      </c>
      <c r="Z38" s="104" t="s">
        <v>137</v>
      </c>
      <c r="AA38" s="89"/>
    </row>
    <row r="39" spans="1:27" ht="16.5" customHeight="1">
      <c r="A39" s="97"/>
      <c r="B39" s="103" t="s">
        <v>140</v>
      </c>
      <c r="C39" s="99">
        <v>4</v>
      </c>
      <c r="D39" s="100">
        <v>3</v>
      </c>
      <c r="E39" s="100">
        <v>1</v>
      </c>
      <c r="F39" s="101">
        <v>2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v>1</v>
      </c>
      <c r="W39" s="101">
        <v>1</v>
      </c>
      <c r="X39" s="101">
        <v>0</v>
      </c>
      <c r="Y39" s="101">
        <v>0</v>
      </c>
      <c r="Z39" s="104" t="s">
        <v>139</v>
      </c>
      <c r="AA39" s="89"/>
    </row>
    <row r="40" spans="1:27" s="5" customFormat="1" ht="16.5" customHeight="1">
      <c r="A40" s="218" t="s">
        <v>230</v>
      </c>
      <c r="B40" s="219"/>
      <c r="C40" s="90">
        <v>4</v>
      </c>
      <c r="D40" s="91">
        <v>3</v>
      </c>
      <c r="E40" s="91">
        <v>1</v>
      </c>
      <c r="F40" s="91">
        <v>3</v>
      </c>
      <c r="G40" s="91">
        <v>1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242" t="s">
        <v>117</v>
      </c>
      <c r="AA40" s="269"/>
    </row>
    <row r="41" spans="1:27" ht="16.5" customHeight="1">
      <c r="A41" s="97"/>
      <c r="B41" s="103" t="s">
        <v>118</v>
      </c>
      <c r="C41" s="99">
        <v>4</v>
      </c>
      <c r="D41" s="100">
        <v>3</v>
      </c>
      <c r="E41" s="100">
        <v>1</v>
      </c>
      <c r="F41" s="101">
        <v>3</v>
      </c>
      <c r="G41" s="101">
        <v>1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0</v>
      </c>
      <c r="Z41" s="104" t="s">
        <v>118</v>
      </c>
      <c r="AA41" s="89"/>
    </row>
    <row r="42" spans="1:27" s="5" customFormat="1" ht="16.5" customHeight="1">
      <c r="A42" s="218" t="s">
        <v>231</v>
      </c>
      <c r="B42" s="219"/>
      <c r="C42" s="90">
        <v>20</v>
      </c>
      <c r="D42" s="91">
        <v>7</v>
      </c>
      <c r="E42" s="91">
        <v>13</v>
      </c>
      <c r="F42" s="91">
        <v>3</v>
      </c>
      <c r="G42" s="91">
        <v>3</v>
      </c>
      <c r="H42" s="91">
        <v>0</v>
      </c>
      <c r="I42" s="91">
        <v>1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91">
        <v>1</v>
      </c>
      <c r="U42" s="91">
        <v>6</v>
      </c>
      <c r="V42" s="91">
        <v>3</v>
      </c>
      <c r="W42" s="91">
        <v>3</v>
      </c>
      <c r="X42" s="91">
        <v>0</v>
      </c>
      <c r="Y42" s="91">
        <v>0</v>
      </c>
      <c r="Z42" s="238" t="s">
        <v>231</v>
      </c>
      <c r="AA42" s="268"/>
    </row>
    <row r="43" spans="1:27" ht="16.5" customHeight="1">
      <c r="A43" s="97"/>
      <c r="B43" s="103" t="s">
        <v>119</v>
      </c>
      <c r="C43" s="99">
        <v>8</v>
      </c>
      <c r="D43" s="100">
        <v>5</v>
      </c>
      <c r="E43" s="100">
        <v>3</v>
      </c>
      <c r="F43" s="101">
        <v>3</v>
      </c>
      <c r="G43" s="101">
        <v>1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v>2</v>
      </c>
      <c r="W43" s="101">
        <v>2</v>
      </c>
      <c r="X43" s="101">
        <v>0</v>
      </c>
      <c r="Y43" s="101">
        <v>0</v>
      </c>
      <c r="Z43" s="104" t="s">
        <v>119</v>
      </c>
      <c r="AA43" s="89"/>
    </row>
    <row r="44" spans="1:27" ht="16.5" customHeight="1">
      <c r="A44" s="97"/>
      <c r="B44" s="103" t="s">
        <v>120</v>
      </c>
      <c r="C44" s="99">
        <v>12</v>
      </c>
      <c r="D44" s="100">
        <v>2</v>
      </c>
      <c r="E44" s="100">
        <v>10</v>
      </c>
      <c r="F44" s="101">
        <v>0</v>
      </c>
      <c r="G44" s="101">
        <v>2</v>
      </c>
      <c r="H44" s="101">
        <v>0</v>
      </c>
      <c r="I44" s="101">
        <v>1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1</v>
      </c>
      <c r="U44" s="101">
        <v>6</v>
      </c>
      <c r="V44" s="101">
        <v>1</v>
      </c>
      <c r="W44" s="101">
        <v>1</v>
      </c>
      <c r="X44" s="101">
        <v>0</v>
      </c>
      <c r="Y44" s="101">
        <v>0</v>
      </c>
      <c r="Z44" s="104" t="s">
        <v>120</v>
      </c>
      <c r="AA44" s="89"/>
    </row>
    <row r="45" spans="1:27" s="5" customFormat="1" ht="16.5" customHeight="1">
      <c r="A45" s="218" t="s">
        <v>232</v>
      </c>
      <c r="B45" s="219"/>
      <c r="C45" s="90">
        <v>12</v>
      </c>
      <c r="D45" s="91">
        <v>4</v>
      </c>
      <c r="E45" s="91">
        <v>8</v>
      </c>
      <c r="F45" s="91">
        <v>3</v>
      </c>
      <c r="G45" s="91">
        <v>3</v>
      </c>
      <c r="H45" s="91">
        <v>0</v>
      </c>
      <c r="I45" s="91">
        <v>0</v>
      </c>
      <c r="J45" s="91">
        <v>1</v>
      </c>
      <c r="K45" s="91">
        <v>1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4</v>
      </c>
      <c r="X45" s="91">
        <v>0</v>
      </c>
      <c r="Y45" s="91">
        <v>0</v>
      </c>
      <c r="Z45" s="238" t="s">
        <v>232</v>
      </c>
      <c r="AA45" s="268"/>
    </row>
    <row r="46" spans="1:27" ht="16.5" customHeight="1">
      <c r="A46" s="97"/>
      <c r="B46" s="103" t="s">
        <v>121</v>
      </c>
      <c r="C46" s="99">
        <v>2</v>
      </c>
      <c r="D46" s="100">
        <v>1</v>
      </c>
      <c r="E46" s="100">
        <v>1</v>
      </c>
      <c r="F46" s="101">
        <v>1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v>0</v>
      </c>
      <c r="W46" s="101">
        <v>1</v>
      </c>
      <c r="X46" s="101">
        <v>0</v>
      </c>
      <c r="Y46" s="101">
        <v>0</v>
      </c>
      <c r="Z46" s="104" t="s">
        <v>121</v>
      </c>
      <c r="AA46" s="89"/>
    </row>
    <row r="47" spans="1:27" ht="16.5" customHeight="1">
      <c r="A47" s="97"/>
      <c r="B47" s="103" t="s">
        <v>122</v>
      </c>
      <c r="C47" s="99">
        <v>4</v>
      </c>
      <c r="D47" s="100">
        <v>2</v>
      </c>
      <c r="E47" s="100">
        <v>2</v>
      </c>
      <c r="F47" s="101">
        <v>1</v>
      </c>
      <c r="G47" s="101">
        <v>1</v>
      </c>
      <c r="H47" s="101">
        <v>0</v>
      </c>
      <c r="I47" s="101">
        <v>0</v>
      </c>
      <c r="J47" s="101">
        <v>1</v>
      </c>
      <c r="K47" s="101">
        <v>1</v>
      </c>
      <c r="L47" s="101">
        <v>0</v>
      </c>
      <c r="M47" s="101">
        <v>0</v>
      </c>
      <c r="N47" s="101">
        <v>0</v>
      </c>
      <c r="O47" s="101">
        <v>0</v>
      </c>
      <c r="P47" s="101">
        <v>0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v>0</v>
      </c>
      <c r="W47" s="101">
        <v>0</v>
      </c>
      <c r="X47" s="101">
        <v>0</v>
      </c>
      <c r="Y47" s="101">
        <v>0</v>
      </c>
      <c r="Z47" s="104" t="s">
        <v>122</v>
      </c>
      <c r="AA47" s="89"/>
    </row>
    <row r="48" spans="1:27" ht="16.5" customHeight="1">
      <c r="A48" s="97"/>
      <c r="B48" s="103" t="s">
        <v>123</v>
      </c>
      <c r="C48" s="99">
        <v>6</v>
      </c>
      <c r="D48" s="100">
        <v>1</v>
      </c>
      <c r="E48" s="100">
        <v>5</v>
      </c>
      <c r="F48" s="101">
        <v>1</v>
      </c>
      <c r="G48" s="101">
        <v>2</v>
      </c>
      <c r="H48" s="101">
        <v>0</v>
      </c>
      <c r="I48" s="101">
        <v>0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  <c r="O48" s="101">
        <v>0</v>
      </c>
      <c r="P48" s="101">
        <v>0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v>0</v>
      </c>
      <c r="W48" s="101">
        <v>3</v>
      </c>
      <c r="X48" s="101">
        <v>0</v>
      </c>
      <c r="Y48" s="101">
        <v>0</v>
      </c>
      <c r="Z48" s="104" t="s">
        <v>123</v>
      </c>
      <c r="AA48" s="89"/>
    </row>
    <row r="49" spans="1:27" s="5" customFormat="1" ht="16.5" customHeight="1">
      <c r="A49" s="218" t="s">
        <v>233</v>
      </c>
      <c r="B49" s="219"/>
      <c r="C49" s="90">
        <v>20</v>
      </c>
      <c r="D49" s="91">
        <v>14</v>
      </c>
      <c r="E49" s="91">
        <v>6</v>
      </c>
      <c r="F49" s="91">
        <v>5</v>
      </c>
      <c r="G49" s="91">
        <v>6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9</v>
      </c>
      <c r="W49" s="91">
        <v>0</v>
      </c>
      <c r="X49" s="91">
        <v>0</v>
      </c>
      <c r="Y49" s="91">
        <v>0</v>
      </c>
      <c r="Z49" s="238" t="s">
        <v>233</v>
      </c>
      <c r="AA49" s="268"/>
    </row>
    <row r="50" spans="1:27" ht="16.5" customHeight="1">
      <c r="A50" s="97"/>
      <c r="B50" s="103" t="s">
        <v>124</v>
      </c>
      <c r="C50" s="99">
        <v>4</v>
      </c>
      <c r="D50" s="100">
        <v>4</v>
      </c>
      <c r="E50" s="100">
        <v>0</v>
      </c>
      <c r="F50" s="101">
        <v>2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>
        <v>0</v>
      </c>
      <c r="M50" s="101">
        <v>0</v>
      </c>
      <c r="N50" s="101">
        <v>0</v>
      </c>
      <c r="O50" s="101">
        <v>0</v>
      </c>
      <c r="P50" s="101">
        <v>0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v>2</v>
      </c>
      <c r="W50" s="101">
        <v>0</v>
      </c>
      <c r="X50" s="101">
        <v>0</v>
      </c>
      <c r="Y50" s="101">
        <v>0</v>
      </c>
      <c r="Z50" s="104" t="s">
        <v>124</v>
      </c>
      <c r="AA50" s="89"/>
    </row>
    <row r="51" spans="1:27" ht="16.5" customHeight="1">
      <c r="A51" s="97"/>
      <c r="B51" s="103" t="s">
        <v>125</v>
      </c>
      <c r="C51" s="99">
        <v>2</v>
      </c>
      <c r="D51" s="100">
        <v>1</v>
      </c>
      <c r="E51" s="100">
        <v>1</v>
      </c>
      <c r="F51" s="101">
        <v>0</v>
      </c>
      <c r="G51" s="101">
        <v>1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0</v>
      </c>
      <c r="N51" s="101">
        <v>0</v>
      </c>
      <c r="O51" s="101">
        <v>0</v>
      </c>
      <c r="P51" s="101">
        <v>0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v>1</v>
      </c>
      <c r="W51" s="101">
        <v>0</v>
      </c>
      <c r="X51" s="101">
        <v>0</v>
      </c>
      <c r="Y51" s="101">
        <v>0</v>
      </c>
      <c r="Z51" s="104" t="s">
        <v>125</v>
      </c>
      <c r="AA51" s="89"/>
    </row>
    <row r="52" spans="1:27" ht="16.5" customHeight="1">
      <c r="A52" s="97"/>
      <c r="B52" s="103" t="s">
        <v>126</v>
      </c>
      <c r="C52" s="99">
        <v>12</v>
      </c>
      <c r="D52" s="100">
        <v>7</v>
      </c>
      <c r="E52" s="100">
        <v>5</v>
      </c>
      <c r="F52" s="101">
        <v>2</v>
      </c>
      <c r="G52" s="101">
        <v>5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101">
        <v>0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1">
        <v>5</v>
      </c>
      <c r="W52" s="101">
        <v>0</v>
      </c>
      <c r="X52" s="101">
        <v>0</v>
      </c>
      <c r="Y52" s="101">
        <v>0</v>
      </c>
      <c r="Z52" s="104" t="s">
        <v>126</v>
      </c>
      <c r="AA52" s="89"/>
    </row>
    <row r="53" spans="1:27" ht="16.5" customHeight="1">
      <c r="A53" s="97"/>
      <c r="B53" s="103" t="s">
        <v>127</v>
      </c>
      <c r="C53" s="99">
        <v>2</v>
      </c>
      <c r="D53" s="100">
        <v>2</v>
      </c>
      <c r="E53" s="100">
        <v>0</v>
      </c>
      <c r="F53" s="101">
        <v>1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1">
        <v>0</v>
      </c>
      <c r="M53" s="101">
        <v>0</v>
      </c>
      <c r="N53" s="101">
        <v>0</v>
      </c>
      <c r="O53" s="101">
        <v>0</v>
      </c>
      <c r="P53" s="101">
        <v>0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v>1</v>
      </c>
      <c r="W53" s="101">
        <v>0</v>
      </c>
      <c r="X53" s="101">
        <v>0</v>
      </c>
      <c r="Y53" s="101">
        <v>0</v>
      </c>
      <c r="Z53" s="104" t="s">
        <v>127</v>
      </c>
      <c r="AA53" s="89"/>
    </row>
    <row r="54" spans="1:27" s="7" customFormat="1" ht="16.5" customHeight="1">
      <c r="A54" s="218" t="s">
        <v>234</v>
      </c>
      <c r="B54" s="219"/>
      <c r="C54" s="90">
        <v>12</v>
      </c>
      <c r="D54" s="91">
        <v>6</v>
      </c>
      <c r="E54" s="91">
        <v>6</v>
      </c>
      <c r="F54" s="91">
        <v>2</v>
      </c>
      <c r="G54" s="91">
        <v>2</v>
      </c>
      <c r="H54" s="91">
        <v>0</v>
      </c>
      <c r="I54" s="91">
        <v>1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91">
        <v>3</v>
      </c>
      <c r="V54" s="91">
        <v>4</v>
      </c>
      <c r="W54" s="91">
        <v>0</v>
      </c>
      <c r="X54" s="91">
        <v>0</v>
      </c>
      <c r="Y54" s="91">
        <v>0</v>
      </c>
      <c r="Z54" s="238" t="s">
        <v>234</v>
      </c>
      <c r="AA54" s="268"/>
    </row>
    <row r="55" spans="1:27" ht="16.5" customHeight="1">
      <c r="A55" s="97"/>
      <c r="B55" s="103" t="s">
        <v>128</v>
      </c>
      <c r="C55" s="99">
        <v>2</v>
      </c>
      <c r="D55" s="100">
        <v>2</v>
      </c>
      <c r="E55" s="100">
        <v>0</v>
      </c>
      <c r="F55" s="101">
        <v>1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  <c r="O55" s="101">
        <v>0</v>
      </c>
      <c r="P55" s="101">
        <v>0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1">
        <v>1</v>
      </c>
      <c r="W55" s="101">
        <v>0</v>
      </c>
      <c r="X55" s="101">
        <v>0</v>
      </c>
      <c r="Y55" s="101">
        <v>0</v>
      </c>
      <c r="Z55" s="104" t="s">
        <v>128</v>
      </c>
      <c r="AA55" s="89"/>
    </row>
    <row r="56" spans="1:27" s="83" customFormat="1" ht="16.5" customHeight="1">
      <c r="A56" s="97"/>
      <c r="B56" s="103" t="s">
        <v>142</v>
      </c>
      <c r="C56" s="99">
        <v>10</v>
      </c>
      <c r="D56" s="100">
        <v>4</v>
      </c>
      <c r="E56" s="100">
        <v>6</v>
      </c>
      <c r="F56" s="101">
        <v>1</v>
      </c>
      <c r="G56" s="101">
        <v>2</v>
      </c>
      <c r="H56" s="101">
        <v>0</v>
      </c>
      <c r="I56" s="101">
        <v>1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1">
        <v>0</v>
      </c>
      <c r="Q56" s="101">
        <v>0</v>
      </c>
      <c r="R56" s="101">
        <v>0</v>
      </c>
      <c r="S56" s="101">
        <v>0</v>
      </c>
      <c r="T56" s="101">
        <v>0</v>
      </c>
      <c r="U56" s="101">
        <v>3</v>
      </c>
      <c r="V56" s="101">
        <v>3</v>
      </c>
      <c r="W56" s="101">
        <v>0</v>
      </c>
      <c r="X56" s="101">
        <v>0</v>
      </c>
      <c r="Y56" s="101">
        <v>0</v>
      </c>
      <c r="Z56" s="104" t="s">
        <v>142</v>
      </c>
      <c r="AA56" s="89"/>
    </row>
    <row r="57" spans="1:27" s="5" customFormat="1" ht="16.5" customHeight="1">
      <c r="A57" s="218" t="s">
        <v>235</v>
      </c>
      <c r="B57" s="255"/>
      <c r="C57" s="90">
        <v>19</v>
      </c>
      <c r="D57" s="91">
        <v>10</v>
      </c>
      <c r="E57" s="91">
        <v>9</v>
      </c>
      <c r="F57" s="91">
        <v>4</v>
      </c>
      <c r="G57" s="91">
        <v>1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1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2</v>
      </c>
      <c r="T57" s="91">
        <v>0</v>
      </c>
      <c r="U57" s="91">
        <v>5</v>
      </c>
      <c r="V57" s="91">
        <v>5</v>
      </c>
      <c r="W57" s="91">
        <v>0</v>
      </c>
      <c r="X57" s="91">
        <v>1</v>
      </c>
      <c r="Y57" s="91">
        <v>0</v>
      </c>
      <c r="Z57" s="238" t="s">
        <v>235</v>
      </c>
      <c r="AA57" s="239"/>
    </row>
    <row r="58" spans="1:27" ht="16.5" customHeight="1">
      <c r="A58" s="107"/>
      <c r="B58" s="103" t="s">
        <v>129</v>
      </c>
      <c r="C58" s="99">
        <v>6</v>
      </c>
      <c r="D58" s="100">
        <v>4</v>
      </c>
      <c r="E58" s="100">
        <v>2</v>
      </c>
      <c r="F58" s="101">
        <v>1</v>
      </c>
      <c r="G58" s="101">
        <v>1</v>
      </c>
      <c r="H58" s="101">
        <v>0</v>
      </c>
      <c r="I58" s="101">
        <v>0</v>
      </c>
      <c r="J58" s="101">
        <v>0</v>
      </c>
      <c r="K58" s="101">
        <v>0</v>
      </c>
      <c r="L58" s="101">
        <v>0</v>
      </c>
      <c r="M58" s="101">
        <v>1</v>
      </c>
      <c r="N58" s="101">
        <v>0</v>
      </c>
      <c r="O58" s="101">
        <v>0</v>
      </c>
      <c r="P58" s="101">
        <v>0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1">
        <v>2</v>
      </c>
      <c r="W58" s="101">
        <v>0</v>
      </c>
      <c r="X58" s="101">
        <v>1</v>
      </c>
      <c r="Y58" s="101">
        <v>0</v>
      </c>
      <c r="Z58" s="104" t="s">
        <v>129</v>
      </c>
      <c r="AA58" s="89"/>
    </row>
    <row r="59" spans="1:27" ht="16.5" customHeight="1">
      <c r="A59" s="107"/>
      <c r="B59" s="103" t="s">
        <v>220</v>
      </c>
      <c r="C59" s="99">
        <v>13</v>
      </c>
      <c r="D59" s="100">
        <v>6</v>
      </c>
      <c r="E59" s="100">
        <v>7</v>
      </c>
      <c r="F59" s="101">
        <v>3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2</v>
      </c>
      <c r="T59" s="101">
        <v>0</v>
      </c>
      <c r="U59" s="101">
        <v>5</v>
      </c>
      <c r="V59" s="101">
        <v>3</v>
      </c>
      <c r="W59" s="101">
        <v>0</v>
      </c>
      <c r="X59" s="101">
        <v>0</v>
      </c>
      <c r="Y59" s="101">
        <v>0</v>
      </c>
      <c r="Z59" s="104" t="s">
        <v>220</v>
      </c>
      <c r="AA59" s="89"/>
    </row>
    <row r="60" spans="1:27" s="5" customFormat="1" ht="16.5" customHeight="1">
      <c r="A60" s="218" t="s">
        <v>236</v>
      </c>
      <c r="B60" s="219"/>
      <c r="C60" s="90">
        <v>4</v>
      </c>
      <c r="D60" s="91">
        <v>3</v>
      </c>
      <c r="E60" s="91">
        <v>1</v>
      </c>
      <c r="F60" s="91">
        <v>2</v>
      </c>
      <c r="G60" s="91">
        <v>1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1</v>
      </c>
      <c r="W60" s="91">
        <v>0</v>
      </c>
      <c r="X60" s="91">
        <v>0</v>
      </c>
      <c r="Y60" s="91">
        <v>0</v>
      </c>
      <c r="Z60" s="238" t="s">
        <v>236</v>
      </c>
      <c r="AA60" s="268"/>
    </row>
    <row r="61" spans="1:27" ht="16.5" customHeight="1">
      <c r="A61" s="107"/>
      <c r="B61" s="103" t="s">
        <v>130</v>
      </c>
      <c r="C61" s="99">
        <v>4</v>
      </c>
      <c r="D61" s="100">
        <v>3</v>
      </c>
      <c r="E61" s="100">
        <v>1</v>
      </c>
      <c r="F61" s="101">
        <v>2</v>
      </c>
      <c r="G61" s="101">
        <v>1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01">
        <v>0</v>
      </c>
      <c r="P61" s="101">
        <v>0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v>1</v>
      </c>
      <c r="W61" s="101">
        <v>0</v>
      </c>
      <c r="X61" s="101">
        <v>0</v>
      </c>
      <c r="Y61" s="101">
        <v>0</v>
      </c>
      <c r="Z61" s="104" t="s">
        <v>130</v>
      </c>
      <c r="AA61" s="89"/>
    </row>
    <row r="62" spans="1:27" s="7" customFormat="1" ht="16.5" customHeight="1">
      <c r="A62" s="218" t="s">
        <v>237</v>
      </c>
      <c r="B62" s="255"/>
      <c r="C62" s="90">
        <v>13</v>
      </c>
      <c r="D62" s="91">
        <v>6</v>
      </c>
      <c r="E62" s="91">
        <v>7</v>
      </c>
      <c r="F62" s="91">
        <v>5</v>
      </c>
      <c r="G62" s="91">
        <v>1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1</v>
      </c>
      <c r="W62" s="91">
        <v>6</v>
      </c>
      <c r="X62" s="91">
        <v>0</v>
      </c>
      <c r="Y62" s="91">
        <v>0</v>
      </c>
      <c r="Z62" s="238" t="s">
        <v>237</v>
      </c>
      <c r="AA62" s="239"/>
    </row>
    <row r="63" spans="1:27" ht="16.5" customHeight="1">
      <c r="A63" s="107"/>
      <c r="B63" s="103" t="s">
        <v>221</v>
      </c>
      <c r="C63" s="99">
        <v>6</v>
      </c>
      <c r="D63" s="100">
        <v>2</v>
      </c>
      <c r="E63" s="100">
        <v>4</v>
      </c>
      <c r="F63" s="101">
        <v>2</v>
      </c>
      <c r="G63" s="101">
        <v>1</v>
      </c>
      <c r="H63" s="101">
        <v>0</v>
      </c>
      <c r="I63" s="101">
        <v>0</v>
      </c>
      <c r="J63" s="101">
        <v>0</v>
      </c>
      <c r="K63" s="101">
        <v>0</v>
      </c>
      <c r="L63" s="101">
        <v>0</v>
      </c>
      <c r="M63" s="101">
        <v>0</v>
      </c>
      <c r="N63" s="101">
        <v>0</v>
      </c>
      <c r="O63" s="101">
        <v>0</v>
      </c>
      <c r="P63" s="101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v>0</v>
      </c>
      <c r="W63" s="101">
        <v>3</v>
      </c>
      <c r="X63" s="101">
        <v>0</v>
      </c>
      <c r="Y63" s="101">
        <v>0</v>
      </c>
      <c r="Z63" s="104" t="s">
        <v>221</v>
      </c>
      <c r="AA63" s="89"/>
    </row>
    <row r="64" spans="1:27" s="83" customFormat="1" ht="16.5" customHeight="1">
      <c r="A64" s="107"/>
      <c r="B64" s="103" t="s">
        <v>222</v>
      </c>
      <c r="C64" s="99">
        <v>7</v>
      </c>
      <c r="D64" s="100">
        <v>4</v>
      </c>
      <c r="E64" s="100">
        <v>3</v>
      </c>
      <c r="F64" s="101">
        <v>3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01">
        <v>0</v>
      </c>
      <c r="M64" s="101">
        <v>0</v>
      </c>
      <c r="N64" s="101">
        <v>0</v>
      </c>
      <c r="O64" s="101">
        <v>0</v>
      </c>
      <c r="P64" s="101">
        <v>0</v>
      </c>
      <c r="Q64" s="101">
        <v>0</v>
      </c>
      <c r="R64" s="101">
        <v>0</v>
      </c>
      <c r="S64" s="101">
        <v>0</v>
      </c>
      <c r="T64" s="101">
        <v>0</v>
      </c>
      <c r="U64" s="101">
        <v>0</v>
      </c>
      <c r="V64" s="101">
        <v>1</v>
      </c>
      <c r="W64" s="101">
        <v>3</v>
      </c>
      <c r="X64" s="101">
        <v>0</v>
      </c>
      <c r="Y64" s="101">
        <v>0</v>
      </c>
      <c r="Z64" s="104" t="s">
        <v>222</v>
      </c>
      <c r="AA64" s="89"/>
    </row>
    <row r="65" spans="1:27" s="83" customFormat="1" ht="16.5" customHeight="1">
      <c r="A65" s="81"/>
      <c r="B65" s="108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109"/>
      <c r="AA65" s="81"/>
    </row>
    <row r="66" spans="2:25" ht="11.25" customHeight="1">
      <c r="B66" s="194"/>
      <c r="C66" s="194"/>
      <c r="D66" s="194"/>
      <c r="E66" s="194"/>
      <c r="F66" s="194"/>
      <c r="G66" s="194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</row>
    <row r="67" spans="2:25" ht="11.25" customHeight="1">
      <c r="B67" s="75"/>
      <c r="C67" s="37"/>
      <c r="D67" s="37"/>
      <c r="E67" s="37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</row>
    <row r="68" spans="2:5" ht="11.25" customHeight="1">
      <c r="B68" s="200"/>
      <c r="C68" s="200"/>
      <c r="D68" s="200"/>
      <c r="E68" s="200"/>
    </row>
    <row r="69" spans="2:5" ht="11.25" customHeight="1">
      <c r="B69" s="200"/>
      <c r="C69" s="200"/>
      <c r="D69" s="200"/>
      <c r="E69" s="200"/>
    </row>
    <row r="70" spans="2:5" ht="11.25" customHeight="1">
      <c r="B70" s="200"/>
      <c r="C70" s="200"/>
      <c r="D70" s="200"/>
      <c r="E70" s="200"/>
    </row>
    <row r="71" spans="2:5" ht="11.25" customHeight="1">
      <c r="B71" s="200"/>
      <c r="C71" s="200"/>
      <c r="D71" s="200"/>
      <c r="E71" s="200"/>
    </row>
    <row r="72" spans="2:5" ht="11.25" customHeight="1">
      <c r="B72" s="200"/>
      <c r="C72" s="200"/>
      <c r="D72" s="200"/>
      <c r="E72" s="200"/>
    </row>
    <row r="73" spans="2:5" ht="11.25" customHeight="1">
      <c r="B73" s="200"/>
      <c r="C73" s="200"/>
      <c r="D73" s="200"/>
      <c r="E73" s="200"/>
    </row>
    <row r="74" spans="2:5" ht="11.25" customHeight="1">
      <c r="B74" s="200"/>
      <c r="C74" s="200"/>
      <c r="D74" s="200"/>
      <c r="E74" s="200"/>
    </row>
    <row r="75" spans="2:5" ht="11.25" customHeight="1">
      <c r="B75" s="200"/>
      <c r="C75" s="200"/>
      <c r="D75" s="200"/>
      <c r="E75" s="200"/>
    </row>
    <row r="76" spans="2:5" ht="11.25" customHeight="1">
      <c r="B76" s="200"/>
      <c r="C76" s="200"/>
      <c r="D76" s="200"/>
      <c r="E76" s="200"/>
    </row>
    <row r="77" spans="2:5" ht="11.25" customHeight="1">
      <c r="B77" s="200"/>
      <c r="C77" s="200"/>
      <c r="D77" s="200"/>
      <c r="E77" s="200"/>
    </row>
    <row r="78" spans="2:5" ht="11.25" customHeight="1">
      <c r="B78" s="200"/>
      <c r="C78" s="200"/>
      <c r="D78" s="200"/>
      <c r="E78" s="200"/>
    </row>
    <row r="79" spans="2:5" ht="11.25" customHeight="1">
      <c r="B79" s="200"/>
      <c r="C79" s="200"/>
      <c r="D79" s="200"/>
      <c r="E79" s="200"/>
    </row>
    <row r="80" spans="2:5" ht="11.25" customHeight="1">
      <c r="B80" s="200"/>
      <c r="C80" s="200"/>
      <c r="D80" s="200"/>
      <c r="E80" s="200"/>
    </row>
  </sheetData>
  <mergeCells count="60">
    <mergeCell ref="Z4:AA7"/>
    <mergeCell ref="A4:B7"/>
    <mergeCell ref="A1:M1"/>
    <mergeCell ref="A13:B13"/>
    <mergeCell ref="H4:I5"/>
    <mergeCell ref="L5:M5"/>
    <mergeCell ref="J5:K5"/>
    <mergeCell ref="F4:G5"/>
    <mergeCell ref="J4:Y4"/>
    <mergeCell ref="R5:S5"/>
    <mergeCell ref="T5:U5"/>
    <mergeCell ref="V5:W5"/>
    <mergeCell ref="X5:Y5"/>
    <mergeCell ref="N5:O5"/>
    <mergeCell ref="C4:E5"/>
    <mergeCell ref="A32:B32"/>
    <mergeCell ref="P5:Q5"/>
    <mergeCell ref="A49:B49"/>
    <mergeCell ref="A42:B42"/>
    <mergeCell ref="A45:B45"/>
    <mergeCell ref="A35:B35"/>
    <mergeCell ref="A40:B40"/>
    <mergeCell ref="C6:C7"/>
    <mergeCell ref="D6:D7"/>
    <mergeCell ref="A54:B54"/>
    <mergeCell ref="A62:B62"/>
    <mergeCell ref="Z62:AA62"/>
    <mergeCell ref="Z54:AA54"/>
    <mergeCell ref="Z57:AA57"/>
    <mergeCell ref="A60:B60"/>
    <mergeCell ref="Z60:AA60"/>
    <mergeCell ref="A57:B57"/>
    <mergeCell ref="Z49:AA49"/>
    <mergeCell ref="Z42:AA42"/>
    <mergeCell ref="Z45:AA45"/>
    <mergeCell ref="Z13:AA13"/>
    <mergeCell ref="Z32:AA32"/>
    <mergeCell ref="Z35:AA35"/>
    <mergeCell ref="Z40:AA40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Y6:Y7"/>
    <mergeCell ref="U6:U7"/>
    <mergeCell ref="V6:V7"/>
    <mergeCell ref="W6:W7"/>
    <mergeCell ref="X6:X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3" r:id="rId1"/>
  <colBreaks count="1" manualBreakCount="1">
    <brk id="13" max="6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50"/>
  <sheetViews>
    <sheetView showGridLines="0" workbookViewId="0" topLeftCell="A1">
      <selection activeCell="A1" sqref="A1:N1"/>
    </sheetView>
  </sheetViews>
  <sheetFormatPr defaultColWidth="8.75" defaultRowHeight="13.5" customHeight="1"/>
  <cols>
    <col min="1" max="1" width="8.58203125" style="114" customWidth="1"/>
    <col min="2" max="11" width="5.58203125" style="114" customWidth="1"/>
    <col min="12" max="12" width="9.58203125" style="114" customWidth="1"/>
    <col min="13" max="13" width="6.33203125" style="114" customWidth="1"/>
    <col min="14" max="16384" width="9.58203125" style="114" customWidth="1"/>
  </cols>
  <sheetData>
    <row r="1" spans="1:12" ht="13.5" customHeight="1">
      <c r="A1" s="279" t="s">
        <v>197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113"/>
    </row>
    <row r="2" spans="1:12" ht="13.5" customHeight="1">
      <c r="A2" s="50" t="s">
        <v>175</v>
      </c>
      <c r="B2" s="38"/>
      <c r="C2" s="38"/>
      <c r="D2" s="38"/>
      <c r="E2" s="38"/>
      <c r="F2" s="39"/>
      <c r="G2" s="115"/>
      <c r="H2" s="115"/>
      <c r="I2" s="115"/>
      <c r="J2" s="115"/>
      <c r="K2" s="39" t="s">
        <v>13</v>
      </c>
      <c r="L2" s="113"/>
    </row>
    <row r="3" spans="1:12" ht="13.5" customHeight="1">
      <c r="A3" s="51" t="s">
        <v>7</v>
      </c>
      <c r="B3" s="283" t="s">
        <v>258</v>
      </c>
      <c r="C3" s="284"/>
      <c r="D3" s="283" t="s">
        <v>265</v>
      </c>
      <c r="E3" s="285"/>
      <c r="F3" s="283" t="s">
        <v>14</v>
      </c>
      <c r="G3" s="285"/>
      <c r="H3" s="283" t="s">
        <v>15</v>
      </c>
      <c r="I3" s="285"/>
      <c r="J3" s="286" t="s">
        <v>16</v>
      </c>
      <c r="K3" s="284"/>
      <c r="L3" s="116"/>
    </row>
    <row r="4" spans="1:12" ht="13.5" customHeight="1">
      <c r="A4" s="116"/>
      <c r="B4" s="117"/>
      <c r="C4" s="116"/>
      <c r="D4" s="116"/>
      <c r="E4" s="116"/>
      <c r="F4" s="116"/>
      <c r="G4" s="116"/>
      <c r="H4" s="116"/>
      <c r="I4" s="116"/>
      <c r="J4" s="116"/>
      <c r="K4" s="116"/>
      <c r="L4" s="113"/>
    </row>
    <row r="5" spans="1:12" ht="13.5" customHeight="1">
      <c r="A5" s="118" t="s">
        <v>4</v>
      </c>
      <c r="B5" s="119"/>
      <c r="C5" s="39">
        <v>2406</v>
      </c>
      <c r="D5" s="39"/>
      <c r="E5" s="39">
        <v>2415</v>
      </c>
      <c r="F5" s="39"/>
      <c r="G5" s="39">
        <v>12</v>
      </c>
      <c r="H5" s="39"/>
      <c r="I5" s="39">
        <v>2353</v>
      </c>
      <c r="J5" s="39"/>
      <c r="K5" s="39">
        <v>50</v>
      </c>
      <c r="L5" s="113"/>
    </row>
    <row r="6" spans="1:12" ht="13.5" customHeight="1">
      <c r="A6" s="116"/>
      <c r="B6" s="117"/>
      <c r="C6" s="120"/>
      <c r="D6" s="120"/>
      <c r="E6" s="39"/>
      <c r="F6" s="39"/>
      <c r="G6" s="120"/>
      <c r="H6" s="120"/>
      <c r="I6" s="120"/>
      <c r="J6" s="120"/>
      <c r="K6" s="120"/>
      <c r="L6" s="113"/>
    </row>
    <row r="7" spans="1:12" ht="13.5" customHeight="1">
      <c r="A7" s="50" t="s">
        <v>17</v>
      </c>
      <c r="B7" s="121"/>
      <c r="C7" s="39">
        <v>365</v>
      </c>
      <c r="D7" s="39"/>
      <c r="E7" s="39">
        <v>377</v>
      </c>
      <c r="F7" s="39"/>
      <c r="G7" s="202">
        <v>0</v>
      </c>
      <c r="H7" s="202"/>
      <c r="I7" s="202">
        <v>376</v>
      </c>
      <c r="J7" s="202"/>
      <c r="K7" s="202">
        <v>1</v>
      </c>
      <c r="L7" s="113"/>
    </row>
    <row r="8" spans="1:12" ht="13.5" customHeight="1">
      <c r="A8" s="50" t="s">
        <v>18</v>
      </c>
      <c r="B8" s="121"/>
      <c r="C8" s="39">
        <v>16</v>
      </c>
      <c r="D8" s="39"/>
      <c r="E8" s="39">
        <v>14</v>
      </c>
      <c r="F8" s="39"/>
      <c r="G8" s="202">
        <v>0</v>
      </c>
      <c r="H8" s="202"/>
      <c r="I8" s="202">
        <v>14</v>
      </c>
      <c r="J8" s="202"/>
      <c r="K8" s="202">
        <v>0</v>
      </c>
      <c r="L8" s="113"/>
    </row>
    <row r="9" spans="1:12" ht="13.5" customHeight="1">
      <c r="A9" s="50" t="s">
        <v>19</v>
      </c>
      <c r="B9" s="121"/>
      <c r="C9" s="39">
        <v>41</v>
      </c>
      <c r="D9" s="39"/>
      <c r="E9" s="39">
        <v>45</v>
      </c>
      <c r="F9" s="39"/>
      <c r="G9" s="202">
        <v>0</v>
      </c>
      <c r="H9" s="202"/>
      <c r="I9" s="202">
        <v>43</v>
      </c>
      <c r="J9" s="202"/>
      <c r="K9" s="202">
        <v>2</v>
      </c>
      <c r="L9" s="113"/>
    </row>
    <row r="10" spans="1:12" ht="13.5" customHeight="1">
      <c r="A10" s="50" t="s">
        <v>20</v>
      </c>
      <c r="B10" s="121"/>
      <c r="C10" s="39">
        <v>99</v>
      </c>
      <c r="D10" s="39"/>
      <c r="E10" s="39">
        <v>93</v>
      </c>
      <c r="F10" s="39"/>
      <c r="G10" s="202">
        <v>0</v>
      </c>
      <c r="H10" s="202"/>
      <c r="I10" s="202">
        <v>92</v>
      </c>
      <c r="J10" s="202"/>
      <c r="K10" s="202">
        <v>1</v>
      </c>
      <c r="L10" s="113"/>
    </row>
    <row r="11" spans="1:12" ht="13.5" customHeight="1">
      <c r="A11" s="50" t="s">
        <v>21</v>
      </c>
      <c r="B11" s="121"/>
      <c r="C11" s="39">
        <v>454</v>
      </c>
      <c r="D11" s="39"/>
      <c r="E11" s="39">
        <v>480</v>
      </c>
      <c r="F11" s="39"/>
      <c r="G11" s="202">
        <v>0</v>
      </c>
      <c r="H11" s="202"/>
      <c r="I11" s="202">
        <v>464</v>
      </c>
      <c r="J11" s="202"/>
      <c r="K11" s="202">
        <v>16</v>
      </c>
      <c r="L11" s="113"/>
    </row>
    <row r="12" spans="1:12" ht="13.5" customHeight="1">
      <c r="A12" s="50" t="s">
        <v>22</v>
      </c>
      <c r="B12" s="121"/>
      <c r="C12" s="39">
        <v>909</v>
      </c>
      <c r="D12" s="39"/>
      <c r="E12" s="39">
        <v>889</v>
      </c>
      <c r="F12" s="39"/>
      <c r="G12" s="202">
        <v>0</v>
      </c>
      <c r="H12" s="202"/>
      <c r="I12" s="202">
        <v>869</v>
      </c>
      <c r="J12" s="202"/>
      <c r="K12" s="202">
        <v>20</v>
      </c>
      <c r="L12" s="113"/>
    </row>
    <row r="13" spans="1:12" ht="13.5" customHeight="1">
      <c r="A13" s="50" t="s">
        <v>23</v>
      </c>
      <c r="B13" s="121"/>
      <c r="C13" s="39">
        <v>522</v>
      </c>
      <c r="D13" s="39"/>
      <c r="E13" s="39">
        <v>517</v>
      </c>
      <c r="F13" s="39"/>
      <c r="G13" s="202">
        <v>12</v>
      </c>
      <c r="H13" s="202"/>
      <c r="I13" s="202">
        <v>495</v>
      </c>
      <c r="J13" s="202"/>
      <c r="K13" s="202">
        <v>10</v>
      </c>
      <c r="L13" s="113"/>
    </row>
    <row r="14" spans="1:12" ht="13.5" customHeight="1">
      <c r="A14" s="50" t="s">
        <v>24</v>
      </c>
      <c r="B14" s="121"/>
      <c r="C14" s="39">
        <v>0</v>
      </c>
      <c r="D14" s="39"/>
      <c r="E14" s="39">
        <v>0</v>
      </c>
      <c r="F14" s="39"/>
      <c r="G14" s="202">
        <v>0</v>
      </c>
      <c r="H14" s="202"/>
      <c r="I14" s="202">
        <v>0</v>
      </c>
      <c r="J14" s="202"/>
      <c r="K14" s="202">
        <v>0</v>
      </c>
      <c r="L14" s="113"/>
    </row>
    <row r="15" spans="1:12" ht="13.5" customHeight="1">
      <c r="A15" s="50" t="s">
        <v>25</v>
      </c>
      <c r="B15" s="121"/>
      <c r="C15" s="39">
        <v>0</v>
      </c>
      <c r="D15" s="39"/>
      <c r="E15" s="39">
        <v>0</v>
      </c>
      <c r="F15" s="39"/>
      <c r="G15" s="202">
        <v>0</v>
      </c>
      <c r="H15" s="202"/>
      <c r="I15" s="202">
        <v>0</v>
      </c>
      <c r="J15" s="202"/>
      <c r="K15" s="202">
        <v>0</v>
      </c>
      <c r="L15" s="113"/>
    </row>
    <row r="16" spans="1:12" ht="13.5" customHeight="1">
      <c r="A16" s="50" t="s">
        <v>26</v>
      </c>
      <c r="B16" s="121"/>
      <c r="C16" s="39">
        <v>0</v>
      </c>
      <c r="D16" s="39"/>
      <c r="E16" s="39">
        <v>0</v>
      </c>
      <c r="F16" s="39"/>
      <c r="G16" s="202">
        <v>0</v>
      </c>
      <c r="H16" s="202"/>
      <c r="I16" s="202">
        <v>0</v>
      </c>
      <c r="J16" s="202"/>
      <c r="K16" s="202">
        <v>0</v>
      </c>
      <c r="L16" s="113"/>
    </row>
    <row r="17" spans="1:12" ht="13.5" customHeight="1">
      <c r="A17" s="50" t="s">
        <v>27</v>
      </c>
      <c r="B17" s="121"/>
      <c r="C17" s="39">
        <v>0</v>
      </c>
      <c r="D17" s="39"/>
      <c r="E17" s="39">
        <v>0</v>
      </c>
      <c r="F17" s="39"/>
      <c r="G17" s="202">
        <v>0</v>
      </c>
      <c r="H17" s="202"/>
      <c r="I17" s="202">
        <v>0</v>
      </c>
      <c r="J17" s="202"/>
      <c r="K17" s="202">
        <v>0</v>
      </c>
      <c r="L17" s="113"/>
    </row>
    <row r="18" spans="1:12" ht="13.5" customHeight="1">
      <c r="A18" s="50" t="s">
        <v>28</v>
      </c>
      <c r="B18" s="121"/>
      <c r="C18" s="39">
        <v>0</v>
      </c>
      <c r="D18" s="39"/>
      <c r="E18" s="39">
        <v>0</v>
      </c>
      <c r="F18" s="39"/>
      <c r="G18" s="202">
        <v>0</v>
      </c>
      <c r="H18" s="202"/>
      <c r="I18" s="202">
        <v>0</v>
      </c>
      <c r="J18" s="202"/>
      <c r="K18" s="202">
        <v>0</v>
      </c>
      <c r="L18" s="113"/>
    </row>
    <row r="19" spans="1:12" ht="13.5" customHeight="1">
      <c r="A19" s="122" t="s">
        <v>29</v>
      </c>
      <c r="B19" s="123"/>
      <c r="C19" s="124">
        <v>0</v>
      </c>
      <c r="D19" s="124"/>
      <c r="E19" s="124">
        <v>0</v>
      </c>
      <c r="F19" s="124"/>
      <c r="G19" s="203">
        <v>0</v>
      </c>
      <c r="H19" s="203"/>
      <c r="I19" s="203">
        <v>0</v>
      </c>
      <c r="J19" s="203"/>
      <c r="K19" s="203">
        <v>0</v>
      </c>
      <c r="L19" s="113"/>
    </row>
    <row r="20" spans="1:12" ht="13.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</row>
    <row r="21" spans="1:12" ht="13.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</row>
    <row r="22" spans="1:12" ht="13.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</row>
    <row r="25" spans="1:11" ht="13.5" customHeight="1">
      <c r="A25" s="280" t="s">
        <v>216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  <row r="26" spans="1:11" ht="13.5" customHeight="1">
      <c r="A26" s="125" t="s">
        <v>198</v>
      </c>
      <c r="B26" s="126"/>
      <c r="C26" s="126"/>
      <c r="D26" s="126"/>
      <c r="E26" s="126"/>
      <c r="F26" s="126"/>
      <c r="G26" s="126"/>
      <c r="H26" s="126"/>
      <c r="I26" s="281" t="s">
        <v>244</v>
      </c>
      <c r="J26" s="282"/>
      <c r="K26" s="282"/>
    </row>
    <row r="27" spans="1:11" ht="13.5" customHeight="1">
      <c r="A27" s="127"/>
      <c r="B27" s="276" t="s">
        <v>258</v>
      </c>
      <c r="C27" s="277"/>
      <c r="D27" s="276" t="s">
        <v>265</v>
      </c>
      <c r="E27" s="278"/>
      <c r="F27" s="128" t="s">
        <v>45</v>
      </c>
      <c r="G27" s="129"/>
      <c r="H27" s="128" t="s">
        <v>199</v>
      </c>
      <c r="I27" s="129"/>
      <c r="J27" s="130" t="s">
        <v>200</v>
      </c>
      <c r="K27" s="131"/>
    </row>
    <row r="28" spans="1:11" ht="13.5" customHeight="1">
      <c r="A28" s="132" t="s">
        <v>286</v>
      </c>
      <c r="B28" s="133" t="s">
        <v>201</v>
      </c>
      <c r="C28" s="134" t="s">
        <v>202</v>
      </c>
      <c r="D28" s="133" t="s">
        <v>201</v>
      </c>
      <c r="E28" s="134" t="s">
        <v>202</v>
      </c>
      <c r="F28" s="133" t="s">
        <v>201</v>
      </c>
      <c r="G28" s="134" t="s">
        <v>202</v>
      </c>
      <c r="H28" s="133" t="s">
        <v>201</v>
      </c>
      <c r="I28" s="134" t="s">
        <v>202</v>
      </c>
      <c r="J28" s="134" t="s">
        <v>201</v>
      </c>
      <c r="K28" s="135" t="s">
        <v>202</v>
      </c>
    </row>
    <row r="29" spans="1:11" ht="13.5" customHeight="1">
      <c r="A29" s="136"/>
      <c r="B29" s="137"/>
      <c r="C29" s="138"/>
      <c r="D29" s="138"/>
      <c r="E29" s="138"/>
      <c r="F29" s="138"/>
      <c r="G29" s="138"/>
      <c r="H29" s="138"/>
      <c r="I29" s="138"/>
      <c r="J29" s="138"/>
      <c r="K29" s="138"/>
    </row>
    <row r="30" spans="1:11" ht="13.5" customHeight="1">
      <c r="A30" s="139" t="s">
        <v>4</v>
      </c>
      <c r="B30" s="204">
        <v>2406</v>
      </c>
      <c r="C30" s="140">
        <v>66632</v>
      </c>
      <c r="D30" s="140">
        <v>2415</v>
      </c>
      <c r="E30" s="140">
        <v>66506</v>
      </c>
      <c r="F30" s="140">
        <v>12</v>
      </c>
      <c r="G30" s="140">
        <v>478</v>
      </c>
      <c r="H30" s="140">
        <v>2353</v>
      </c>
      <c r="I30" s="140">
        <v>64461</v>
      </c>
      <c r="J30" s="140">
        <v>50</v>
      </c>
      <c r="K30" s="140">
        <v>1567</v>
      </c>
    </row>
    <row r="31" spans="1:11" ht="13.5" customHeight="1">
      <c r="A31" s="136"/>
      <c r="B31" s="205"/>
      <c r="C31" s="136"/>
      <c r="D31" s="136"/>
      <c r="E31" s="136"/>
      <c r="F31" s="136"/>
      <c r="G31" s="136"/>
      <c r="H31" s="136"/>
      <c r="I31" s="136"/>
      <c r="J31" s="136"/>
      <c r="K31" s="136"/>
    </row>
    <row r="32" spans="1:11" ht="13.5" customHeight="1">
      <c r="A32" s="141" t="s">
        <v>30</v>
      </c>
      <c r="B32" s="204">
        <v>2057</v>
      </c>
      <c r="C32" s="140">
        <v>65904</v>
      </c>
      <c r="D32" s="140">
        <v>2056</v>
      </c>
      <c r="E32" s="140">
        <v>65715</v>
      </c>
      <c r="F32" s="140">
        <v>12</v>
      </c>
      <c r="G32" s="140">
        <v>478</v>
      </c>
      <c r="H32" s="140">
        <v>1994</v>
      </c>
      <c r="I32" s="140">
        <v>63670</v>
      </c>
      <c r="J32" s="140">
        <v>50</v>
      </c>
      <c r="K32" s="140">
        <v>1567</v>
      </c>
    </row>
    <row r="33" spans="1:11" ht="13.5" customHeight="1">
      <c r="A33" s="142" t="s">
        <v>31</v>
      </c>
      <c r="B33" s="204">
        <v>726</v>
      </c>
      <c r="C33" s="140">
        <v>21681</v>
      </c>
      <c r="D33" s="140">
        <v>730</v>
      </c>
      <c r="E33" s="140">
        <v>21605</v>
      </c>
      <c r="F33" s="206">
        <v>4</v>
      </c>
      <c r="G33" s="206">
        <v>160</v>
      </c>
      <c r="H33" s="206">
        <v>708</v>
      </c>
      <c r="I33" s="206">
        <v>20922</v>
      </c>
      <c r="J33" s="206">
        <v>18</v>
      </c>
      <c r="K33" s="206">
        <v>523</v>
      </c>
    </row>
    <row r="34" spans="1:11" ht="13.5" customHeight="1">
      <c r="A34" s="142" t="s">
        <v>32</v>
      </c>
      <c r="B34" s="204">
        <v>674</v>
      </c>
      <c r="C34" s="140">
        <v>22465</v>
      </c>
      <c r="D34" s="140">
        <v>652</v>
      </c>
      <c r="E34" s="140">
        <v>21670</v>
      </c>
      <c r="F34" s="206">
        <v>4</v>
      </c>
      <c r="G34" s="206">
        <v>159</v>
      </c>
      <c r="H34" s="206">
        <v>631</v>
      </c>
      <c r="I34" s="206">
        <v>20969</v>
      </c>
      <c r="J34" s="206">
        <v>17</v>
      </c>
      <c r="K34" s="206">
        <v>542</v>
      </c>
    </row>
    <row r="35" spans="1:11" ht="13.5" customHeight="1">
      <c r="A35" s="142" t="s">
        <v>33</v>
      </c>
      <c r="B35" s="204">
        <v>657</v>
      </c>
      <c r="C35" s="140">
        <v>21758</v>
      </c>
      <c r="D35" s="140">
        <v>674</v>
      </c>
      <c r="E35" s="140">
        <v>22440</v>
      </c>
      <c r="F35" s="206">
        <v>4</v>
      </c>
      <c r="G35" s="206">
        <v>159</v>
      </c>
      <c r="H35" s="206">
        <v>655</v>
      </c>
      <c r="I35" s="206">
        <v>21779</v>
      </c>
      <c r="J35" s="206">
        <v>15</v>
      </c>
      <c r="K35" s="206">
        <v>502</v>
      </c>
    </row>
    <row r="36" spans="1:11" ht="13.5" customHeight="1">
      <c r="A36" s="136"/>
      <c r="B36" s="205"/>
      <c r="C36" s="136"/>
      <c r="D36" s="136"/>
      <c r="E36" s="136"/>
      <c r="F36" s="206"/>
      <c r="G36" s="206"/>
      <c r="H36" s="206"/>
      <c r="I36" s="206"/>
      <c r="J36" s="206"/>
      <c r="K36" s="206"/>
    </row>
    <row r="37" spans="1:11" ht="13.5" customHeight="1">
      <c r="A37" s="141" t="s">
        <v>34</v>
      </c>
      <c r="B37" s="204">
        <v>1</v>
      </c>
      <c r="C37" s="140">
        <v>5</v>
      </c>
      <c r="D37" s="140">
        <v>1</v>
      </c>
      <c r="E37" s="140">
        <v>7</v>
      </c>
      <c r="F37" s="140">
        <v>0</v>
      </c>
      <c r="G37" s="140">
        <v>0</v>
      </c>
      <c r="H37" s="140">
        <v>1</v>
      </c>
      <c r="I37" s="140">
        <v>7</v>
      </c>
      <c r="J37" s="140">
        <v>0</v>
      </c>
      <c r="K37" s="140">
        <v>0</v>
      </c>
    </row>
    <row r="38" spans="1:11" ht="13.5" customHeight="1">
      <c r="A38" s="142" t="s">
        <v>35</v>
      </c>
      <c r="B38" s="204">
        <v>1</v>
      </c>
      <c r="C38" s="140">
        <v>5</v>
      </c>
      <c r="D38" s="140">
        <v>1</v>
      </c>
      <c r="E38" s="140">
        <v>7</v>
      </c>
      <c r="F38" s="206">
        <v>0</v>
      </c>
      <c r="G38" s="206">
        <v>0</v>
      </c>
      <c r="H38" s="206">
        <v>1</v>
      </c>
      <c r="I38" s="206">
        <v>7</v>
      </c>
      <c r="J38" s="206">
        <v>0</v>
      </c>
      <c r="K38" s="206">
        <v>0</v>
      </c>
    </row>
    <row r="39" spans="1:11" ht="13.5" customHeight="1">
      <c r="A39" s="136"/>
      <c r="B39" s="205"/>
      <c r="C39" s="136"/>
      <c r="D39" s="136"/>
      <c r="E39" s="136"/>
      <c r="F39" s="136"/>
      <c r="G39" s="136"/>
      <c r="H39" s="136"/>
      <c r="I39" s="136"/>
      <c r="J39" s="136"/>
      <c r="K39" s="136"/>
    </row>
    <row r="40" spans="1:11" ht="13.5" customHeight="1">
      <c r="A40" s="143" t="s">
        <v>260</v>
      </c>
      <c r="B40" s="204">
        <v>348</v>
      </c>
      <c r="C40" s="140">
        <v>723</v>
      </c>
      <c r="D40" s="140">
        <v>358</v>
      </c>
      <c r="E40" s="140">
        <v>784</v>
      </c>
      <c r="F40" s="140">
        <v>0</v>
      </c>
      <c r="G40" s="140">
        <v>0</v>
      </c>
      <c r="H40" s="140">
        <v>358</v>
      </c>
      <c r="I40" s="140">
        <v>784</v>
      </c>
      <c r="J40" s="140">
        <v>0</v>
      </c>
      <c r="K40" s="140">
        <v>0</v>
      </c>
    </row>
    <row r="41" spans="1:11" ht="13.5" customHeight="1">
      <c r="A41" s="142" t="s">
        <v>43</v>
      </c>
      <c r="B41" s="204">
        <v>176</v>
      </c>
      <c r="C41" s="140">
        <v>440</v>
      </c>
      <c r="D41" s="140">
        <v>172</v>
      </c>
      <c r="E41" s="140">
        <v>472</v>
      </c>
      <c r="F41" s="206">
        <v>0</v>
      </c>
      <c r="G41" s="206">
        <v>0</v>
      </c>
      <c r="H41" s="206">
        <v>172</v>
      </c>
      <c r="I41" s="206">
        <v>472</v>
      </c>
      <c r="J41" s="206">
        <v>0</v>
      </c>
      <c r="K41" s="206">
        <v>0</v>
      </c>
    </row>
    <row r="42" spans="1:11" ht="13.5" customHeight="1">
      <c r="A42" s="142" t="s">
        <v>36</v>
      </c>
      <c r="B42" s="204">
        <v>21</v>
      </c>
      <c r="C42" s="140">
        <v>22</v>
      </c>
      <c r="D42" s="140">
        <v>25</v>
      </c>
      <c r="E42" s="140">
        <v>25</v>
      </c>
      <c r="F42" s="206">
        <v>0</v>
      </c>
      <c r="G42" s="206">
        <v>0</v>
      </c>
      <c r="H42" s="206">
        <v>25</v>
      </c>
      <c r="I42" s="206">
        <v>25</v>
      </c>
      <c r="J42" s="206">
        <v>0</v>
      </c>
      <c r="K42" s="206">
        <v>0</v>
      </c>
    </row>
    <row r="43" spans="1:11" ht="13.5" customHeight="1">
      <c r="A43" s="142" t="s">
        <v>37</v>
      </c>
      <c r="B43" s="204">
        <v>22</v>
      </c>
      <c r="C43" s="140">
        <v>29</v>
      </c>
      <c r="D43" s="140">
        <v>24</v>
      </c>
      <c r="E43" s="140">
        <v>34</v>
      </c>
      <c r="F43" s="206">
        <v>0</v>
      </c>
      <c r="G43" s="206">
        <v>0</v>
      </c>
      <c r="H43" s="206">
        <v>24</v>
      </c>
      <c r="I43" s="206">
        <v>34</v>
      </c>
      <c r="J43" s="206">
        <v>0</v>
      </c>
      <c r="K43" s="206">
        <v>0</v>
      </c>
    </row>
    <row r="44" spans="1:11" ht="13.5" customHeight="1">
      <c r="A44" s="142" t="s">
        <v>38</v>
      </c>
      <c r="B44" s="204">
        <v>3</v>
      </c>
      <c r="C44" s="140">
        <v>3</v>
      </c>
      <c r="D44" s="140">
        <v>6</v>
      </c>
      <c r="E44" s="140">
        <v>7</v>
      </c>
      <c r="F44" s="206">
        <v>0</v>
      </c>
      <c r="G44" s="206">
        <v>0</v>
      </c>
      <c r="H44" s="206">
        <v>6</v>
      </c>
      <c r="I44" s="206">
        <v>7</v>
      </c>
      <c r="J44" s="206">
        <v>0</v>
      </c>
      <c r="K44" s="206">
        <v>0</v>
      </c>
    </row>
    <row r="45" spans="1:11" ht="13.5" customHeight="1">
      <c r="A45" s="142" t="s">
        <v>39</v>
      </c>
      <c r="B45" s="204">
        <v>6</v>
      </c>
      <c r="C45" s="140">
        <v>6</v>
      </c>
      <c r="D45" s="140">
        <v>6</v>
      </c>
      <c r="E45" s="140">
        <v>6</v>
      </c>
      <c r="F45" s="206">
        <v>0</v>
      </c>
      <c r="G45" s="206">
        <v>0</v>
      </c>
      <c r="H45" s="206">
        <v>6</v>
      </c>
      <c r="I45" s="206">
        <v>6</v>
      </c>
      <c r="J45" s="206">
        <v>0</v>
      </c>
      <c r="K45" s="206">
        <v>0</v>
      </c>
    </row>
    <row r="46" spans="1:11" ht="13.5" customHeight="1">
      <c r="A46" s="142" t="s">
        <v>40</v>
      </c>
      <c r="B46" s="204">
        <v>0</v>
      </c>
      <c r="C46" s="140">
        <v>0</v>
      </c>
      <c r="D46" s="140">
        <v>0</v>
      </c>
      <c r="E46" s="140">
        <v>0</v>
      </c>
      <c r="F46" s="206">
        <v>0</v>
      </c>
      <c r="G46" s="206">
        <v>0</v>
      </c>
      <c r="H46" s="206">
        <v>0</v>
      </c>
      <c r="I46" s="206">
        <v>0</v>
      </c>
      <c r="J46" s="206">
        <v>0</v>
      </c>
      <c r="K46" s="206">
        <v>0</v>
      </c>
    </row>
    <row r="47" spans="1:11" ht="13.5" customHeight="1">
      <c r="A47" s="142" t="s">
        <v>42</v>
      </c>
      <c r="B47" s="204">
        <v>120</v>
      </c>
      <c r="C47" s="140">
        <v>223</v>
      </c>
      <c r="D47" s="140">
        <v>125</v>
      </c>
      <c r="E47" s="140">
        <v>240</v>
      </c>
      <c r="F47" s="206">
        <v>0</v>
      </c>
      <c r="G47" s="206">
        <v>0</v>
      </c>
      <c r="H47" s="206">
        <v>125</v>
      </c>
      <c r="I47" s="206">
        <v>240</v>
      </c>
      <c r="J47" s="206">
        <v>0</v>
      </c>
      <c r="K47" s="206">
        <v>0</v>
      </c>
    </row>
    <row r="48" spans="1:11" ht="13.5" customHeight="1">
      <c r="A48" s="144"/>
      <c r="B48" s="145"/>
      <c r="C48" s="146"/>
      <c r="D48" s="146"/>
      <c r="E48" s="146"/>
      <c r="F48" s="146"/>
      <c r="G48" s="146"/>
      <c r="H48" s="146"/>
      <c r="I48" s="146"/>
      <c r="J48" s="146"/>
      <c r="K48" s="146"/>
    </row>
    <row r="50" spans="6:11" ht="36.75" customHeight="1">
      <c r="F50" s="147"/>
      <c r="G50" s="147"/>
      <c r="H50" s="147"/>
      <c r="I50" s="147"/>
      <c r="J50" s="147"/>
      <c r="K50" s="147"/>
    </row>
  </sheetData>
  <mergeCells count="10">
    <mergeCell ref="B27:C27"/>
    <mergeCell ref="D27:E27"/>
    <mergeCell ref="A1:K1"/>
    <mergeCell ref="A25:K25"/>
    <mergeCell ref="I26:K26"/>
    <mergeCell ref="B3:C3"/>
    <mergeCell ref="D3:E3"/>
    <mergeCell ref="F3:G3"/>
    <mergeCell ref="H3:I3"/>
    <mergeCell ref="J3:K3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2"/>
  <sheetViews>
    <sheetView showGridLines="0" workbookViewId="0" topLeftCell="A1">
      <selection activeCell="A1" sqref="A1:N1"/>
    </sheetView>
  </sheetViews>
  <sheetFormatPr defaultColWidth="16.75" defaultRowHeight="11.25" customHeight="1"/>
  <cols>
    <col min="1" max="1" width="10.5" style="9" bestFit="1" customWidth="1"/>
    <col min="2" max="2" width="8.83203125" style="9" customWidth="1"/>
    <col min="3" max="6" width="6.58203125" style="9" customWidth="1"/>
    <col min="7" max="7" width="5.08203125" style="9" customWidth="1"/>
    <col min="8" max="16384" width="7.58203125" style="9" customWidth="1"/>
  </cols>
  <sheetData>
    <row r="1" spans="1:7" ht="11.25" customHeight="1">
      <c r="A1" s="293" t="s">
        <v>259</v>
      </c>
      <c r="B1" s="293"/>
      <c r="C1" s="293"/>
      <c r="D1" s="293"/>
      <c r="E1" s="293"/>
      <c r="F1" s="293"/>
      <c r="G1" s="40"/>
    </row>
    <row r="2" spans="1:7" ht="11.25" customHeight="1">
      <c r="A2" s="52" t="s">
        <v>176</v>
      </c>
      <c r="B2" s="41"/>
      <c r="C2" s="41"/>
      <c r="D2" s="41"/>
      <c r="E2" s="42"/>
      <c r="F2" s="43" t="s">
        <v>245</v>
      </c>
      <c r="G2" s="10"/>
    </row>
    <row r="3" spans="1:10" ht="11.25" customHeight="1">
      <c r="A3" s="53"/>
      <c r="B3" s="291" t="s">
        <v>215</v>
      </c>
      <c r="C3" s="289" t="s">
        <v>256</v>
      </c>
      <c r="D3" s="290"/>
      <c r="E3" s="290"/>
      <c r="F3" s="290"/>
      <c r="G3" s="10"/>
      <c r="I3" s="10"/>
      <c r="J3" s="10"/>
    </row>
    <row r="4" spans="1:7" ht="11.25" customHeight="1">
      <c r="A4" s="56" t="s">
        <v>7</v>
      </c>
      <c r="B4" s="292"/>
      <c r="C4" s="64" t="s">
        <v>143</v>
      </c>
      <c r="D4" s="66" t="s">
        <v>151</v>
      </c>
      <c r="E4" s="66" t="s">
        <v>152</v>
      </c>
      <c r="F4" s="65" t="s">
        <v>153</v>
      </c>
      <c r="G4" s="44" t="s">
        <v>246</v>
      </c>
    </row>
    <row r="5" spans="1:7" ht="11.25" customHeight="1">
      <c r="A5" s="41"/>
      <c r="B5" s="57"/>
      <c r="C5" s="41"/>
      <c r="D5" s="41"/>
      <c r="E5" s="41"/>
      <c r="F5" s="41"/>
      <c r="G5" s="10"/>
    </row>
    <row r="6" spans="1:7" ht="11.25" customHeight="1">
      <c r="A6" s="42" t="s">
        <v>287</v>
      </c>
      <c r="B6" s="58">
        <v>107</v>
      </c>
      <c r="C6" s="49">
        <v>10</v>
      </c>
      <c r="D6" s="49">
        <v>5</v>
      </c>
      <c r="E6" s="49">
        <v>2</v>
      </c>
      <c r="F6" s="49">
        <v>3</v>
      </c>
      <c r="G6" s="46"/>
    </row>
    <row r="7" spans="1:7" s="71" customFormat="1" ht="11.25" customHeight="1">
      <c r="A7" s="67" t="s">
        <v>288</v>
      </c>
      <c r="B7" s="68">
        <v>95</v>
      </c>
      <c r="C7" s="69">
        <v>13</v>
      </c>
      <c r="D7" s="69">
        <v>3</v>
      </c>
      <c r="E7" s="69">
        <v>6</v>
      </c>
      <c r="F7" s="69">
        <v>4</v>
      </c>
      <c r="G7" s="70"/>
    </row>
    <row r="8" spans="1:7" ht="11.25" customHeight="1">
      <c r="A8" s="42"/>
      <c r="B8" s="58"/>
      <c r="C8" s="49"/>
      <c r="D8" s="49"/>
      <c r="E8" s="49"/>
      <c r="F8" s="49"/>
      <c r="G8" s="8"/>
    </row>
    <row r="9" spans="1:7" ht="11.25" customHeight="1">
      <c r="A9" s="42" t="s">
        <v>10</v>
      </c>
      <c r="B9" s="58">
        <v>94</v>
      </c>
      <c r="C9" s="49">
        <v>13</v>
      </c>
      <c r="D9" s="49">
        <v>3</v>
      </c>
      <c r="E9" s="49">
        <v>6</v>
      </c>
      <c r="F9" s="49">
        <v>4</v>
      </c>
      <c r="G9" s="8"/>
    </row>
    <row r="10" spans="1:7" ht="11.25" customHeight="1">
      <c r="A10" s="54" t="s">
        <v>11</v>
      </c>
      <c r="B10" s="60">
        <v>1</v>
      </c>
      <c r="C10" s="55">
        <v>0</v>
      </c>
      <c r="D10" s="207">
        <v>0</v>
      </c>
      <c r="E10" s="207">
        <v>0</v>
      </c>
      <c r="F10" s="207">
        <v>0</v>
      </c>
      <c r="G10" s="47"/>
    </row>
    <row r="11" spans="1:7" ht="11.25" customHeight="1">
      <c r="A11" s="42" t="s">
        <v>257</v>
      </c>
      <c r="B11" s="42"/>
      <c r="C11" s="208"/>
      <c r="D11" s="208"/>
      <c r="E11" s="208"/>
      <c r="F11" s="208"/>
      <c r="G11" s="42"/>
    </row>
    <row r="12" spans="1:7" ht="11.25" customHeight="1">
      <c r="A12" s="45"/>
      <c r="B12" s="42"/>
      <c r="C12" s="208"/>
      <c r="D12" s="208"/>
      <c r="E12" s="208"/>
      <c r="F12" s="208"/>
      <c r="G12" s="42"/>
    </row>
    <row r="13" spans="1:7" ht="11.25" customHeight="1">
      <c r="A13" s="112"/>
      <c r="B13" s="112"/>
      <c r="C13" s="112"/>
      <c r="D13" s="112"/>
      <c r="E13" s="208"/>
      <c r="F13" s="208"/>
      <c r="G13" s="42"/>
    </row>
    <row r="14" spans="1:7" ht="11.25" customHeight="1">
      <c r="A14" s="10"/>
      <c r="B14" s="10"/>
      <c r="C14" s="10"/>
      <c r="D14" s="10"/>
      <c r="E14" s="10"/>
      <c r="F14" s="10"/>
      <c r="G14" s="10"/>
    </row>
    <row r="15" spans="1:7" ht="11.25" customHeight="1">
      <c r="A15" s="10"/>
      <c r="B15" s="10"/>
      <c r="C15" s="10"/>
      <c r="D15" s="10"/>
      <c r="E15" s="10"/>
      <c r="F15" s="10"/>
      <c r="G15" s="10"/>
    </row>
    <row r="16" spans="1:7" ht="11.25" customHeight="1">
      <c r="A16" s="10"/>
      <c r="B16" s="10"/>
      <c r="C16" s="10"/>
      <c r="D16" s="10"/>
      <c r="E16" s="10"/>
      <c r="F16" s="10"/>
      <c r="G16" s="10"/>
    </row>
    <row r="17" spans="1:7" ht="11.25" customHeight="1">
      <c r="A17" s="10"/>
      <c r="B17" s="10"/>
      <c r="C17" s="10"/>
      <c r="D17" s="10"/>
      <c r="E17" s="10"/>
      <c r="F17" s="10"/>
      <c r="G17" s="10"/>
    </row>
    <row r="18" spans="1:7" ht="11.25" customHeight="1">
      <c r="A18" s="293" t="s">
        <v>211</v>
      </c>
      <c r="B18" s="294"/>
      <c r="C18" s="294"/>
      <c r="D18" s="294"/>
      <c r="E18" s="294"/>
      <c r="F18" s="294"/>
      <c r="G18" s="10"/>
    </row>
    <row r="19" spans="1:7" ht="11.25" customHeight="1">
      <c r="A19" s="52" t="s">
        <v>176</v>
      </c>
      <c r="B19" s="41"/>
      <c r="C19" s="41"/>
      <c r="D19" s="41"/>
      <c r="E19" s="42"/>
      <c r="F19" s="43" t="s">
        <v>245</v>
      </c>
      <c r="G19" s="10"/>
    </row>
    <row r="20" spans="1:7" ht="11.25" customHeight="1">
      <c r="A20" s="53"/>
      <c r="B20" s="287" t="s">
        <v>4</v>
      </c>
      <c r="C20" s="61" t="s">
        <v>247</v>
      </c>
      <c r="D20" s="62"/>
      <c r="E20" s="63"/>
      <c r="F20" s="63"/>
      <c r="G20" s="10"/>
    </row>
    <row r="21" spans="1:11" ht="11.25" customHeight="1">
      <c r="A21" s="56" t="s">
        <v>7</v>
      </c>
      <c r="B21" s="288"/>
      <c r="C21" s="64" t="s">
        <v>8</v>
      </c>
      <c r="D21" s="66" t="s">
        <v>9</v>
      </c>
      <c r="E21" s="66" t="s">
        <v>12</v>
      </c>
      <c r="F21" s="65" t="s">
        <v>1</v>
      </c>
      <c r="G21" s="10"/>
      <c r="K21" s="48"/>
    </row>
    <row r="22" spans="1:7" ht="11.25" customHeight="1">
      <c r="A22" s="41"/>
      <c r="B22" s="57"/>
      <c r="C22" s="41"/>
      <c r="D22" s="41"/>
      <c r="E22" s="41"/>
      <c r="F22" s="41"/>
      <c r="G22" s="10"/>
    </row>
    <row r="23" spans="1:7" ht="11.25" customHeight="1">
      <c r="A23" s="42" t="s">
        <v>289</v>
      </c>
      <c r="B23" s="58">
        <v>2678</v>
      </c>
      <c r="C23" s="49">
        <v>403</v>
      </c>
      <c r="D23" s="49">
        <v>1</v>
      </c>
      <c r="E23" s="49">
        <v>2203</v>
      </c>
      <c r="F23" s="49">
        <v>71</v>
      </c>
      <c r="G23" s="10"/>
    </row>
    <row r="24" spans="1:6" s="71" customFormat="1" ht="11.25" customHeight="1">
      <c r="A24" s="67" t="s">
        <v>290</v>
      </c>
      <c r="B24" s="68">
        <v>2551</v>
      </c>
      <c r="C24" s="69">
        <v>342</v>
      </c>
      <c r="D24" s="69">
        <v>0</v>
      </c>
      <c r="E24" s="69">
        <v>2122</v>
      </c>
      <c r="F24" s="69">
        <v>87</v>
      </c>
    </row>
    <row r="25" spans="1:7" ht="11.25" customHeight="1">
      <c r="A25" s="41"/>
      <c r="B25" s="59"/>
      <c r="C25" s="43"/>
      <c r="D25" s="43"/>
      <c r="E25" s="43"/>
      <c r="F25" s="43"/>
      <c r="G25" s="10"/>
    </row>
    <row r="26" spans="1:7" ht="11.25" customHeight="1">
      <c r="A26" s="42" t="s">
        <v>10</v>
      </c>
      <c r="B26" s="58">
        <v>2500</v>
      </c>
      <c r="C26" s="209">
        <v>340</v>
      </c>
      <c r="D26" s="209">
        <v>0</v>
      </c>
      <c r="E26" s="209">
        <v>2073</v>
      </c>
      <c r="F26" s="209">
        <v>87</v>
      </c>
      <c r="G26" s="10"/>
    </row>
    <row r="27" spans="1:7" ht="11.25" customHeight="1">
      <c r="A27" s="54" t="s">
        <v>11</v>
      </c>
      <c r="B27" s="60">
        <v>51</v>
      </c>
      <c r="C27" s="207">
        <v>2</v>
      </c>
      <c r="D27" s="207">
        <v>0</v>
      </c>
      <c r="E27" s="207">
        <v>49</v>
      </c>
      <c r="F27" s="207">
        <v>0</v>
      </c>
      <c r="G27" s="10"/>
    </row>
    <row r="28" spans="1:7" ht="11.25" customHeight="1">
      <c r="A28" s="10"/>
      <c r="B28" s="10"/>
      <c r="C28" s="10"/>
      <c r="D28" s="10"/>
      <c r="E28" s="10"/>
      <c r="F28" s="10"/>
      <c r="G28" s="10"/>
    </row>
    <row r="29" spans="1:7" ht="11.25" customHeight="1">
      <c r="A29" s="10"/>
      <c r="B29" s="10"/>
      <c r="C29" s="10"/>
      <c r="D29" s="10"/>
      <c r="E29" s="10"/>
      <c r="F29" s="10"/>
      <c r="G29" s="10"/>
    </row>
    <row r="30" spans="1:7" ht="11.25" customHeight="1">
      <c r="A30" s="10"/>
      <c r="B30" s="10"/>
      <c r="C30" s="10"/>
      <c r="D30" s="10"/>
      <c r="E30" s="10"/>
      <c r="F30" s="10"/>
      <c r="G30" s="10"/>
    </row>
    <row r="31" spans="1:7" ht="11.25" customHeight="1">
      <c r="A31" s="10"/>
      <c r="B31" s="10"/>
      <c r="C31" s="10"/>
      <c r="D31" s="10"/>
      <c r="E31" s="10"/>
      <c r="F31" s="10"/>
      <c r="G31" s="10"/>
    </row>
    <row r="32" spans="1:7" ht="11.25" customHeight="1">
      <c r="A32" s="10"/>
      <c r="B32" s="10"/>
      <c r="C32" s="10"/>
      <c r="D32" s="10"/>
      <c r="E32" s="10"/>
      <c r="F32" s="10"/>
      <c r="G32" s="10"/>
    </row>
    <row r="33" spans="1:7" ht="11.25" customHeight="1">
      <c r="A33" s="10"/>
      <c r="B33" s="10"/>
      <c r="C33" s="10"/>
      <c r="D33" s="10"/>
      <c r="E33" s="10"/>
      <c r="F33" s="10"/>
      <c r="G33" s="10"/>
    </row>
    <row r="34" spans="1:7" ht="11.25" customHeight="1">
      <c r="A34" s="10"/>
      <c r="B34" s="10"/>
      <c r="C34" s="10"/>
      <c r="D34" s="10"/>
      <c r="E34" s="10"/>
      <c r="F34" s="10"/>
      <c r="G34" s="10"/>
    </row>
    <row r="35" spans="1:7" ht="11.25" customHeight="1">
      <c r="A35" s="10"/>
      <c r="B35" s="10"/>
      <c r="C35" s="10"/>
      <c r="D35" s="10"/>
      <c r="E35" s="10"/>
      <c r="F35" s="10"/>
      <c r="G35" s="10"/>
    </row>
    <row r="36" spans="1:7" ht="11.25" customHeight="1">
      <c r="A36" s="10"/>
      <c r="B36" s="10"/>
      <c r="C36" s="10"/>
      <c r="D36" s="10"/>
      <c r="E36" s="10"/>
      <c r="F36" s="10"/>
      <c r="G36" s="10"/>
    </row>
    <row r="37" spans="1:7" ht="11.25" customHeight="1">
      <c r="A37" s="10"/>
      <c r="B37" s="10"/>
      <c r="C37" s="10"/>
      <c r="D37" s="10"/>
      <c r="E37" s="10"/>
      <c r="F37" s="10"/>
      <c r="G37" s="10"/>
    </row>
    <row r="38" spans="1:7" ht="11.25" customHeight="1">
      <c r="A38" s="10"/>
      <c r="B38" s="10"/>
      <c r="C38" s="10"/>
      <c r="D38" s="10"/>
      <c r="E38" s="10"/>
      <c r="F38" s="10"/>
      <c r="G38" s="10"/>
    </row>
    <row r="39" spans="1:7" ht="11.25" customHeight="1">
      <c r="A39" s="10"/>
      <c r="B39" s="10"/>
      <c r="C39" s="10"/>
      <c r="D39" s="10"/>
      <c r="E39" s="10"/>
      <c r="F39" s="10"/>
      <c r="G39" s="10"/>
    </row>
    <row r="40" spans="1:7" ht="11.25" customHeight="1">
      <c r="A40" s="10"/>
      <c r="B40" s="10"/>
      <c r="C40" s="10"/>
      <c r="D40" s="10"/>
      <c r="E40" s="10"/>
      <c r="F40" s="10"/>
      <c r="G40" s="10"/>
    </row>
    <row r="41" spans="1:7" ht="11.25" customHeight="1">
      <c r="A41" s="10"/>
      <c r="B41" s="10"/>
      <c r="C41" s="10"/>
      <c r="D41" s="10"/>
      <c r="E41" s="10"/>
      <c r="F41" s="10"/>
      <c r="G41" s="10"/>
    </row>
    <row r="42" spans="1:7" ht="11.25" customHeight="1">
      <c r="A42" s="10"/>
      <c r="B42" s="10"/>
      <c r="C42" s="10"/>
      <c r="D42" s="10"/>
      <c r="E42" s="10"/>
      <c r="F42" s="10"/>
      <c r="G42" s="10"/>
    </row>
    <row r="43" spans="1:7" ht="11.25" customHeight="1">
      <c r="A43" s="10"/>
      <c r="B43" s="10"/>
      <c r="C43" s="10"/>
      <c r="D43" s="10"/>
      <c r="E43" s="10"/>
      <c r="F43" s="10"/>
      <c r="G43" s="10"/>
    </row>
    <row r="44" spans="1:7" ht="11.25" customHeight="1">
      <c r="A44" s="10"/>
      <c r="B44" s="10"/>
      <c r="C44" s="10"/>
      <c r="D44" s="10"/>
      <c r="E44" s="10"/>
      <c r="F44" s="10"/>
      <c r="G44" s="10"/>
    </row>
    <row r="45" spans="1:7" ht="11.25" customHeight="1">
      <c r="A45" s="10"/>
      <c r="B45" s="10"/>
      <c r="C45" s="10"/>
      <c r="D45" s="10"/>
      <c r="E45" s="10"/>
      <c r="F45" s="10"/>
      <c r="G45" s="10"/>
    </row>
    <row r="46" spans="1:7" ht="11.25" customHeight="1">
      <c r="A46" s="10"/>
      <c r="B46" s="10"/>
      <c r="C46" s="10"/>
      <c r="D46" s="10"/>
      <c r="E46" s="10"/>
      <c r="F46" s="10"/>
      <c r="G46" s="10"/>
    </row>
    <row r="47" spans="1:7" ht="11.25" customHeight="1">
      <c r="A47" s="10"/>
      <c r="B47" s="10"/>
      <c r="C47" s="10"/>
      <c r="D47" s="10"/>
      <c r="E47" s="10"/>
      <c r="F47" s="10"/>
      <c r="G47" s="10"/>
    </row>
    <row r="48" spans="1:7" ht="11.25" customHeight="1">
      <c r="A48" s="10"/>
      <c r="B48" s="10"/>
      <c r="C48" s="10"/>
      <c r="D48" s="10"/>
      <c r="E48" s="10"/>
      <c r="F48" s="10"/>
      <c r="G48" s="10"/>
    </row>
    <row r="49" spans="1:7" ht="11.25" customHeight="1">
      <c r="A49" s="10"/>
      <c r="B49" s="10"/>
      <c r="C49" s="10"/>
      <c r="D49" s="10"/>
      <c r="E49" s="10"/>
      <c r="F49" s="10"/>
      <c r="G49" s="10"/>
    </row>
    <row r="50" spans="1:7" ht="11.25" customHeight="1">
      <c r="A50" s="10"/>
      <c r="B50" s="10"/>
      <c r="C50" s="10"/>
      <c r="D50" s="10"/>
      <c r="E50" s="10"/>
      <c r="F50" s="10"/>
      <c r="G50" s="10"/>
    </row>
    <row r="51" spans="1:7" ht="11.25" customHeight="1">
      <c r="A51" s="10"/>
      <c r="B51" s="10"/>
      <c r="C51" s="10"/>
      <c r="D51" s="10"/>
      <c r="E51" s="10"/>
      <c r="F51" s="10"/>
      <c r="G51" s="10"/>
    </row>
    <row r="52" spans="1:7" ht="11.25" customHeight="1">
      <c r="A52" s="10"/>
      <c r="B52" s="10"/>
      <c r="C52" s="10"/>
      <c r="D52" s="10"/>
      <c r="E52" s="10"/>
      <c r="F52" s="10"/>
      <c r="G52" s="10"/>
    </row>
  </sheetData>
  <mergeCells count="5">
    <mergeCell ref="B20:B21"/>
    <mergeCell ref="C3:F3"/>
    <mergeCell ref="B3:B4"/>
    <mergeCell ref="A1:F1"/>
    <mergeCell ref="A18:F18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2010-02-04T07:09:53Z</cp:lastPrinted>
  <dcterms:created xsi:type="dcterms:W3CDTF">2003-10-02T07:37:54Z</dcterms:created>
  <dcterms:modified xsi:type="dcterms:W3CDTF">2010-03-02T01:31:33Z</dcterms:modified>
  <cp:category/>
  <cp:version/>
  <cp:contentType/>
  <cp:contentStatus/>
</cp:coreProperties>
</file>