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80" activeTab="0"/>
  </bookViews>
  <sheets>
    <sheet name="宮城県（R5.2.1)" sheetId="1" r:id="rId1"/>
    <sheet name="全国（飼養頭羽数）" sheetId="2" r:id="rId2"/>
    <sheet name="全国（飼養戸数）" sheetId="3" r:id="rId3"/>
  </sheets>
  <definedNames/>
  <calcPr fullCalcOnLoad="1"/>
</workbook>
</file>

<file path=xl/sharedStrings.xml><?xml version="1.0" encoding="utf-8"?>
<sst xmlns="http://schemas.openxmlformats.org/spreadsheetml/2006/main" count="583" uniqueCount="118">
  <si>
    <t>区分</t>
  </si>
  <si>
    <t>頭羽数</t>
  </si>
  <si>
    <t>乳用牛</t>
  </si>
  <si>
    <t>肉用牛</t>
  </si>
  <si>
    <t>豚</t>
  </si>
  <si>
    <t>採卵鶏</t>
  </si>
  <si>
    <t>ブロイラー</t>
  </si>
  <si>
    <t>宮　城　県</t>
  </si>
  <si>
    <t>1　位</t>
  </si>
  <si>
    <t>2　位</t>
  </si>
  <si>
    <t>3　位</t>
  </si>
  <si>
    <t>肉用牛</t>
  </si>
  <si>
    <t>鹿児島県</t>
  </si>
  <si>
    <t>戸数</t>
  </si>
  <si>
    <t>飼養
戸数</t>
  </si>
  <si>
    <t>東　　　北</t>
  </si>
  <si>
    <t>北海道</t>
  </si>
  <si>
    <t>栃木県</t>
  </si>
  <si>
    <t>宮崎県</t>
  </si>
  <si>
    <t>鹿児島県</t>
  </si>
  <si>
    <t>全国に占める
宮城県の割合</t>
  </si>
  <si>
    <t>宮崎県</t>
  </si>
  <si>
    <t>宮城県</t>
  </si>
  <si>
    <t>東北主要県</t>
  </si>
  <si>
    <t>全国</t>
  </si>
  <si>
    <t>○全国からみた東北・宮城県の畜産の位置付け</t>
  </si>
  <si>
    <t>熊本県</t>
  </si>
  <si>
    <t>岩手県</t>
  </si>
  <si>
    <t>鹿児島県</t>
  </si>
  <si>
    <t>北海道</t>
  </si>
  <si>
    <t>採卵鶏</t>
  </si>
  <si>
    <t>　9位</t>
  </si>
  <si>
    <t>乳用牛</t>
  </si>
  <si>
    <t>肉用牛</t>
  </si>
  <si>
    <t>豚</t>
  </si>
  <si>
    <t>ブロイラー</t>
  </si>
  <si>
    <t>-</t>
  </si>
  <si>
    <t>単位：頭</t>
  </si>
  <si>
    <t>単位：戸</t>
  </si>
  <si>
    <t>頭羽数</t>
  </si>
  <si>
    <t>単位：千羽</t>
  </si>
  <si>
    <t>x</t>
  </si>
  <si>
    <t>出典：畜産統計</t>
  </si>
  <si>
    <t>対前年比＊</t>
  </si>
  <si>
    <t>対前年比＊</t>
  </si>
  <si>
    <t>岩手県　4位</t>
  </si>
  <si>
    <t>宮崎県</t>
  </si>
  <si>
    <t>　16位</t>
  </si>
  <si>
    <t>茨城県</t>
  </si>
  <si>
    <r>
      <t>秋田県　1</t>
    </r>
    <r>
      <rPr>
        <sz val="11"/>
        <rFont val="ＭＳ Ｐゴシック"/>
        <family val="3"/>
      </rPr>
      <t>2位</t>
    </r>
  </si>
  <si>
    <t>岩手県　3位</t>
  </si>
  <si>
    <t>青森県　4位</t>
  </si>
  <si>
    <t>　15位</t>
  </si>
  <si>
    <t>一戸当たり
頭羽数＊</t>
  </si>
  <si>
    <r>
      <rPr>
        <sz val="10"/>
        <rFont val="ＭＳ Ｐゴシック"/>
        <family val="3"/>
      </rPr>
      <t>一戸当たり</t>
    </r>
    <r>
      <rPr>
        <sz val="11"/>
        <rFont val="ＭＳ Ｐゴシック"/>
        <family val="3"/>
      </rPr>
      <t xml:space="preserve">
頭羽数＊</t>
    </r>
  </si>
  <si>
    <t>千葉県</t>
  </si>
  <si>
    <t>岩手県　6位</t>
  </si>
  <si>
    <t>青森県　8位</t>
  </si>
  <si>
    <t>令和５年２月１日現在　全国の家畜飼養頭羽数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</si>
  <si>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</si>
  <si>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</si>
  <si>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</si>
  <si>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</si>
  <si>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</si>
  <si>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</si>
  <si>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</si>
  <si>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</si>
  <si>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</si>
  <si>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</si>
  <si>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</si>
  <si>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</si>
  <si>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</si>
  <si>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</si>
  <si>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</si>
  <si>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</si>
  <si>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</si>
  <si>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</si>
  <si>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</si>
  <si>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</si>
  <si>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</si>
  <si>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</si>
  <si>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</si>
  <si>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</si>
  <si>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</si>
  <si>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</si>
  <si>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</si>
  <si>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</si>
  <si>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</si>
  <si>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</si>
  <si>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</si>
  <si>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</si>
  <si>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</si>
  <si>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</si>
  <si>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</si>
  <si>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</si>
  <si>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</si>
  <si>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</si>
  <si>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</si>
  <si>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</si>
  <si>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</si>
  <si>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</si>
  <si>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</si>
  <si>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</si>
  <si>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</si>
  <si>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</si>
  <si>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</si>
  <si>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令和５年２月１日現在　全国の家畜飼養戸数</t>
  </si>
  <si>
    <t>令和5年2月1日現在　(単位：戸、頭、千羽、％)</t>
  </si>
  <si>
    <t>＊の採卵鶏は、ひなと成鶏めすを合計した羽数を使用</t>
  </si>
  <si>
    <t xml:space="preserve">令和5年2月1日現在　(単位：頭、千羽) </t>
  </si>
  <si>
    <t>○宮城県及び全国の家畜飼養戸数、頭羽数</t>
  </si>
  <si>
    <t>岩手県　6位</t>
  </si>
  <si>
    <t>　19位</t>
  </si>
  <si>
    <r>
      <t>福島県　12</t>
    </r>
    <r>
      <rPr>
        <sz val="11"/>
        <rFont val="ＭＳ Ｐゴシック"/>
        <family val="3"/>
      </rPr>
      <t>位</t>
    </r>
  </si>
  <si>
    <t>青森県　14位</t>
  </si>
  <si>
    <r>
      <t>岩手県　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位</t>
    </r>
  </si>
  <si>
    <t>※採卵鶏のうち、一戸当たり羽数及び対前年度比の羽数については、本県算出</t>
  </si>
  <si>
    <t>頭羽数＊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</si>
</sst>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.000000000_ "/>
    <numFmt numFmtId="179" formatCode="0.00000000_ 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0&quot;位&quot;"/>
    <numFmt numFmtId="188" formatCode="&quot;宮&quot;&quot;城&quot;&quot;県&quot;\ 0\ &quot;位&quot;"/>
    <numFmt numFmtId="189" formatCode="0.0%"/>
    <numFmt numFmtId="190" formatCode="#,##0.0%"/>
    <numFmt numFmtId="191" formatCode="0.0%;\(0.0\)%"/>
    <numFmt numFmtId="192" formatCode="&quot;(&quot;##&quot;)&quot;"/>
    <numFmt numFmtId="193" formatCode="#\ ###\ ###\ ##0\ "/>
    <numFmt numFmtId="194" formatCode="0.0"/>
    <numFmt numFmtId="195" formatCode="#\ ###\ ##0\ "/>
    <numFmt numFmtId="196" formatCode="#\ ###\ ###\ ##0.0\ "/>
    <numFmt numFmtId="197" formatCode="0.0_);[Red]\(0.0\)"/>
    <numFmt numFmtId="198" formatCode="#\ ###\ ##0.0\ "/>
    <numFmt numFmtId="199" formatCode="_ * #\ ##0_ ;_ * \-#\ ##0_ ;_ * &quot;-&quot;_ ;_ @_ "/>
    <numFmt numFmtId="200" formatCode="#,##0.0;[Red]\-#,##0.0"/>
    <numFmt numFmtId="201" formatCode="\(\ ###\ ###\)"/>
    <numFmt numFmtId="202" formatCode="###\ ##0\ "/>
    <numFmt numFmtId="203" formatCode="\(\ ###\ ##0\)"/>
    <numFmt numFmtId="204" formatCode="#\ ##0"/>
    <numFmt numFmtId="205" formatCode="###\ ###"/>
    <numFmt numFmtId="206" formatCode="##0\ ;@"/>
    <numFmt numFmtId="207" formatCode="#,##0;[Red]#,##0"/>
    <numFmt numFmtId="208" formatCode="0.000%"/>
    <numFmt numFmtId="209" formatCode="#,##0.000;[Red]\-#,##0.000"/>
    <numFmt numFmtId="210" formatCode="[&lt;=999]000;[&lt;=9999]000\-00;000\-0000"/>
    <numFmt numFmtId="211" formatCode="0_);[Red]\(0\)"/>
    <numFmt numFmtId="212" formatCode="0.00_);[Red]\(0.00\)"/>
    <numFmt numFmtId="213" formatCode="0.000_);[Red]\(0.000\)"/>
    <numFmt numFmtId="214" formatCode="0.E+00"/>
    <numFmt numFmtId="215" formatCode="0.0.E+00"/>
    <numFmt numFmtId="216" formatCode="0.00.E+00"/>
    <numFmt numFmtId="217" formatCode="0.000.E+00"/>
    <numFmt numFmtId="218" formatCode="0.0000.E+00"/>
    <numFmt numFmtId="219" formatCode="#,##0.0000;[Red]\-#,##0.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14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7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77" fontId="0" fillId="33" borderId="10" xfId="0" applyNumberFormat="1" applyFont="1" applyFill="1" applyBorder="1" applyAlignment="1">
      <alignment vertical="center"/>
    </xf>
    <xf numFmtId="177" fontId="0" fillId="33" borderId="11" xfId="0" applyNumberFormat="1" applyFont="1" applyFill="1" applyBorder="1" applyAlignment="1">
      <alignment vertical="center"/>
    </xf>
    <xf numFmtId="0" fontId="0" fillId="33" borderId="12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45" fillId="0" borderId="0" xfId="0" applyFont="1" applyAlignment="1">
      <alignment vertical="center"/>
    </xf>
    <xf numFmtId="0" fontId="45" fillId="0" borderId="14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45" fillId="0" borderId="15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6" fillId="34" borderId="17" xfId="0" applyFont="1" applyFill="1" applyBorder="1" applyAlignment="1">
      <alignment vertical="center"/>
    </xf>
    <xf numFmtId="0" fontId="45" fillId="34" borderId="18" xfId="0" applyFont="1" applyFill="1" applyBorder="1" applyAlignment="1">
      <alignment vertical="center"/>
    </xf>
    <xf numFmtId="38" fontId="47" fillId="0" borderId="19" xfId="49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48" fillId="0" borderId="0" xfId="0" applyFont="1" applyFill="1" applyAlignment="1">
      <alignment vertical="center"/>
    </xf>
    <xf numFmtId="0" fontId="0" fillId="35" borderId="20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 shrinkToFit="1"/>
    </xf>
    <xf numFmtId="0" fontId="0" fillId="35" borderId="22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5" fillId="0" borderId="0" xfId="0" applyFont="1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25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3" fontId="0" fillId="0" borderId="27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28" xfId="0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0" borderId="25" xfId="0" applyNumberFormat="1" applyBorder="1" applyAlignment="1">
      <alignment horizontal="right" vertical="center"/>
    </xf>
    <xf numFmtId="3" fontId="0" fillId="0" borderId="27" xfId="0" applyNumberFormat="1" applyBorder="1" applyAlignment="1">
      <alignment horizontal="right" vertical="center"/>
    </xf>
    <xf numFmtId="3" fontId="0" fillId="0" borderId="29" xfId="0" applyNumberFormat="1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33" borderId="10" xfId="49" applyFont="1" applyFill="1" applyBorder="1" applyAlignment="1">
      <alignment horizontal="right" vertical="center"/>
    </xf>
    <xf numFmtId="38" fontId="0" fillId="33" borderId="10" xfId="49" applyFont="1" applyFill="1" applyBorder="1" applyAlignment="1">
      <alignment vertical="center"/>
    </xf>
    <xf numFmtId="38" fontId="0" fillId="33" borderId="11" xfId="49" applyFont="1" applyFill="1" applyBorder="1" applyAlignment="1">
      <alignment vertical="center"/>
    </xf>
    <xf numFmtId="176" fontId="0" fillId="33" borderId="17" xfId="0" applyNumberFormat="1" applyFont="1" applyFill="1" applyBorder="1" applyAlignment="1">
      <alignment vertical="center"/>
    </xf>
    <xf numFmtId="176" fontId="0" fillId="33" borderId="31" xfId="0" applyNumberFormat="1" applyFont="1" applyFill="1" applyBorder="1" applyAlignment="1">
      <alignment vertical="center"/>
    </xf>
    <xf numFmtId="200" fontId="0" fillId="33" borderId="20" xfId="49" applyNumberFormat="1" applyFont="1" applyFill="1" applyBorder="1" applyAlignment="1">
      <alignment horizontal="right" vertical="center"/>
    </xf>
    <xf numFmtId="200" fontId="0" fillId="33" borderId="19" xfId="49" applyNumberFormat="1" applyFont="1" applyFill="1" applyBorder="1" applyAlignment="1">
      <alignment horizontal="right" vertical="center"/>
    </xf>
    <xf numFmtId="200" fontId="0" fillId="33" borderId="32" xfId="49" applyNumberFormat="1" applyFont="1" applyFill="1" applyBorder="1" applyAlignment="1">
      <alignment horizontal="right" vertical="center"/>
    </xf>
    <xf numFmtId="200" fontId="0" fillId="33" borderId="33" xfId="49" applyNumberFormat="1" applyFont="1" applyFill="1" applyBorder="1" applyAlignment="1">
      <alignment horizontal="right" vertical="center"/>
    </xf>
    <xf numFmtId="200" fontId="0" fillId="33" borderId="21" xfId="49" applyNumberFormat="1" applyFont="1" applyFill="1" applyBorder="1" applyAlignment="1">
      <alignment horizontal="right" vertical="center"/>
    </xf>
    <xf numFmtId="200" fontId="0" fillId="33" borderId="34" xfId="49" applyNumberFormat="1" applyFont="1" applyFill="1" applyBorder="1" applyAlignment="1">
      <alignment horizontal="right" vertical="center"/>
    </xf>
    <xf numFmtId="200" fontId="0" fillId="33" borderId="19" xfId="49" applyNumberFormat="1" applyFont="1" applyFill="1" applyBorder="1" applyAlignment="1">
      <alignment horizontal="right" vertical="center"/>
    </xf>
    <xf numFmtId="194" fontId="0" fillId="0" borderId="21" xfId="0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0" fontId="45" fillId="0" borderId="35" xfId="0" applyFont="1" applyBorder="1" applyAlignment="1">
      <alignment vertical="center"/>
    </xf>
    <xf numFmtId="0" fontId="0" fillId="0" borderId="36" xfId="0" applyBorder="1" applyAlignment="1">
      <alignment vertical="center"/>
    </xf>
    <xf numFmtId="3" fontId="0" fillId="0" borderId="37" xfId="0" applyNumberFormat="1" applyBorder="1" applyAlignment="1">
      <alignment vertical="center"/>
    </xf>
    <xf numFmtId="0" fontId="0" fillId="35" borderId="38" xfId="0" applyFont="1" applyFill="1" applyBorder="1" applyAlignment="1">
      <alignment horizontal="center" vertical="center"/>
    </xf>
    <xf numFmtId="0" fontId="0" fillId="35" borderId="39" xfId="0" applyFont="1" applyFill="1" applyBorder="1" applyAlignment="1">
      <alignment horizontal="center" vertical="center"/>
    </xf>
    <xf numFmtId="0" fontId="0" fillId="35" borderId="40" xfId="0" applyFont="1" applyFill="1" applyBorder="1" applyAlignment="1">
      <alignment horizontal="center" vertical="center"/>
    </xf>
    <xf numFmtId="189" fontId="0" fillId="33" borderId="41" xfId="0" applyNumberFormat="1" applyFont="1" applyFill="1" applyBorder="1" applyAlignment="1">
      <alignment horizontal="center" vertical="center"/>
    </xf>
    <xf numFmtId="189" fontId="0" fillId="33" borderId="42" xfId="0" applyNumberFormat="1" applyFont="1" applyFill="1" applyBorder="1" applyAlignment="1">
      <alignment horizontal="center" vertical="center"/>
    </xf>
    <xf numFmtId="189" fontId="0" fillId="33" borderId="15" xfId="0" applyNumberFormat="1" applyFont="1" applyFill="1" applyBorder="1" applyAlignment="1">
      <alignment horizontal="center" vertical="center"/>
    </xf>
    <xf numFmtId="189" fontId="0" fillId="33" borderId="43" xfId="0" applyNumberFormat="1" applyFont="1" applyFill="1" applyBorder="1" applyAlignment="1">
      <alignment horizontal="center" vertical="center"/>
    </xf>
    <xf numFmtId="189" fontId="0" fillId="33" borderId="16" xfId="0" applyNumberFormat="1" applyFont="1" applyFill="1" applyBorder="1" applyAlignment="1">
      <alignment horizontal="center" vertical="center"/>
    </xf>
    <xf numFmtId="189" fontId="0" fillId="33" borderId="44" xfId="0" applyNumberFormat="1" applyFont="1" applyFill="1" applyBorder="1" applyAlignment="1">
      <alignment horizontal="center" vertical="center"/>
    </xf>
    <xf numFmtId="38" fontId="0" fillId="33" borderId="16" xfId="49" applyFont="1" applyFill="1" applyBorder="1" applyAlignment="1">
      <alignment horizontal="right" vertical="center"/>
    </xf>
    <xf numFmtId="38" fontId="0" fillId="33" borderId="29" xfId="49" applyFont="1" applyFill="1" applyBorder="1" applyAlignment="1">
      <alignment horizontal="right" vertical="center"/>
    </xf>
    <xf numFmtId="38" fontId="0" fillId="33" borderId="44" xfId="49" applyFont="1" applyFill="1" applyBorder="1" applyAlignment="1">
      <alignment horizontal="right" vertical="center"/>
    </xf>
    <xf numFmtId="0" fontId="0" fillId="35" borderId="10" xfId="0" applyFont="1" applyFill="1" applyBorder="1" applyAlignment="1">
      <alignment horizontal="center" vertical="center"/>
    </xf>
    <xf numFmtId="38" fontId="6" fillId="33" borderId="45" xfId="49" applyFont="1" applyFill="1" applyBorder="1" applyAlignment="1">
      <alignment horizontal="right" vertical="center"/>
    </xf>
    <xf numFmtId="38" fontId="6" fillId="33" borderId="44" xfId="49" applyFont="1" applyFill="1" applyBorder="1" applyAlignment="1">
      <alignment horizontal="right" vertical="center"/>
    </xf>
    <xf numFmtId="0" fontId="0" fillId="33" borderId="46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38" fontId="0" fillId="33" borderId="47" xfId="49" applyFont="1" applyFill="1" applyBorder="1" applyAlignment="1">
      <alignment horizontal="right" vertical="center"/>
    </xf>
    <xf numFmtId="0" fontId="8" fillId="33" borderId="48" xfId="0" applyNumberFormat="1" applyFont="1" applyFill="1" applyBorder="1" applyAlignment="1">
      <alignment horizontal="left"/>
    </xf>
    <xf numFmtId="0" fontId="8" fillId="33" borderId="42" xfId="0" applyNumberFormat="1" applyFont="1" applyFill="1" applyBorder="1" applyAlignment="1">
      <alignment horizontal="left"/>
    </xf>
    <xf numFmtId="0" fontId="0" fillId="35" borderId="49" xfId="0" applyFont="1" applyFill="1" applyBorder="1" applyAlignment="1">
      <alignment horizontal="center" vertical="center"/>
    </xf>
    <xf numFmtId="0" fontId="0" fillId="35" borderId="46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horizontal="center" vertical="center"/>
    </xf>
    <xf numFmtId="0" fontId="0" fillId="35" borderId="52" xfId="0" applyFont="1" applyFill="1" applyBorder="1" applyAlignment="1">
      <alignment horizontal="center" vertical="center"/>
    </xf>
    <xf numFmtId="0" fontId="0" fillId="35" borderId="29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189" fontId="0" fillId="33" borderId="35" xfId="0" applyNumberFormat="1" applyFont="1" applyFill="1" applyBorder="1" applyAlignment="1">
      <alignment horizontal="center" vertical="center"/>
    </xf>
    <xf numFmtId="189" fontId="0" fillId="33" borderId="53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33" borderId="42" xfId="0" applyFont="1" applyFill="1" applyBorder="1" applyAlignment="1">
      <alignment horizontal="left"/>
    </xf>
    <xf numFmtId="38" fontId="0" fillId="33" borderId="24" xfId="49" applyFont="1" applyFill="1" applyBorder="1" applyAlignment="1">
      <alignment horizontal="left"/>
    </xf>
    <xf numFmtId="38" fontId="0" fillId="33" borderId="25" xfId="49" applyFont="1" applyFill="1" applyBorder="1" applyAlignment="1">
      <alignment horizontal="left"/>
    </xf>
    <xf numFmtId="38" fontId="0" fillId="33" borderId="54" xfId="49" applyFont="1" applyFill="1" applyBorder="1" applyAlignment="1">
      <alignment horizontal="right" vertical="center"/>
    </xf>
    <xf numFmtId="38" fontId="0" fillId="33" borderId="37" xfId="49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horizontal="left"/>
    </xf>
    <xf numFmtId="0" fontId="0" fillId="33" borderId="25" xfId="0" applyFont="1" applyFill="1" applyBorder="1" applyAlignment="1">
      <alignment horizontal="left"/>
    </xf>
    <xf numFmtId="0" fontId="8" fillId="33" borderId="48" xfId="0" applyFont="1" applyFill="1" applyBorder="1" applyAlignment="1">
      <alignment horizontal="left"/>
    </xf>
    <xf numFmtId="0" fontId="8" fillId="33" borderId="42" xfId="0" applyFont="1" applyFill="1" applyBorder="1" applyAlignment="1">
      <alignment horizontal="left"/>
    </xf>
    <xf numFmtId="0" fontId="8" fillId="33" borderId="24" xfId="0" applyFont="1" applyFill="1" applyBorder="1" applyAlignment="1">
      <alignment horizontal="left"/>
    </xf>
    <xf numFmtId="0" fontId="8" fillId="33" borderId="43" xfId="0" applyFont="1" applyFill="1" applyBorder="1" applyAlignment="1">
      <alignment horizontal="left"/>
    </xf>
    <xf numFmtId="189" fontId="0" fillId="33" borderId="20" xfId="0" applyNumberFormat="1" applyFont="1" applyFill="1" applyBorder="1" applyAlignment="1">
      <alignment horizontal="center" vertical="center"/>
    </xf>
    <xf numFmtId="189" fontId="0" fillId="33" borderId="21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/>
    </xf>
    <xf numFmtId="0" fontId="0" fillId="35" borderId="2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177" fontId="0" fillId="33" borderId="20" xfId="0" applyNumberFormat="1" applyFont="1" applyFill="1" applyBorder="1" applyAlignment="1">
      <alignment horizontal="right" vertical="center"/>
    </xf>
    <xf numFmtId="176" fontId="0" fillId="33" borderId="17" xfId="0" applyNumberFormat="1" applyFont="1" applyFill="1" applyBorder="1" applyAlignment="1">
      <alignment horizontal="right" vertical="center"/>
    </xf>
    <xf numFmtId="176" fontId="0" fillId="33" borderId="19" xfId="0" applyNumberFormat="1" applyFont="1" applyFill="1" applyBorder="1" applyAlignment="1">
      <alignment horizontal="right" vertical="center"/>
    </xf>
    <xf numFmtId="38" fontId="0" fillId="33" borderId="20" xfId="49" applyFont="1" applyFill="1" applyBorder="1" applyAlignment="1">
      <alignment vertical="center"/>
    </xf>
    <xf numFmtId="0" fontId="4" fillId="35" borderId="49" xfId="0" applyFont="1" applyFill="1" applyBorder="1" applyAlignment="1">
      <alignment horizontal="center" vertical="center" wrapText="1"/>
    </xf>
    <xf numFmtId="0" fontId="4" fillId="35" borderId="55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5" borderId="44" xfId="0" applyFont="1" applyFill="1" applyBorder="1" applyAlignment="1">
      <alignment horizontal="center" vertical="center" wrapText="1"/>
    </xf>
    <xf numFmtId="0" fontId="7" fillId="35" borderId="56" xfId="0" applyFont="1" applyFill="1" applyBorder="1" applyAlignment="1">
      <alignment horizontal="center" vertical="center"/>
    </xf>
    <xf numFmtId="0" fontId="7" fillId="35" borderId="57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right" vertical="center"/>
    </xf>
    <xf numFmtId="0" fontId="0" fillId="35" borderId="56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5" fillId="35" borderId="56" xfId="0" applyFont="1" applyFill="1" applyBorder="1" applyAlignment="1">
      <alignment horizontal="center" vertical="center"/>
    </xf>
    <xf numFmtId="0" fontId="5" fillId="35" borderId="50" xfId="0" applyFont="1" applyFill="1" applyBorder="1" applyAlignment="1">
      <alignment horizontal="center" vertical="center"/>
    </xf>
    <xf numFmtId="0" fontId="5" fillId="35" borderId="57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 wrapText="1"/>
    </xf>
    <xf numFmtId="0" fontId="0" fillId="35" borderId="58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 wrapText="1"/>
    </xf>
    <xf numFmtId="0" fontId="0" fillId="35" borderId="59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38" fontId="0" fillId="33" borderId="15" xfId="49" applyFont="1" applyFill="1" applyBorder="1" applyAlignment="1">
      <alignment horizontal="right" vertical="center"/>
    </xf>
    <xf numFmtId="38" fontId="0" fillId="33" borderId="25" xfId="49" applyFont="1" applyFill="1" applyBorder="1" applyAlignment="1">
      <alignment horizontal="right" vertical="center"/>
    </xf>
    <xf numFmtId="0" fontId="5" fillId="35" borderId="60" xfId="0" applyFont="1" applyFill="1" applyBorder="1" applyAlignment="1">
      <alignment horizontal="center" vertical="center"/>
    </xf>
    <xf numFmtId="0" fontId="5" fillId="35" borderId="61" xfId="0" applyFont="1" applyFill="1" applyBorder="1" applyAlignment="1">
      <alignment horizontal="center" vertical="center"/>
    </xf>
    <xf numFmtId="0" fontId="5" fillId="35" borderId="62" xfId="0" applyFont="1" applyFill="1" applyBorder="1" applyAlignment="1">
      <alignment horizontal="center" vertical="center"/>
    </xf>
    <xf numFmtId="38" fontId="0" fillId="33" borderId="45" xfId="49" applyFont="1" applyFill="1" applyBorder="1" applyAlignment="1">
      <alignment horizontal="right" vertical="center"/>
    </xf>
    <xf numFmtId="38" fontId="0" fillId="33" borderId="24" xfId="49" applyFont="1" applyFill="1" applyBorder="1" applyAlignment="1">
      <alignment horizontal="right" vertical="center"/>
    </xf>
    <xf numFmtId="177" fontId="0" fillId="33" borderId="32" xfId="0" applyNumberFormat="1" applyFont="1" applyFill="1" applyBorder="1" applyAlignment="1">
      <alignment horizontal="right" vertical="center"/>
    </xf>
    <xf numFmtId="176" fontId="0" fillId="33" borderId="31" xfId="0" applyNumberFormat="1" applyFont="1" applyFill="1" applyBorder="1" applyAlignment="1">
      <alignment horizontal="right" vertical="center"/>
    </xf>
    <xf numFmtId="176" fontId="0" fillId="33" borderId="63" xfId="0" applyNumberFormat="1" applyFont="1" applyFill="1" applyBorder="1" applyAlignment="1">
      <alignment horizontal="right" vertical="center"/>
    </xf>
    <xf numFmtId="38" fontId="0" fillId="33" borderId="32" xfId="49" applyFont="1" applyFill="1" applyBorder="1" applyAlignment="1">
      <alignment vertical="center"/>
    </xf>
    <xf numFmtId="38" fontId="0" fillId="33" borderId="0" xfId="49" applyFont="1" applyFill="1" applyBorder="1" applyAlignment="1">
      <alignment horizontal="right" vertical="center"/>
    </xf>
    <xf numFmtId="38" fontId="0" fillId="33" borderId="28" xfId="49" applyFont="1" applyFill="1" applyBorder="1" applyAlignment="1">
      <alignment horizontal="right" vertical="center"/>
    </xf>
    <xf numFmtId="0" fontId="0" fillId="33" borderId="64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38" fontId="0" fillId="33" borderId="48" xfId="49" applyFont="1" applyFill="1" applyBorder="1" applyAlignment="1">
      <alignment horizontal="left"/>
    </xf>
    <xf numFmtId="38" fontId="0" fillId="33" borderId="12" xfId="49" applyFont="1" applyFill="1" applyBorder="1" applyAlignment="1">
      <alignment horizontal="left"/>
    </xf>
    <xf numFmtId="38" fontId="6" fillId="33" borderId="24" xfId="49" applyFont="1" applyFill="1" applyBorder="1" applyAlignment="1">
      <alignment horizontal="right" vertical="center"/>
    </xf>
    <xf numFmtId="38" fontId="6" fillId="33" borderId="43" xfId="49" applyFont="1" applyFill="1" applyBorder="1" applyAlignment="1">
      <alignment horizontal="right" vertical="center"/>
    </xf>
    <xf numFmtId="38" fontId="0" fillId="33" borderId="41" xfId="49" applyFont="1" applyFill="1" applyBorder="1" applyAlignment="1">
      <alignment horizontal="left"/>
    </xf>
    <xf numFmtId="38" fontId="0" fillId="33" borderId="15" xfId="49" applyFont="1" applyFill="1" applyBorder="1" applyAlignment="1">
      <alignment horizontal="left"/>
    </xf>
    <xf numFmtId="38" fontId="0" fillId="33" borderId="64" xfId="49" applyFont="1" applyFill="1" applyBorder="1" applyAlignment="1">
      <alignment horizontal="left"/>
    </xf>
    <xf numFmtId="38" fontId="0" fillId="33" borderId="0" xfId="49" applyFont="1" applyFill="1" applyBorder="1" applyAlignment="1">
      <alignment horizontal="left"/>
    </xf>
    <xf numFmtId="38" fontId="8" fillId="33" borderId="48" xfId="49" applyFont="1" applyFill="1" applyBorder="1" applyAlignment="1">
      <alignment horizontal="left"/>
    </xf>
    <xf numFmtId="38" fontId="8" fillId="33" borderId="42" xfId="49" applyFont="1" applyFill="1" applyBorder="1" applyAlignment="1">
      <alignment horizontal="left"/>
    </xf>
    <xf numFmtId="38" fontId="8" fillId="33" borderId="24" xfId="49" applyFont="1" applyFill="1" applyBorder="1" applyAlignment="1">
      <alignment horizontal="left"/>
    </xf>
    <xf numFmtId="38" fontId="8" fillId="33" borderId="43" xfId="49" applyFont="1" applyFill="1" applyBorder="1" applyAlignment="1">
      <alignment horizontal="left"/>
    </xf>
    <xf numFmtId="0" fontId="0" fillId="0" borderId="36" xfId="0" applyFont="1" applyFill="1" applyBorder="1" applyAlignment="1">
      <alignment horizontal="right" vertical="center"/>
    </xf>
    <xf numFmtId="38" fontId="0" fillId="33" borderId="35" xfId="49" applyFont="1" applyFill="1" applyBorder="1" applyAlignment="1">
      <alignment horizontal="right" vertical="center"/>
    </xf>
    <xf numFmtId="38" fontId="0" fillId="33" borderId="36" xfId="49" applyFont="1" applyFill="1" applyBorder="1" applyAlignment="1">
      <alignment horizontal="right" vertical="center"/>
    </xf>
    <xf numFmtId="38" fontId="6" fillId="33" borderId="54" xfId="49" applyFont="1" applyFill="1" applyBorder="1" applyAlignment="1">
      <alignment horizontal="right" vertical="center"/>
    </xf>
    <xf numFmtId="38" fontId="6" fillId="33" borderId="53" xfId="49" applyFont="1" applyFill="1" applyBorder="1" applyAlignment="1">
      <alignment horizontal="right" vertical="center"/>
    </xf>
    <xf numFmtId="0" fontId="0" fillId="33" borderId="48" xfId="0" applyFont="1" applyFill="1" applyBorder="1" applyAlignment="1">
      <alignment horizontal="left"/>
    </xf>
    <xf numFmtId="38" fontId="0" fillId="33" borderId="24" xfId="49" applyFont="1" applyFill="1" applyBorder="1" applyAlignment="1">
      <alignment horizontal="right"/>
    </xf>
    <xf numFmtId="38" fontId="0" fillId="33" borderId="25" xfId="49" applyFont="1" applyFill="1" applyBorder="1" applyAlignment="1">
      <alignment horizontal="right"/>
    </xf>
    <xf numFmtId="0" fontId="0" fillId="33" borderId="24" xfId="0" applyFont="1" applyFill="1" applyBorder="1" applyAlignment="1">
      <alignment horizontal="left"/>
    </xf>
    <xf numFmtId="38" fontId="0" fillId="33" borderId="24" xfId="49" applyFont="1" applyFill="1" applyBorder="1" applyAlignment="1">
      <alignment horizontal="left" vertical="center"/>
    </xf>
    <xf numFmtId="38" fontId="0" fillId="33" borderId="25" xfId="49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4" xfId="61"/>
    <cellStyle name="標準 5" xfId="62"/>
    <cellStyle name="標準 7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2"/>
  <sheetViews>
    <sheetView tabSelected="1" zoomScaleSheetLayoutView="100" workbookViewId="0" topLeftCell="A1">
      <selection activeCell="C13" sqref="C13:N13"/>
    </sheetView>
  </sheetViews>
  <sheetFormatPr defaultColWidth="9.00390625" defaultRowHeight="13.5"/>
  <cols>
    <col min="1" max="1" width="9.00390625" style="1" customWidth="1"/>
    <col min="2" max="11" width="6.875" style="1" customWidth="1"/>
    <col min="12" max="12" width="13.75390625" style="1" customWidth="1"/>
    <col min="13" max="14" width="6.875" style="1" customWidth="1"/>
    <col min="15" max="16384" width="9.00390625" style="1" customWidth="1"/>
  </cols>
  <sheetData>
    <row r="2" ht="21" customHeight="1">
      <c r="A2" s="17" t="s">
        <v>110</v>
      </c>
    </row>
    <row r="3" spans="1:14" ht="14.25" thickBot="1">
      <c r="A3" s="122" t="s">
        <v>107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 ht="24.75" customHeight="1">
      <c r="A4" s="123" t="s">
        <v>0</v>
      </c>
      <c r="B4" s="125" t="s">
        <v>7</v>
      </c>
      <c r="C4" s="126"/>
      <c r="D4" s="126"/>
      <c r="E4" s="126"/>
      <c r="F4" s="126"/>
      <c r="G4" s="126"/>
      <c r="H4" s="127"/>
      <c r="I4" s="135" t="s">
        <v>24</v>
      </c>
      <c r="J4" s="136"/>
      <c r="K4" s="136"/>
      <c r="L4" s="136"/>
      <c r="M4" s="136"/>
      <c r="N4" s="137"/>
    </row>
    <row r="5" spans="1:14" ht="20.25" customHeight="1">
      <c r="A5" s="124"/>
      <c r="B5" s="111" t="s">
        <v>14</v>
      </c>
      <c r="C5" s="132" t="s">
        <v>117</v>
      </c>
      <c r="D5" s="132"/>
      <c r="E5" s="110" t="s">
        <v>53</v>
      </c>
      <c r="F5" s="110"/>
      <c r="G5" s="128" t="s">
        <v>43</v>
      </c>
      <c r="H5" s="129"/>
      <c r="I5" s="111" t="s">
        <v>14</v>
      </c>
      <c r="J5" s="132" t="s">
        <v>117</v>
      </c>
      <c r="K5" s="132"/>
      <c r="L5" s="110" t="s">
        <v>54</v>
      </c>
      <c r="M5" s="110" t="s">
        <v>44</v>
      </c>
      <c r="N5" s="130"/>
    </row>
    <row r="6" spans="1:14" ht="36" customHeight="1">
      <c r="A6" s="124"/>
      <c r="B6" s="72"/>
      <c r="C6" s="132"/>
      <c r="D6" s="132"/>
      <c r="E6" s="110"/>
      <c r="F6" s="110"/>
      <c r="G6" s="19" t="s">
        <v>13</v>
      </c>
      <c r="H6" s="23" t="s">
        <v>39</v>
      </c>
      <c r="I6" s="111"/>
      <c r="J6" s="132"/>
      <c r="K6" s="132"/>
      <c r="L6" s="110"/>
      <c r="M6" s="19" t="s">
        <v>13</v>
      </c>
      <c r="N6" s="20" t="s">
        <v>1</v>
      </c>
    </row>
    <row r="7" spans="1:14" ht="39" customHeight="1">
      <c r="A7" s="21" t="s">
        <v>3</v>
      </c>
      <c r="B7" s="4">
        <v>2550</v>
      </c>
      <c r="C7" s="112">
        <v>80100</v>
      </c>
      <c r="D7" s="112"/>
      <c r="E7" s="113">
        <f>C7/B7</f>
        <v>31.41176470588235</v>
      </c>
      <c r="F7" s="114">
        <v>19.1</v>
      </c>
      <c r="G7" s="48">
        <v>94.8</v>
      </c>
      <c r="H7" s="54">
        <v>100.1</v>
      </c>
      <c r="I7" s="43">
        <v>38600</v>
      </c>
      <c r="J7" s="115">
        <v>2687000</v>
      </c>
      <c r="K7" s="115"/>
      <c r="L7" s="46">
        <f>J7/I7</f>
        <v>69.61139896373057</v>
      </c>
      <c r="M7" s="48">
        <v>95.5</v>
      </c>
      <c r="N7" s="52">
        <v>102.8</v>
      </c>
    </row>
    <row r="8" spans="1:14" ht="39" customHeight="1">
      <c r="A8" s="21" t="s">
        <v>2</v>
      </c>
      <c r="B8" s="4">
        <v>400</v>
      </c>
      <c r="C8" s="112">
        <v>17100</v>
      </c>
      <c r="D8" s="112"/>
      <c r="E8" s="113">
        <f>C8/B8</f>
        <v>42.75</v>
      </c>
      <c r="F8" s="114">
        <v>19.1</v>
      </c>
      <c r="G8" s="48">
        <v>93</v>
      </c>
      <c r="H8" s="54">
        <v>96.1</v>
      </c>
      <c r="I8" s="43">
        <v>12600</v>
      </c>
      <c r="J8" s="115">
        <v>1356000</v>
      </c>
      <c r="K8" s="115"/>
      <c r="L8" s="46">
        <f>J8/I8</f>
        <v>107.61904761904762</v>
      </c>
      <c r="M8" s="48">
        <v>94.7</v>
      </c>
      <c r="N8" s="52">
        <v>98.9</v>
      </c>
    </row>
    <row r="9" spans="1:14" ht="39" customHeight="1">
      <c r="A9" s="21" t="s">
        <v>4</v>
      </c>
      <c r="B9" s="4">
        <v>94</v>
      </c>
      <c r="C9" s="112">
        <v>180300</v>
      </c>
      <c r="D9" s="112"/>
      <c r="E9" s="113">
        <f>C9/B9</f>
        <v>1918.0851063829787</v>
      </c>
      <c r="F9" s="114">
        <v>20.1</v>
      </c>
      <c r="G9" s="48">
        <v>100</v>
      </c>
      <c r="H9" s="54">
        <v>96.4</v>
      </c>
      <c r="I9" s="44">
        <v>3370</v>
      </c>
      <c r="J9" s="115">
        <v>8956000</v>
      </c>
      <c r="K9" s="115"/>
      <c r="L9" s="46">
        <f>J9/I9</f>
        <v>2657.566765578635</v>
      </c>
      <c r="M9" s="48">
        <v>93.9</v>
      </c>
      <c r="N9" s="52">
        <v>100.1</v>
      </c>
    </row>
    <row r="10" spans="1:14" ht="39" customHeight="1">
      <c r="A10" s="21" t="s">
        <v>5</v>
      </c>
      <c r="B10" s="4">
        <v>34</v>
      </c>
      <c r="C10" s="112">
        <v>4074</v>
      </c>
      <c r="D10" s="112"/>
      <c r="E10" s="113">
        <f>C10/B10</f>
        <v>119.82352941176471</v>
      </c>
      <c r="F10" s="114">
        <v>21.1</v>
      </c>
      <c r="G10" s="48">
        <f>B10/38*100</f>
        <v>89.47368421052632</v>
      </c>
      <c r="H10" s="49">
        <f>C10/3947*100</f>
        <v>103.21763364580694</v>
      </c>
      <c r="I10" s="44">
        <v>1690</v>
      </c>
      <c r="J10" s="115">
        <v>169810</v>
      </c>
      <c r="K10" s="115"/>
      <c r="L10" s="46">
        <f>J10/I10</f>
        <v>100.47928994082841</v>
      </c>
      <c r="M10" s="48">
        <f>I10/1810*100</f>
        <v>93.37016574585635</v>
      </c>
      <c r="N10" s="55">
        <f>J10/180096*100</f>
        <v>94.28860163468372</v>
      </c>
    </row>
    <row r="11" spans="1:14" ht="39" customHeight="1" thickBot="1">
      <c r="A11" s="22" t="s">
        <v>6</v>
      </c>
      <c r="B11" s="5">
        <v>38</v>
      </c>
      <c r="C11" s="140">
        <v>2070</v>
      </c>
      <c r="D11" s="140"/>
      <c r="E11" s="141">
        <f>C11/B11</f>
        <v>54.473684210526315</v>
      </c>
      <c r="F11" s="142">
        <v>22.1</v>
      </c>
      <c r="G11" s="50">
        <v>102.7</v>
      </c>
      <c r="H11" s="51">
        <v>105.7</v>
      </c>
      <c r="I11" s="45">
        <v>2100</v>
      </c>
      <c r="J11" s="143">
        <v>141463</v>
      </c>
      <c r="K11" s="143"/>
      <c r="L11" s="47">
        <f>J11/I11</f>
        <v>67.36333333333333</v>
      </c>
      <c r="M11" s="50">
        <v>100</v>
      </c>
      <c r="N11" s="53">
        <v>101.6</v>
      </c>
    </row>
    <row r="12" spans="2:14" ht="13.5">
      <c r="B12" s="2"/>
      <c r="C12" s="75" t="s">
        <v>116</v>
      </c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2:14" ht="13.5">
      <c r="B13" s="2"/>
      <c r="C13" s="76" t="s">
        <v>108</v>
      </c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</row>
    <row r="14" spans="2:14" ht="13.5">
      <c r="B14" s="2"/>
      <c r="C14" s="77" t="s">
        <v>42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</row>
    <row r="15" spans="2:4" ht="13.5">
      <c r="B15" s="2"/>
      <c r="C15" s="2"/>
      <c r="D15" s="2"/>
    </row>
    <row r="16" spans="2:14" ht="13.5">
      <c r="B16" s="2"/>
      <c r="C16" s="2"/>
      <c r="D16" s="2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4" ht="13.5">
      <c r="A17" s="3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21" customHeight="1">
      <c r="A18" s="18" t="s">
        <v>25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4.25" thickBot="1">
      <c r="A19" s="160" t="s">
        <v>109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30"/>
    </row>
    <row r="20" spans="1:14" ht="21.75" customHeight="1" thickBot="1">
      <c r="A20" s="131" t="s">
        <v>0</v>
      </c>
      <c r="B20" s="81" t="s">
        <v>8</v>
      </c>
      <c r="C20" s="87"/>
      <c r="D20" s="81" t="s">
        <v>9</v>
      </c>
      <c r="E20" s="87"/>
      <c r="F20" s="81" t="s">
        <v>10</v>
      </c>
      <c r="G20" s="82"/>
      <c r="H20" s="81" t="s">
        <v>15</v>
      </c>
      <c r="I20" s="82"/>
      <c r="J20" s="85"/>
      <c r="K20" s="86"/>
      <c r="L20" s="116" t="s">
        <v>20</v>
      </c>
      <c r="M20" s="117"/>
      <c r="N20" s="24"/>
    </row>
    <row r="21" spans="1:13" ht="21.75" customHeight="1">
      <c r="A21" s="62"/>
      <c r="B21" s="83"/>
      <c r="C21" s="88"/>
      <c r="D21" s="83"/>
      <c r="E21" s="88"/>
      <c r="F21" s="83"/>
      <c r="G21" s="84"/>
      <c r="H21" s="120" t="s">
        <v>22</v>
      </c>
      <c r="I21" s="121"/>
      <c r="J21" s="89" t="s">
        <v>23</v>
      </c>
      <c r="K21" s="90"/>
      <c r="L21" s="118"/>
      <c r="M21" s="119"/>
    </row>
    <row r="22" spans="1:13" ht="36" customHeight="1">
      <c r="A22" s="72" t="s">
        <v>11</v>
      </c>
      <c r="B22" s="109" t="s">
        <v>16</v>
      </c>
      <c r="C22" s="109"/>
      <c r="D22" s="109" t="s">
        <v>19</v>
      </c>
      <c r="E22" s="109"/>
      <c r="F22" s="109" t="s">
        <v>18</v>
      </c>
      <c r="G22" s="94"/>
      <c r="H22" s="79" t="s">
        <v>31</v>
      </c>
      <c r="I22" s="80"/>
      <c r="J22" s="6" t="s">
        <v>111</v>
      </c>
      <c r="K22" s="7"/>
      <c r="L22" s="107">
        <f>H23/J7</f>
        <v>0.029810197245999256</v>
      </c>
      <c r="M22" s="108"/>
    </row>
    <row r="23" spans="1:13" ht="36" customHeight="1">
      <c r="A23" s="72"/>
      <c r="B23" s="69">
        <v>566400</v>
      </c>
      <c r="C23" s="70"/>
      <c r="D23" s="69">
        <v>357800</v>
      </c>
      <c r="E23" s="70"/>
      <c r="F23" s="69">
        <v>260200</v>
      </c>
      <c r="G23" s="71"/>
      <c r="H23" s="73">
        <v>80100</v>
      </c>
      <c r="I23" s="74"/>
      <c r="J23" s="70">
        <v>89000</v>
      </c>
      <c r="K23" s="78"/>
      <c r="L23" s="107"/>
      <c r="M23" s="108"/>
    </row>
    <row r="24" spans="1:13" ht="36" customHeight="1">
      <c r="A24" s="72" t="s">
        <v>2</v>
      </c>
      <c r="B24" s="94" t="s">
        <v>16</v>
      </c>
      <c r="C24" s="95"/>
      <c r="D24" s="94" t="s">
        <v>17</v>
      </c>
      <c r="E24" s="95"/>
      <c r="F24" s="94" t="s">
        <v>26</v>
      </c>
      <c r="G24" s="96"/>
      <c r="H24" s="79" t="s">
        <v>31</v>
      </c>
      <c r="I24" s="80"/>
      <c r="J24" s="6" t="s">
        <v>45</v>
      </c>
      <c r="K24" s="7"/>
      <c r="L24" s="107">
        <f>H25/J8</f>
        <v>0.012610619469026548</v>
      </c>
      <c r="M24" s="108"/>
    </row>
    <row r="25" spans="1:13" ht="36" customHeight="1">
      <c r="A25" s="72"/>
      <c r="B25" s="69">
        <v>842700</v>
      </c>
      <c r="C25" s="70"/>
      <c r="D25" s="69">
        <v>54000</v>
      </c>
      <c r="E25" s="70"/>
      <c r="F25" s="69">
        <v>43800</v>
      </c>
      <c r="G25" s="71"/>
      <c r="H25" s="73">
        <v>17100</v>
      </c>
      <c r="I25" s="74"/>
      <c r="J25" s="70">
        <v>40200</v>
      </c>
      <c r="K25" s="78"/>
      <c r="L25" s="107"/>
      <c r="M25" s="108"/>
    </row>
    <row r="26" spans="1:13" ht="12" customHeight="1">
      <c r="A26" s="60" t="s">
        <v>4</v>
      </c>
      <c r="B26" s="94" t="s">
        <v>28</v>
      </c>
      <c r="C26" s="95"/>
      <c r="D26" s="94" t="s">
        <v>21</v>
      </c>
      <c r="E26" s="95"/>
      <c r="F26" s="94" t="s">
        <v>29</v>
      </c>
      <c r="G26" s="146"/>
      <c r="H26" s="103" t="s">
        <v>47</v>
      </c>
      <c r="I26" s="104"/>
      <c r="J26" s="165" t="s">
        <v>56</v>
      </c>
      <c r="K26" s="95"/>
      <c r="L26" s="63">
        <f>H29/J9</f>
        <v>0.020131755247878518</v>
      </c>
      <c r="M26" s="64"/>
    </row>
    <row r="27" spans="1:13" ht="12" customHeight="1">
      <c r="A27" s="61"/>
      <c r="B27" s="101"/>
      <c r="C27" s="102"/>
      <c r="D27" s="101"/>
      <c r="E27" s="102"/>
      <c r="F27" s="101"/>
      <c r="G27" s="147"/>
      <c r="H27" s="105"/>
      <c r="I27" s="106"/>
      <c r="J27" s="166">
        <v>474000</v>
      </c>
      <c r="K27" s="167"/>
      <c r="L27" s="65"/>
      <c r="M27" s="66"/>
    </row>
    <row r="28" spans="1:13" ht="12" customHeight="1">
      <c r="A28" s="61"/>
      <c r="B28" s="101"/>
      <c r="C28" s="102"/>
      <c r="D28" s="101"/>
      <c r="E28" s="102"/>
      <c r="F28" s="101"/>
      <c r="G28" s="147"/>
      <c r="H28" s="105"/>
      <c r="I28" s="106"/>
      <c r="J28" s="168" t="s">
        <v>57</v>
      </c>
      <c r="K28" s="102"/>
      <c r="L28" s="65"/>
      <c r="M28" s="66"/>
    </row>
    <row r="29" spans="1:13" ht="12" customHeight="1">
      <c r="A29" s="61"/>
      <c r="B29" s="133">
        <v>1153000</v>
      </c>
      <c r="C29" s="134"/>
      <c r="D29" s="133">
        <v>818200</v>
      </c>
      <c r="E29" s="134"/>
      <c r="F29" s="133">
        <v>759600</v>
      </c>
      <c r="G29" s="144"/>
      <c r="H29" s="150">
        <f>C9</f>
        <v>180300</v>
      </c>
      <c r="I29" s="151"/>
      <c r="J29" s="139">
        <v>356300</v>
      </c>
      <c r="K29" s="134"/>
      <c r="L29" s="65"/>
      <c r="M29" s="66"/>
    </row>
    <row r="30" spans="1:13" ht="12" customHeight="1">
      <c r="A30" s="61"/>
      <c r="B30" s="133"/>
      <c r="C30" s="134"/>
      <c r="D30" s="133"/>
      <c r="E30" s="134"/>
      <c r="F30" s="133"/>
      <c r="G30" s="144"/>
      <c r="H30" s="150"/>
      <c r="I30" s="151"/>
      <c r="J30" s="169" t="s">
        <v>49</v>
      </c>
      <c r="K30" s="170"/>
      <c r="L30" s="65"/>
      <c r="M30" s="66"/>
    </row>
    <row r="31" spans="1:13" ht="12" customHeight="1">
      <c r="A31" s="62"/>
      <c r="B31" s="69"/>
      <c r="C31" s="70"/>
      <c r="D31" s="69"/>
      <c r="E31" s="70"/>
      <c r="F31" s="69"/>
      <c r="G31" s="145"/>
      <c r="H31" s="73"/>
      <c r="I31" s="74"/>
      <c r="J31" s="138">
        <v>270100</v>
      </c>
      <c r="K31" s="70"/>
      <c r="L31" s="67"/>
      <c r="M31" s="68"/>
    </row>
    <row r="32" spans="1:13" ht="12" customHeight="1">
      <c r="A32" s="60" t="s">
        <v>30</v>
      </c>
      <c r="B32" s="94" t="s">
        <v>55</v>
      </c>
      <c r="C32" s="95"/>
      <c r="D32" s="94" t="s">
        <v>48</v>
      </c>
      <c r="E32" s="95"/>
      <c r="F32" s="94" t="s">
        <v>12</v>
      </c>
      <c r="G32" s="95"/>
      <c r="H32" s="103" t="s">
        <v>112</v>
      </c>
      <c r="I32" s="104"/>
      <c r="J32" s="148" t="s">
        <v>113</v>
      </c>
      <c r="K32" s="149"/>
      <c r="L32" s="63">
        <f>H35/J10</f>
        <v>0.023991519934043932</v>
      </c>
      <c r="M32" s="64"/>
    </row>
    <row r="33" spans="1:13" ht="12" customHeight="1">
      <c r="A33" s="61"/>
      <c r="B33" s="101"/>
      <c r="C33" s="102"/>
      <c r="D33" s="101"/>
      <c r="E33" s="102"/>
      <c r="F33" s="101"/>
      <c r="G33" s="102"/>
      <c r="H33" s="105"/>
      <c r="I33" s="106"/>
      <c r="J33" s="139">
        <v>5607</v>
      </c>
      <c r="K33" s="134"/>
      <c r="L33" s="65"/>
      <c r="M33" s="66"/>
    </row>
    <row r="34" spans="1:13" ht="12" customHeight="1">
      <c r="A34" s="61"/>
      <c r="B34" s="101"/>
      <c r="C34" s="102"/>
      <c r="D34" s="101"/>
      <c r="E34" s="102"/>
      <c r="F34" s="101"/>
      <c r="G34" s="102"/>
      <c r="H34" s="105"/>
      <c r="I34" s="106"/>
      <c r="J34" s="97" t="s">
        <v>114</v>
      </c>
      <c r="K34" s="98"/>
      <c r="L34" s="65"/>
      <c r="M34" s="66"/>
    </row>
    <row r="35" spans="1:13" ht="12" customHeight="1">
      <c r="A35" s="61"/>
      <c r="B35" s="133">
        <v>13073</v>
      </c>
      <c r="C35" s="134"/>
      <c r="D35" s="133">
        <v>12303</v>
      </c>
      <c r="E35" s="134"/>
      <c r="F35" s="133">
        <v>11582</v>
      </c>
      <c r="G35" s="144"/>
      <c r="H35" s="150">
        <f>C10</f>
        <v>4074</v>
      </c>
      <c r="I35" s="151"/>
      <c r="J35" s="139">
        <v>5393</v>
      </c>
      <c r="K35" s="134"/>
      <c r="L35" s="65"/>
      <c r="M35" s="66"/>
    </row>
    <row r="36" spans="1:13" ht="12" customHeight="1">
      <c r="A36" s="61"/>
      <c r="B36" s="133"/>
      <c r="C36" s="134"/>
      <c r="D36" s="133"/>
      <c r="E36" s="134"/>
      <c r="F36" s="133"/>
      <c r="G36" s="144"/>
      <c r="H36" s="150"/>
      <c r="I36" s="151"/>
      <c r="J36" s="97" t="s">
        <v>115</v>
      </c>
      <c r="K36" s="98"/>
      <c r="L36" s="65"/>
      <c r="M36" s="66"/>
    </row>
    <row r="37" spans="1:13" ht="12" customHeight="1">
      <c r="A37" s="62"/>
      <c r="B37" s="69"/>
      <c r="C37" s="70"/>
      <c r="D37" s="69"/>
      <c r="E37" s="70"/>
      <c r="F37" s="69"/>
      <c r="G37" s="145"/>
      <c r="H37" s="73"/>
      <c r="I37" s="74"/>
      <c r="J37" s="138">
        <v>5190</v>
      </c>
      <c r="K37" s="70"/>
      <c r="L37" s="67"/>
      <c r="M37" s="68"/>
    </row>
    <row r="38" spans="1:13" ht="18" customHeight="1">
      <c r="A38" s="72" t="s">
        <v>6</v>
      </c>
      <c r="B38" s="152" t="s">
        <v>28</v>
      </c>
      <c r="C38" s="149"/>
      <c r="D38" s="152" t="s">
        <v>46</v>
      </c>
      <c r="E38" s="149"/>
      <c r="F38" s="152" t="s">
        <v>27</v>
      </c>
      <c r="G38" s="154"/>
      <c r="H38" s="156" t="s">
        <v>52</v>
      </c>
      <c r="I38" s="157"/>
      <c r="J38" s="148" t="s">
        <v>50</v>
      </c>
      <c r="K38" s="149"/>
      <c r="L38" s="63">
        <f>H40/J11</f>
        <v>0.014632801509935461</v>
      </c>
      <c r="M38" s="64"/>
    </row>
    <row r="39" spans="1:13" ht="18" customHeight="1">
      <c r="A39" s="72"/>
      <c r="B39" s="153"/>
      <c r="C39" s="98"/>
      <c r="D39" s="153"/>
      <c r="E39" s="98"/>
      <c r="F39" s="153"/>
      <c r="G39" s="155"/>
      <c r="H39" s="158"/>
      <c r="I39" s="159"/>
      <c r="J39" s="139">
        <v>20766</v>
      </c>
      <c r="K39" s="134"/>
      <c r="L39" s="65"/>
      <c r="M39" s="66"/>
    </row>
    <row r="40" spans="1:13" ht="18" customHeight="1">
      <c r="A40" s="72"/>
      <c r="B40" s="133">
        <v>31285</v>
      </c>
      <c r="C40" s="134"/>
      <c r="D40" s="133">
        <v>28254</v>
      </c>
      <c r="E40" s="134"/>
      <c r="F40" s="133">
        <v>20766</v>
      </c>
      <c r="G40" s="144"/>
      <c r="H40" s="150">
        <v>2070</v>
      </c>
      <c r="I40" s="151"/>
      <c r="J40" s="97" t="s">
        <v>51</v>
      </c>
      <c r="K40" s="98"/>
      <c r="L40" s="65"/>
      <c r="M40" s="66"/>
    </row>
    <row r="41" spans="1:14" ht="18" customHeight="1" thickBot="1">
      <c r="A41" s="93"/>
      <c r="B41" s="161"/>
      <c r="C41" s="100"/>
      <c r="D41" s="161"/>
      <c r="E41" s="100"/>
      <c r="F41" s="161"/>
      <c r="G41" s="162"/>
      <c r="H41" s="163"/>
      <c r="I41" s="164"/>
      <c r="J41" s="99">
        <v>6905</v>
      </c>
      <c r="K41" s="100"/>
      <c r="L41" s="91"/>
      <c r="M41" s="92"/>
      <c r="N41" s="24"/>
    </row>
    <row r="42" spans="1:14" ht="13.5">
      <c r="A42" s="3"/>
      <c r="E42" s="29"/>
      <c r="F42" s="29"/>
      <c r="G42" s="29"/>
      <c r="H42" s="29"/>
      <c r="I42" s="29"/>
      <c r="J42" s="29"/>
      <c r="K42" s="29"/>
      <c r="L42" s="29"/>
      <c r="M42" s="10" t="s">
        <v>42</v>
      </c>
      <c r="N42" s="29"/>
    </row>
  </sheetData>
  <sheetProtection/>
  <mergeCells count="107">
    <mergeCell ref="A19:M19"/>
    <mergeCell ref="B40:C41"/>
    <mergeCell ref="D40:E41"/>
    <mergeCell ref="F40:G41"/>
    <mergeCell ref="H40:I41"/>
    <mergeCell ref="J26:K26"/>
    <mergeCell ref="J27:K27"/>
    <mergeCell ref="J28:K28"/>
    <mergeCell ref="J29:K29"/>
    <mergeCell ref="J30:K30"/>
    <mergeCell ref="B38:C39"/>
    <mergeCell ref="D38:E39"/>
    <mergeCell ref="F38:G39"/>
    <mergeCell ref="H38:I39"/>
    <mergeCell ref="J35:K35"/>
    <mergeCell ref="J36:K36"/>
    <mergeCell ref="J38:K38"/>
    <mergeCell ref="B35:C37"/>
    <mergeCell ref="D35:E37"/>
    <mergeCell ref="J32:K32"/>
    <mergeCell ref="J33:K33"/>
    <mergeCell ref="J34:K34"/>
    <mergeCell ref="H29:I31"/>
    <mergeCell ref="H35:I37"/>
    <mergeCell ref="F35:G37"/>
    <mergeCell ref="B26:C28"/>
    <mergeCell ref="B29:C31"/>
    <mergeCell ref="D26:E28"/>
    <mergeCell ref="F29:G31"/>
    <mergeCell ref="F26:G28"/>
    <mergeCell ref="J31:K31"/>
    <mergeCell ref="I4:N4"/>
    <mergeCell ref="J37:K37"/>
    <mergeCell ref="J39:K39"/>
    <mergeCell ref="C11:D11"/>
    <mergeCell ref="E11:F11"/>
    <mergeCell ref="J11:K11"/>
    <mergeCell ref="H26:I28"/>
    <mergeCell ref="B20:C21"/>
    <mergeCell ref="B5:B6"/>
    <mergeCell ref="C5:D6"/>
    <mergeCell ref="L5:L6"/>
    <mergeCell ref="M5:N5"/>
    <mergeCell ref="A20:A21"/>
    <mergeCell ref="A32:A37"/>
    <mergeCell ref="L32:M37"/>
    <mergeCell ref="J7:K7"/>
    <mergeCell ref="J5:K6"/>
    <mergeCell ref="D29:E31"/>
    <mergeCell ref="B32:C34"/>
    <mergeCell ref="D32:E34"/>
    <mergeCell ref="A3:N3"/>
    <mergeCell ref="C8:D8"/>
    <mergeCell ref="E8:F8"/>
    <mergeCell ref="J8:K8"/>
    <mergeCell ref="C10:D10"/>
    <mergeCell ref="A4:A6"/>
    <mergeCell ref="B4:H4"/>
    <mergeCell ref="G5:H5"/>
    <mergeCell ref="C7:D7"/>
    <mergeCell ref="E7:F7"/>
    <mergeCell ref="E5:F6"/>
    <mergeCell ref="I5:I6"/>
    <mergeCell ref="L24:M25"/>
    <mergeCell ref="C9:D9"/>
    <mergeCell ref="E9:F9"/>
    <mergeCell ref="J9:K9"/>
    <mergeCell ref="E10:F10"/>
    <mergeCell ref="J10:K10"/>
    <mergeCell ref="L20:M21"/>
    <mergeCell ref="H21:I21"/>
    <mergeCell ref="L22:M23"/>
    <mergeCell ref="J23:K23"/>
    <mergeCell ref="B22:C22"/>
    <mergeCell ref="D22:E22"/>
    <mergeCell ref="F22:G22"/>
    <mergeCell ref="H22:I22"/>
    <mergeCell ref="L38:M41"/>
    <mergeCell ref="A38:A41"/>
    <mergeCell ref="A24:A25"/>
    <mergeCell ref="B24:C24"/>
    <mergeCell ref="D24:E24"/>
    <mergeCell ref="F24:G24"/>
    <mergeCell ref="J40:K40"/>
    <mergeCell ref="J41:K41"/>
    <mergeCell ref="F32:G34"/>
    <mergeCell ref="H32:I34"/>
    <mergeCell ref="C12:N12"/>
    <mergeCell ref="C13:N13"/>
    <mergeCell ref="C14:N14"/>
    <mergeCell ref="J25:K25"/>
    <mergeCell ref="H24:I24"/>
    <mergeCell ref="F20:G21"/>
    <mergeCell ref="H20:K20"/>
    <mergeCell ref="D20:E21"/>
    <mergeCell ref="J21:K21"/>
    <mergeCell ref="H23:I23"/>
    <mergeCell ref="A26:A31"/>
    <mergeCell ref="L26:M31"/>
    <mergeCell ref="B23:C23"/>
    <mergeCell ref="D23:E23"/>
    <mergeCell ref="F23:G23"/>
    <mergeCell ref="A22:A23"/>
    <mergeCell ref="D25:E25"/>
    <mergeCell ref="F25:G25"/>
    <mergeCell ref="H25:I25"/>
    <mergeCell ref="B25:C25"/>
  </mergeCells>
  <printOptions horizontalCentered="1" verticalCentered="1"/>
  <pageMargins left="0.7874015748031497" right="0.3937007874015748" top="0.7874015748031497" bottom="0.5905511811023623" header="0.5118110236220472" footer="0.5118110236220472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57"/>
  <sheetViews>
    <sheetView zoomScale="80" zoomScaleNormal="80" zoomScalePageLayoutView="0" workbookViewId="0" topLeftCell="A1">
      <selection activeCell="W46" sqref="W46"/>
    </sheetView>
  </sheetViews>
  <sheetFormatPr defaultColWidth="9.00390625" defaultRowHeight="13.5"/>
  <cols>
    <col min="4" max="4" width="9.25390625" style="0" bestFit="1" customWidth="1"/>
  </cols>
  <sheetData>
    <row r="2" spans="1:21" ht="25.5" customHeight="1">
      <c r="A2" s="172" t="s">
        <v>58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</row>
    <row r="3" spans="19:20" ht="13.5">
      <c r="S3" s="26"/>
      <c r="T3" s="25" t="s">
        <v>42</v>
      </c>
    </row>
    <row r="4" spans="7:8" ht="13.5">
      <c r="G4" s="171"/>
      <c r="H4" s="171"/>
    </row>
    <row r="5" spans="7:8" ht="13.5">
      <c r="G5" s="11"/>
      <c r="H5" s="11"/>
    </row>
    <row r="7" spans="1:20" ht="14.25">
      <c r="A7" s="8"/>
      <c r="B7" s="14" t="s">
        <v>33</v>
      </c>
      <c r="C7" s="15"/>
      <c r="D7" s="16" t="s">
        <v>37</v>
      </c>
      <c r="F7" s="14" t="s">
        <v>32</v>
      </c>
      <c r="G7" s="15"/>
      <c r="H7" s="16" t="s">
        <v>37</v>
      </c>
      <c r="J7" s="14" t="s">
        <v>34</v>
      </c>
      <c r="K7" s="15"/>
      <c r="L7" s="16" t="s">
        <v>37</v>
      </c>
      <c r="N7" s="14" t="s">
        <v>30</v>
      </c>
      <c r="O7" s="15"/>
      <c r="P7" s="16" t="s">
        <v>40</v>
      </c>
      <c r="R7" s="14" t="s">
        <v>35</v>
      </c>
      <c r="S7" s="15"/>
      <c r="T7" s="16" t="s">
        <v>40</v>
      </c>
    </row>
    <row r="8" spans="1:20" ht="13.5">
      <c r="A8" s="8"/>
      <c r="B8" s="12">
        <v>1</v>
      </c>
      <c r="C8" s="31" t="s">
        <v>59</v>
      </c>
      <c r="D8" s="32">
        <v>566400</v>
      </c>
      <c r="F8" s="12">
        <v>1</v>
      </c>
      <c r="G8" s="31" t="s">
        <v>59</v>
      </c>
      <c r="H8" s="32">
        <v>842700</v>
      </c>
      <c r="J8" s="12">
        <v>1</v>
      </c>
      <c r="K8" s="31" t="s">
        <v>104</v>
      </c>
      <c r="L8" s="32">
        <v>1153000</v>
      </c>
      <c r="N8" s="12">
        <v>1</v>
      </c>
      <c r="O8" s="31" t="s">
        <v>70</v>
      </c>
      <c r="P8" s="32">
        <v>13073</v>
      </c>
      <c r="R8" s="12">
        <v>1</v>
      </c>
      <c r="S8" s="31" t="s">
        <v>104</v>
      </c>
      <c r="T8" s="38">
        <v>31285</v>
      </c>
    </row>
    <row r="9" spans="1:20" ht="13.5">
      <c r="A9" s="8"/>
      <c r="B9" s="12">
        <v>2</v>
      </c>
      <c r="C9" s="31" t="s">
        <v>104</v>
      </c>
      <c r="D9" s="32">
        <v>357800</v>
      </c>
      <c r="F9" s="12">
        <v>2</v>
      </c>
      <c r="G9" s="31" t="s">
        <v>67</v>
      </c>
      <c r="H9" s="32">
        <v>54000</v>
      </c>
      <c r="J9" s="12">
        <v>2</v>
      </c>
      <c r="K9" s="31" t="s">
        <v>103</v>
      </c>
      <c r="L9" s="32">
        <v>818200</v>
      </c>
      <c r="N9" s="12">
        <v>2</v>
      </c>
      <c r="O9" s="31" t="s">
        <v>66</v>
      </c>
      <c r="P9" s="32">
        <v>12303</v>
      </c>
      <c r="R9" s="12">
        <v>2</v>
      </c>
      <c r="S9" s="31" t="s">
        <v>103</v>
      </c>
      <c r="T9" s="38">
        <v>28254</v>
      </c>
    </row>
    <row r="10" spans="1:20" ht="13.5">
      <c r="A10" s="8"/>
      <c r="B10" s="12">
        <v>3</v>
      </c>
      <c r="C10" s="31" t="s">
        <v>103</v>
      </c>
      <c r="D10" s="32">
        <v>260200</v>
      </c>
      <c r="F10" s="12">
        <v>3</v>
      </c>
      <c r="G10" s="31" t="s">
        <v>101</v>
      </c>
      <c r="H10" s="32">
        <v>43800</v>
      </c>
      <c r="J10" s="12">
        <v>3</v>
      </c>
      <c r="K10" s="31" t="s">
        <v>59</v>
      </c>
      <c r="L10" s="32">
        <v>759600</v>
      </c>
      <c r="N10" s="12">
        <v>3</v>
      </c>
      <c r="O10" s="31" t="s">
        <v>104</v>
      </c>
      <c r="P10" s="32">
        <v>11582</v>
      </c>
      <c r="R10" s="12">
        <v>3</v>
      </c>
      <c r="S10" s="31" t="s">
        <v>61</v>
      </c>
      <c r="T10" s="38">
        <v>20766</v>
      </c>
    </row>
    <row r="11" spans="1:20" ht="13.5">
      <c r="A11" s="8"/>
      <c r="B11" s="12">
        <v>4</v>
      </c>
      <c r="C11" s="31" t="s">
        <v>101</v>
      </c>
      <c r="D11" s="32">
        <v>139100</v>
      </c>
      <c r="F11" s="12">
        <v>4</v>
      </c>
      <c r="G11" s="31" t="s">
        <v>61</v>
      </c>
      <c r="H11" s="32">
        <v>40200</v>
      </c>
      <c r="J11" s="12">
        <v>4</v>
      </c>
      <c r="K11" s="31" t="s">
        <v>68</v>
      </c>
      <c r="L11" s="32">
        <v>593700</v>
      </c>
      <c r="N11" s="12">
        <v>4</v>
      </c>
      <c r="O11" s="31" t="s">
        <v>68</v>
      </c>
      <c r="P11" s="32">
        <v>9579</v>
      </c>
      <c r="R11" s="12">
        <v>4</v>
      </c>
      <c r="S11" s="31" t="s">
        <v>60</v>
      </c>
      <c r="T11" s="38">
        <v>6905</v>
      </c>
    </row>
    <row r="12" spans="1:20" ht="13.5">
      <c r="A12" s="8"/>
      <c r="B12" s="12">
        <v>5</v>
      </c>
      <c r="C12" s="31" t="s">
        <v>100</v>
      </c>
      <c r="D12" s="32">
        <v>91700</v>
      </c>
      <c r="F12" s="12">
        <v>5</v>
      </c>
      <c r="G12" s="31" t="s">
        <v>68</v>
      </c>
      <c r="H12" s="32">
        <v>32900</v>
      </c>
      <c r="J12" s="12">
        <v>5</v>
      </c>
      <c r="K12" s="31" t="s">
        <v>70</v>
      </c>
      <c r="L12" s="32">
        <v>588400</v>
      </c>
      <c r="N12" s="12">
        <v>5</v>
      </c>
      <c r="O12" s="31" t="s">
        <v>91</v>
      </c>
      <c r="P12" s="32">
        <v>8773</v>
      </c>
      <c r="R12" s="12">
        <v>5</v>
      </c>
      <c r="S12" s="31" t="s">
        <v>59</v>
      </c>
      <c r="T12" s="38">
        <v>5364</v>
      </c>
    </row>
    <row r="13" spans="1:20" ht="13.5">
      <c r="A13" s="8"/>
      <c r="B13" s="12">
        <v>6</v>
      </c>
      <c r="C13" s="31" t="s">
        <v>61</v>
      </c>
      <c r="D13" s="32">
        <v>89000</v>
      </c>
      <c r="F13" s="12">
        <v>6</v>
      </c>
      <c r="G13" s="31" t="s">
        <v>70</v>
      </c>
      <c r="H13" s="32">
        <v>26500</v>
      </c>
      <c r="J13" s="12">
        <v>6</v>
      </c>
      <c r="K13" s="31" t="s">
        <v>61</v>
      </c>
      <c r="L13" s="32">
        <v>474000</v>
      </c>
      <c r="N13" s="12">
        <v>6</v>
      </c>
      <c r="O13" s="31" t="s">
        <v>92</v>
      </c>
      <c r="P13" s="32">
        <v>8053</v>
      </c>
      <c r="R13" s="12">
        <v>6</v>
      </c>
      <c r="S13" s="31" t="s">
        <v>101</v>
      </c>
      <c r="T13" s="38">
        <v>3969</v>
      </c>
    </row>
    <row r="14" spans="1:20" ht="13.5">
      <c r="A14" s="8"/>
      <c r="B14" s="12">
        <v>7</v>
      </c>
      <c r="C14" s="31" t="s">
        <v>67</v>
      </c>
      <c r="D14" s="32">
        <v>84900</v>
      </c>
      <c r="F14" s="12">
        <v>7</v>
      </c>
      <c r="G14" s="31" t="s">
        <v>66</v>
      </c>
      <c r="H14" s="32">
        <v>24400</v>
      </c>
      <c r="J14" s="12">
        <v>7</v>
      </c>
      <c r="K14" s="31" t="s">
        <v>66</v>
      </c>
      <c r="L14" s="32">
        <v>458400</v>
      </c>
      <c r="N14" s="12">
        <v>7</v>
      </c>
      <c r="O14" s="31" t="s">
        <v>81</v>
      </c>
      <c r="P14" s="32">
        <v>7960</v>
      </c>
      <c r="R14" s="12">
        <v>7</v>
      </c>
      <c r="S14" s="31" t="s">
        <v>99</v>
      </c>
      <c r="T14" s="38">
        <v>3949</v>
      </c>
    </row>
    <row r="15" spans="1:20" ht="14.25" thickBot="1">
      <c r="A15" s="8"/>
      <c r="B15" s="12">
        <v>8</v>
      </c>
      <c r="C15" s="31" t="s">
        <v>105</v>
      </c>
      <c r="D15" s="32">
        <v>81000</v>
      </c>
      <c r="F15" s="57">
        <v>8</v>
      </c>
      <c r="G15" s="58" t="s">
        <v>81</v>
      </c>
      <c r="H15" s="59">
        <v>19600</v>
      </c>
      <c r="J15" s="12">
        <v>8</v>
      </c>
      <c r="K15" s="31" t="s">
        <v>60</v>
      </c>
      <c r="L15" s="32">
        <v>356300</v>
      </c>
      <c r="N15" s="12">
        <v>8</v>
      </c>
      <c r="O15" s="31" t="s">
        <v>59</v>
      </c>
      <c r="P15" s="32">
        <v>6311</v>
      </c>
      <c r="R15" s="12">
        <v>8</v>
      </c>
      <c r="S15" s="31" t="s">
        <v>94</v>
      </c>
      <c r="T15" s="38">
        <v>3723</v>
      </c>
    </row>
    <row r="16" spans="1:20" ht="14.25" thickBot="1">
      <c r="A16" s="8"/>
      <c r="B16" s="9">
        <v>9</v>
      </c>
      <c r="C16" s="33" t="s">
        <v>62</v>
      </c>
      <c r="D16" s="34">
        <v>80100</v>
      </c>
      <c r="E16" s="31"/>
      <c r="F16" s="9">
        <v>9</v>
      </c>
      <c r="G16" s="33" t="s">
        <v>62</v>
      </c>
      <c r="H16" s="34">
        <v>17100</v>
      </c>
      <c r="J16" s="12">
        <v>9</v>
      </c>
      <c r="K16" s="31" t="s">
        <v>101</v>
      </c>
      <c r="L16" s="32">
        <v>338000</v>
      </c>
      <c r="N16" s="12">
        <v>9</v>
      </c>
      <c r="O16" s="31" t="s">
        <v>82</v>
      </c>
      <c r="P16" s="32">
        <v>6224</v>
      </c>
      <c r="R16" s="12">
        <v>9</v>
      </c>
      <c r="S16" s="35" t="s">
        <v>89</v>
      </c>
      <c r="T16" s="38">
        <v>3223</v>
      </c>
    </row>
    <row r="17" spans="1:20" ht="13.5">
      <c r="A17" s="8"/>
      <c r="B17" s="12">
        <v>10</v>
      </c>
      <c r="C17" s="31" t="s">
        <v>86</v>
      </c>
      <c r="D17" s="32">
        <v>58800</v>
      </c>
      <c r="F17" s="12">
        <v>10</v>
      </c>
      <c r="G17" s="31" t="s">
        <v>91</v>
      </c>
      <c r="H17" s="32">
        <v>16000</v>
      </c>
      <c r="J17" s="12">
        <v>10</v>
      </c>
      <c r="K17" s="31" t="s">
        <v>81</v>
      </c>
      <c r="L17" s="32">
        <v>308700</v>
      </c>
      <c r="N17" s="12">
        <v>10</v>
      </c>
      <c r="O17" s="31" t="s">
        <v>86</v>
      </c>
      <c r="P17" s="32">
        <v>6205</v>
      </c>
      <c r="R17" s="12">
        <v>10</v>
      </c>
      <c r="S17" s="31" t="s">
        <v>100</v>
      </c>
      <c r="T17" s="38">
        <v>3024</v>
      </c>
    </row>
    <row r="18" spans="1:20" ht="13.5">
      <c r="A18" s="8"/>
      <c r="B18" s="12">
        <v>11</v>
      </c>
      <c r="C18" s="31" t="s">
        <v>68</v>
      </c>
      <c r="D18" s="32">
        <v>57400</v>
      </c>
      <c r="F18" s="12">
        <v>11</v>
      </c>
      <c r="G18" s="31" t="s">
        <v>78</v>
      </c>
      <c r="H18" s="32">
        <v>13900</v>
      </c>
      <c r="J18" s="12">
        <v>11</v>
      </c>
      <c r="K18" s="31" t="s">
        <v>67</v>
      </c>
      <c r="L18" s="32">
        <v>299800</v>
      </c>
      <c r="N18" s="12">
        <v>11</v>
      </c>
      <c r="O18" s="31" t="s">
        <v>67</v>
      </c>
      <c r="P18" s="32">
        <v>6020</v>
      </c>
      <c r="R18" s="12">
        <v>11</v>
      </c>
      <c r="S18" s="31" t="s">
        <v>91</v>
      </c>
      <c r="T18" s="38">
        <v>2814</v>
      </c>
    </row>
    <row r="19" spans="1:20" ht="13.5">
      <c r="A19" s="8"/>
      <c r="B19" s="12">
        <v>12</v>
      </c>
      <c r="C19" s="31" t="s">
        <v>60</v>
      </c>
      <c r="D19" s="32">
        <v>57100</v>
      </c>
      <c r="F19" s="12">
        <v>12</v>
      </c>
      <c r="G19" s="31" t="s">
        <v>80</v>
      </c>
      <c r="H19" s="32">
        <v>13400</v>
      </c>
      <c r="J19" s="12">
        <v>12</v>
      </c>
      <c r="K19" s="31" t="s">
        <v>63</v>
      </c>
      <c r="L19" s="32">
        <v>270100</v>
      </c>
      <c r="N19" s="12">
        <v>12</v>
      </c>
      <c r="O19" s="31" t="s">
        <v>65</v>
      </c>
      <c r="P19" s="32">
        <v>5607</v>
      </c>
      <c r="R19" s="12">
        <v>12</v>
      </c>
      <c r="S19" s="31" t="s">
        <v>102</v>
      </c>
      <c r="T19" s="38">
        <v>2447</v>
      </c>
    </row>
    <row r="20" spans="1:20" ht="13.5">
      <c r="A20" s="8"/>
      <c r="B20" s="12">
        <v>13</v>
      </c>
      <c r="C20" s="31" t="s">
        <v>102</v>
      </c>
      <c r="D20" s="32">
        <v>52800</v>
      </c>
      <c r="F20" s="12">
        <v>13</v>
      </c>
      <c r="G20" s="31" t="s">
        <v>103</v>
      </c>
      <c r="H20" s="32">
        <v>13400</v>
      </c>
      <c r="J20" s="12">
        <v>13</v>
      </c>
      <c r="K20" s="31" t="s">
        <v>96</v>
      </c>
      <c r="L20" s="32">
        <v>197800</v>
      </c>
      <c r="N20" s="12">
        <v>13</v>
      </c>
      <c r="O20" s="31" t="s">
        <v>95</v>
      </c>
      <c r="P20" s="32">
        <v>5445</v>
      </c>
      <c r="R20" s="12">
        <v>13</v>
      </c>
      <c r="S20" s="31" t="s">
        <v>86</v>
      </c>
      <c r="T20" s="38">
        <v>2224</v>
      </c>
    </row>
    <row r="21" spans="1:20" ht="14.25" thickBot="1">
      <c r="A21" s="8"/>
      <c r="B21" s="12">
        <v>14</v>
      </c>
      <c r="C21" s="31" t="s">
        <v>99</v>
      </c>
      <c r="D21" s="32">
        <v>52400</v>
      </c>
      <c r="F21" s="12">
        <v>13</v>
      </c>
      <c r="G21" s="31" t="s">
        <v>102</v>
      </c>
      <c r="H21" s="32">
        <v>13300</v>
      </c>
      <c r="J21" s="12">
        <v>14</v>
      </c>
      <c r="K21" s="31" t="s">
        <v>105</v>
      </c>
      <c r="L21" s="32">
        <v>195900</v>
      </c>
      <c r="N21" s="12">
        <v>14</v>
      </c>
      <c r="O21" s="31" t="s">
        <v>60</v>
      </c>
      <c r="P21" s="32">
        <v>5393</v>
      </c>
      <c r="R21" s="12">
        <v>14</v>
      </c>
      <c r="S21" s="31" t="s">
        <v>95</v>
      </c>
      <c r="T21" s="38">
        <v>2198</v>
      </c>
    </row>
    <row r="22" spans="1:20" ht="14.25" thickBot="1">
      <c r="A22" s="8"/>
      <c r="B22" s="12">
        <v>15</v>
      </c>
      <c r="C22" s="31" t="s">
        <v>66</v>
      </c>
      <c r="D22" s="32">
        <v>52200</v>
      </c>
      <c r="F22" s="12">
        <v>15</v>
      </c>
      <c r="G22" s="31" t="s">
        <v>104</v>
      </c>
      <c r="H22" s="32">
        <v>12800</v>
      </c>
      <c r="J22" s="12">
        <v>15</v>
      </c>
      <c r="K22" s="31" t="s">
        <v>100</v>
      </c>
      <c r="L22" s="32">
        <v>194600</v>
      </c>
      <c r="N22" s="12">
        <v>15</v>
      </c>
      <c r="O22" s="31" t="s">
        <v>61</v>
      </c>
      <c r="P22" s="32">
        <v>5190</v>
      </c>
      <c r="R22" s="9">
        <v>15</v>
      </c>
      <c r="S22" s="33" t="s">
        <v>62</v>
      </c>
      <c r="T22" s="39">
        <v>2070</v>
      </c>
    </row>
    <row r="23" spans="1:20" ht="14.25" thickBot="1">
      <c r="A23" s="8"/>
      <c r="B23" s="12">
        <v>16</v>
      </c>
      <c r="C23" s="31" t="s">
        <v>65</v>
      </c>
      <c r="D23" s="32">
        <v>50300</v>
      </c>
      <c r="F23" s="12">
        <v>16</v>
      </c>
      <c r="G23" s="31" t="s">
        <v>60</v>
      </c>
      <c r="H23" s="32">
        <v>12400</v>
      </c>
      <c r="J23" s="9">
        <v>16</v>
      </c>
      <c r="K23" s="33" t="s">
        <v>62</v>
      </c>
      <c r="L23" s="34">
        <v>180300</v>
      </c>
      <c r="N23" s="12">
        <v>16</v>
      </c>
      <c r="O23" s="31" t="s">
        <v>79</v>
      </c>
      <c r="P23" s="32">
        <v>5189</v>
      </c>
      <c r="R23" s="12">
        <v>16</v>
      </c>
      <c r="S23" s="31" t="s">
        <v>70</v>
      </c>
      <c r="T23" s="38">
        <v>1859</v>
      </c>
    </row>
    <row r="24" spans="1:20" ht="13.5">
      <c r="A24" s="8"/>
      <c r="B24" s="12">
        <v>17</v>
      </c>
      <c r="C24" s="31" t="s">
        <v>70</v>
      </c>
      <c r="D24" s="32">
        <v>42900</v>
      </c>
      <c r="F24" s="12">
        <v>17</v>
      </c>
      <c r="G24" s="31" t="s">
        <v>86</v>
      </c>
      <c r="H24" s="32">
        <v>12400</v>
      </c>
      <c r="J24" s="12">
        <v>17</v>
      </c>
      <c r="K24" s="31" t="s">
        <v>64</v>
      </c>
      <c r="L24" s="32">
        <v>169600</v>
      </c>
      <c r="N24" s="12">
        <v>17</v>
      </c>
      <c r="O24" s="31" t="s">
        <v>80</v>
      </c>
      <c r="P24" s="32">
        <v>5019</v>
      </c>
      <c r="R24" s="12">
        <v>17</v>
      </c>
      <c r="S24" s="31" t="s">
        <v>68</v>
      </c>
      <c r="T24" s="38">
        <v>1574</v>
      </c>
    </row>
    <row r="25" spans="1:20" ht="14.25" thickBot="1">
      <c r="A25" s="8"/>
      <c r="B25" s="12">
        <v>18</v>
      </c>
      <c r="C25" s="31" t="s">
        <v>64</v>
      </c>
      <c r="D25" s="32">
        <v>42700</v>
      </c>
      <c r="F25" s="12">
        <v>18</v>
      </c>
      <c r="G25" s="31" t="s">
        <v>64</v>
      </c>
      <c r="H25" s="32">
        <v>11200</v>
      </c>
      <c r="J25" s="12">
        <v>18</v>
      </c>
      <c r="K25" s="31" t="s">
        <v>73</v>
      </c>
      <c r="L25" s="32">
        <v>157900</v>
      </c>
      <c r="N25" s="12">
        <v>18</v>
      </c>
      <c r="O25" s="31" t="s">
        <v>73</v>
      </c>
      <c r="P25" s="32">
        <v>4669</v>
      </c>
      <c r="R25" s="12">
        <v>18</v>
      </c>
      <c r="S25" s="31" t="s">
        <v>93</v>
      </c>
      <c r="T25" s="38">
        <v>1474</v>
      </c>
    </row>
    <row r="26" spans="1:20" ht="14.25" thickBot="1">
      <c r="A26" s="8"/>
      <c r="B26" s="12">
        <v>19</v>
      </c>
      <c r="C26" s="31" t="s">
        <v>81</v>
      </c>
      <c r="D26" s="32">
        <v>42400</v>
      </c>
      <c r="F26" s="12">
        <v>19</v>
      </c>
      <c r="G26" s="31" t="s">
        <v>65</v>
      </c>
      <c r="H26" s="32">
        <v>11000</v>
      </c>
      <c r="J26" s="12">
        <v>19</v>
      </c>
      <c r="K26" s="31" t="s">
        <v>92</v>
      </c>
      <c r="L26" s="32">
        <v>151300</v>
      </c>
      <c r="N26" s="9">
        <v>19</v>
      </c>
      <c r="O26" s="33" t="s">
        <v>62</v>
      </c>
      <c r="P26" s="34">
        <v>4074</v>
      </c>
      <c r="R26" s="12">
        <v>19</v>
      </c>
      <c r="S26" s="31" t="s">
        <v>66</v>
      </c>
      <c r="T26" s="38">
        <v>1265</v>
      </c>
    </row>
    <row r="27" spans="1:20" ht="13.5">
      <c r="A27" s="8"/>
      <c r="B27" s="12">
        <v>20</v>
      </c>
      <c r="C27" s="31" t="s">
        <v>91</v>
      </c>
      <c r="D27" s="32">
        <v>35100</v>
      </c>
      <c r="F27" s="12">
        <v>20</v>
      </c>
      <c r="G27" s="31" t="s">
        <v>90</v>
      </c>
      <c r="H27" s="32">
        <v>10900</v>
      </c>
      <c r="J27" s="12">
        <v>20</v>
      </c>
      <c r="K27" s="31" t="s">
        <v>102</v>
      </c>
      <c r="L27" s="32">
        <v>149700</v>
      </c>
      <c r="N27" s="12">
        <v>20</v>
      </c>
      <c r="O27" s="31" t="s">
        <v>69</v>
      </c>
      <c r="P27" s="32">
        <v>3668</v>
      </c>
      <c r="R27" s="12">
        <v>20</v>
      </c>
      <c r="S27" s="31" t="s">
        <v>73</v>
      </c>
      <c r="T27" s="38">
        <v>1254</v>
      </c>
    </row>
    <row r="28" spans="1:20" ht="13.5">
      <c r="A28" s="8"/>
      <c r="B28" s="12">
        <v>21</v>
      </c>
      <c r="C28" s="31" t="s">
        <v>79</v>
      </c>
      <c r="D28" s="32">
        <v>34300</v>
      </c>
      <c r="F28" s="12">
        <v>21</v>
      </c>
      <c r="G28" s="31" t="s">
        <v>98</v>
      </c>
      <c r="H28" s="32">
        <v>10700</v>
      </c>
      <c r="J28" s="12">
        <v>21</v>
      </c>
      <c r="K28" s="31" t="s">
        <v>65</v>
      </c>
      <c r="L28" s="32">
        <v>123700</v>
      </c>
      <c r="N28" s="12">
        <v>21</v>
      </c>
      <c r="O28" s="31" t="s">
        <v>98</v>
      </c>
      <c r="P28" s="32">
        <v>3430</v>
      </c>
      <c r="Q28" s="41"/>
      <c r="R28" s="12">
        <v>21</v>
      </c>
      <c r="S28" s="31" t="s">
        <v>98</v>
      </c>
      <c r="T28" s="38">
        <v>1185</v>
      </c>
    </row>
    <row r="29" spans="1:20" ht="13.5">
      <c r="A29" s="8"/>
      <c r="B29" s="12">
        <v>22</v>
      </c>
      <c r="C29" s="31" t="s">
        <v>90</v>
      </c>
      <c r="D29" s="32">
        <v>33500</v>
      </c>
      <c r="F29" s="12">
        <v>22</v>
      </c>
      <c r="G29" s="31" t="s">
        <v>92</v>
      </c>
      <c r="H29" s="32">
        <v>9020</v>
      </c>
      <c r="J29" s="12">
        <v>22</v>
      </c>
      <c r="K29" s="31" t="s">
        <v>79</v>
      </c>
      <c r="L29" s="32">
        <v>98100</v>
      </c>
      <c r="N29" s="12">
        <v>22</v>
      </c>
      <c r="O29" s="31" t="s">
        <v>103</v>
      </c>
      <c r="P29" s="32">
        <v>2790</v>
      </c>
      <c r="R29" s="12">
        <v>22</v>
      </c>
      <c r="S29" s="31" t="s">
        <v>96</v>
      </c>
      <c r="T29" s="38">
        <v>1083</v>
      </c>
    </row>
    <row r="30" spans="1:20" ht="13.5">
      <c r="A30" s="8"/>
      <c r="B30" s="12">
        <v>23</v>
      </c>
      <c r="C30" s="31" t="s">
        <v>82</v>
      </c>
      <c r="D30" s="32">
        <v>31100</v>
      </c>
      <c r="F30" s="12">
        <v>23</v>
      </c>
      <c r="G30" s="35" t="s">
        <v>89</v>
      </c>
      <c r="H30" s="32">
        <v>8360</v>
      </c>
      <c r="J30" s="12">
        <v>23</v>
      </c>
      <c r="K30" s="31" t="s">
        <v>80</v>
      </c>
      <c r="L30" s="32">
        <v>90600</v>
      </c>
      <c r="N30" s="12">
        <v>23</v>
      </c>
      <c r="O30" s="31" t="s">
        <v>101</v>
      </c>
      <c r="P30" s="32">
        <v>2555</v>
      </c>
      <c r="R30" s="12">
        <v>23</v>
      </c>
      <c r="S30" s="31" t="s">
        <v>80</v>
      </c>
      <c r="T30" s="38">
        <v>1078</v>
      </c>
    </row>
    <row r="31" spans="1:20" ht="13.5">
      <c r="A31" s="8"/>
      <c r="B31" s="12">
        <v>24</v>
      </c>
      <c r="C31" s="31" t="s">
        <v>92</v>
      </c>
      <c r="D31" s="32">
        <v>27000</v>
      </c>
      <c r="F31" s="12">
        <v>24</v>
      </c>
      <c r="G31" s="31" t="s">
        <v>69</v>
      </c>
      <c r="H31" s="32">
        <v>7100</v>
      </c>
      <c r="J31" s="12">
        <v>24</v>
      </c>
      <c r="K31" s="31" t="s">
        <v>82</v>
      </c>
      <c r="L31" s="32">
        <v>89500</v>
      </c>
      <c r="N31" s="12">
        <v>24</v>
      </c>
      <c r="O31" s="31" t="s">
        <v>63</v>
      </c>
      <c r="P31" s="32">
        <v>2367</v>
      </c>
      <c r="R31" s="12">
        <v>24</v>
      </c>
      <c r="S31" s="31" t="s">
        <v>81</v>
      </c>
      <c r="T31" s="38">
        <v>1048</v>
      </c>
    </row>
    <row r="32" spans="1:20" ht="13.5">
      <c r="A32" s="8"/>
      <c r="B32" s="12">
        <v>25</v>
      </c>
      <c r="C32" s="31" t="s">
        <v>98</v>
      </c>
      <c r="D32" s="32">
        <v>23400</v>
      </c>
      <c r="F32" s="12">
        <v>25</v>
      </c>
      <c r="G32" s="31" t="s">
        <v>82</v>
      </c>
      <c r="H32" s="32">
        <v>6900</v>
      </c>
      <c r="J32" s="12">
        <v>25</v>
      </c>
      <c r="K32" s="31" t="s">
        <v>99</v>
      </c>
      <c r="L32" s="32">
        <v>85400</v>
      </c>
      <c r="N32" s="12">
        <v>25</v>
      </c>
      <c r="O32" s="31" t="s">
        <v>96</v>
      </c>
      <c r="P32" s="32">
        <v>2094</v>
      </c>
      <c r="R32" s="12">
        <v>25</v>
      </c>
      <c r="S32" s="31" t="s">
        <v>79</v>
      </c>
      <c r="T32" s="38">
        <v>1009</v>
      </c>
    </row>
    <row r="33" spans="1:20" ht="13.5">
      <c r="A33" s="8"/>
      <c r="B33" s="12">
        <v>26</v>
      </c>
      <c r="C33" s="31" t="s">
        <v>94</v>
      </c>
      <c r="D33" s="32">
        <v>23300</v>
      </c>
      <c r="F33" s="12">
        <v>26</v>
      </c>
      <c r="G33" s="31" t="s">
        <v>100</v>
      </c>
      <c r="H33" s="32">
        <v>6170</v>
      </c>
      <c r="J33" s="12">
        <v>26</v>
      </c>
      <c r="K33" s="31" t="s">
        <v>69</v>
      </c>
      <c r="L33" s="32">
        <v>82500</v>
      </c>
      <c r="N33" s="12">
        <v>26</v>
      </c>
      <c r="O33" s="31" t="s">
        <v>100</v>
      </c>
      <c r="P33" s="32">
        <v>1942</v>
      </c>
      <c r="R33" s="12">
        <v>26</v>
      </c>
      <c r="S33" s="31" t="s">
        <v>65</v>
      </c>
      <c r="T33" s="38">
        <v>797</v>
      </c>
    </row>
    <row r="34" spans="1:20" ht="13.5">
      <c r="A34" s="8"/>
      <c r="B34" s="12">
        <v>27</v>
      </c>
      <c r="C34" s="31" t="s">
        <v>89</v>
      </c>
      <c r="D34" s="32">
        <v>21700</v>
      </c>
      <c r="F34" s="12">
        <v>27</v>
      </c>
      <c r="G34" s="31" t="s">
        <v>73</v>
      </c>
      <c r="H34" s="32">
        <v>5500</v>
      </c>
      <c r="J34" s="12">
        <v>27</v>
      </c>
      <c r="K34" s="31" t="s">
        <v>98</v>
      </c>
      <c r="L34" s="32">
        <v>78800</v>
      </c>
      <c r="N34" s="12">
        <v>27</v>
      </c>
      <c r="O34" s="31" t="s">
        <v>93</v>
      </c>
      <c r="P34" s="32">
        <v>1627</v>
      </c>
      <c r="R34" s="12">
        <v>27</v>
      </c>
      <c r="S34" s="31" t="s">
        <v>78</v>
      </c>
      <c r="T34" s="38">
        <v>672</v>
      </c>
    </row>
    <row r="35" spans="1:20" ht="13.5">
      <c r="A35" s="8"/>
      <c r="B35" s="12">
        <v>28</v>
      </c>
      <c r="C35" s="31" t="s">
        <v>95</v>
      </c>
      <c r="D35" s="32">
        <v>21700</v>
      </c>
      <c r="F35" s="12">
        <v>28</v>
      </c>
      <c r="G35" s="31" t="s">
        <v>79</v>
      </c>
      <c r="H35" s="32">
        <v>5330</v>
      </c>
      <c r="J35" s="12">
        <v>28</v>
      </c>
      <c r="K35" s="31" t="s">
        <v>72</v>
      </c>
      <c r="L35" s="32">
        <v>64600</v>
      </c>
      <c r="N35" s="12">
        <v>28</v>
      </c>
      <c r="O35" s="31" t="s">
        <v>84</v>
      </c>
      <c r="P35" s="32">
        <v>1576</v>
      </c>
      <c r="R35" s="12">
        <v>28</v>
      </c>
      <c r="S35" s="31" t="s">
        <v>82</v>
      </c>
      <c r="T35" s="38">
        <v>628</v>
      </c>
    </row>
    <row r="36" spans="1:20" ht="13.5">
      <c r="A36" s="8"/>
      <c r="B36" s="12">
        <v>29</v>
      </c>
      <c r="C36" s="31" t="s">
        <v>83</v>
      </c>
      <c r="D36" s="32">
        <v>21600</v>
      </c>
      <c r="F36" s="12">
        <v>29</v>
      </c>
      <c r="G36" s="31" t="s">
        <v>95</v>
      </c>
      <c r="H36" s="32">
        <v>5040</v>
      </c>
      <c r="J36" s="12">
        <v>29</v>
      </c>
      <c r="K36" s="35" t="s">
        <v>89</v>
      </c>
      <c r="L36" s="32">
        <v>61500</v>
      </c>
      <c r="N36" s="12">
        <v>29</v>
      </c>
      <c r="O36" s="31" t="s">
        <v>105</v>
      </c>
      <c r="P36" s="32">
        <v>1518</v>
      </c>
      <c r="R36" s="12">
        <v>29</v>
      </c>
      <c r="S36" s="31" t="s">
        <v>105</v>
      </c>
      <c r="T36" s="38">
        <v>628</v>
      </c>
    </row>
    <row r="37" spans="1:20" ht="13.5">
      <c r="A37" s="8"/>
      <c r="B37" s="12">
        <v>30</v>
      </c>
      <c r="C37" s="31" t="s">
        <v>78</v>
      </c>
      <c r="D37" s="32">
        <v>21400</v>
      </c>
      <c r="F37" s="12">
        <v>30</v>
      </c>
      <c r="G37" s="31" t="s">
        <v>96</v>
      </c>
      <c r="H37" s="32">
        <v>4520</v>
      </c>
      <c r="J37" s="12">
        <v>30</v>
      </c>
      <c r="K37" s="31" t="s">
        <v>78</v>
      </c>
      <c r="L37" s="32">
        <v>53700</v>
      </c>
      <c r="N37" s="12">
        <v>30</v>
      </c>
      <c r="O37" s="31" t="s">
        <v>75</v>
      </c>
      <c r="P37" s="32">
        <v>1307</v>
      </c>
      <c r="R37" s="12">
        <v>30</v>
      </c>
      <c r="S37" s="31" t="s">
        <v>64</v>
      </c>
      <c r="T37" s="38">
        <v>597</v>
      </c>
    </row>
    <row r="38" spans="1:20" ht="13.5">
      <c r="A38" s="8"/>
      <c r="B38" s="12">
        <v>31</v>
      </c>
      <c r="C38" s="31" t="s">
        <v>80</v>
      </c>
      <c r="D38" s="32">
        <v>20200</v>
      </c>
      <c r="F38" s="12">
        <v>31</v>
      </c>
      <c r="G38" s="31" t="s">
        <v>72</v>
      </c>
      <c r="H38" s="32">
        <v>4430</v>
      </c>
      <c r="J38" s="12">
        <v>31</v>
      </c>
      <c r="K38" s="31" t="s">
        <v>94</v>
      </c>
      <c r="L38" s="32">
        <v>46700</v>
      </c>
      <c r="N38" s="12">
        <v>31</v>
      </c>
      <c r="O38" s="31" t="s">
        <v>72</v>
      </c>
      <c r="P38" s="32">
        <v>1037</v>
      </c>
      <c r="R38" s="12">
        <v>31</v>
      </c>
      <c r="S38" s="31" t="s">
        <v>84</v>
      </c>
      <c r="T38" s="38">
        <v>475</v>
      </c>
    </row>
    <row r="39" spans="1:20" ht="13.5">
      <c r="A39" s="8"/>
      <c r="B39" s="12">
        <v>32</v>
      </c>
      <c r="C39" s="31" t="s">
        <v>63</v>
      </c>
      <c r="D39" s="32">
        <v>19300</v>
      </c>
      <c r="F39" s="12">
        <v>32</v>
      </c>
      <c r="G39" s="31" t="s">
        <v>105</v>
      </c>
      <c r="H39" s="32">
        <v>3930</v>
      </c>
      <c r="J39" s="12">
        <v>32</v>
      </c>
      <c r="K39" s="31" t="s">
        <v>91</v>
      </c>
      <c r="L39" s="32">
        <v>41600</v>
      </c>
      <c r="N39" s="12">
        <v>32</v>
      </c>
      <c r="O39" s="31" t="s">
        <v>102</v>
      </c>
      <c r="P39" s="32">
        <v>960</v>
      </c>
      <c r="R39" s="12">
        <v>32</v>
      </c>
      <c r="S39" s="31" t="s">
        <v>97</v>
      </c>
      <c r="T39" s="38">
        <v>419</v>
      </c>
    </row>
    <row r="40" spans="1:20" ht="13.5">
      <c r="A40" s="8"/>
      <c r="B40" s="12">
        <v>33</v>
      </c>
      <c r="C40" s="31" t="s">
        <v>69</v>
      </c>
      <c r="D40" s="32">
        <v>17300</v>
      </c>
      <c r="F40" s="12">
        <v>33</v>
      </c>
      <c r="G40" s="31" t="s">
        <v>84</v>
      </c>
      <c r="H40" s="32">
        <v>3870</v>
      </c>
      <c r="J40" s="12">
        <v>33</v>
      </c>
      <c r="K40" s="31" t="s">
        <v>90</v>
      </c>
      <c r="L40" s="32">
        <v>37100</v>
      </c>
      <c r="N40" s="12">
        <v>33</v>
      </c>
      <c r="O40" s="31" t="s">
        <v>90</v>
      </c>
      <c r="P40" s="32">
        <v>930</v>
      </c>
      <c r="R40" s="12">
        <v>33</v>
      </c>
      <c r="S40" s="31" t="s">
        <v>77</v>
      </c>
      <c r="T40" s="38">
        <v>389</v>
      </c>
    </row>
    <row r="41" spans="1:20" ht="13.5">
      <c r="A41" s="8"/>
      <c r="B41" s="12">
        <v>34</v>
      </c>
      <c r="C41" s="31" t="s">
        <v>93</v>
      </c>
      <c r="D41" s="32">
        <v>14600</v>
      </c>
      <c r="F41" s="12">
        <v>34</v>
      </c>
      <c r="G41" s="31" t="s">
        <v>63</v>
      </c>
      <c r="H41" s="32">
        <v>3850</v>
      </c>
      <c r="J41" s="12">
        <v>34</v>
      </c>
      <c r="K41" s="31" t="s">
        <v>93</v>
      </c>
      <c r="L41" s="32">
        <v>33400</v>
      </c>
      <c r="N41" s="12">
        <v>34</v>
      </c>
      <c r="O41" s="31" t="s">
        <v>74</v>
      </c>
      <c r="P41" s="32">
        <v>836</v>
      </c>
      <c r="R41" s="12">
        <v>34</v>
      </c>
      <c r="S41" s="31" t="s">
        <v>88</v>
      </c>
      <c r="T41" s="38">
        <v>249</v>
      </c>
    </row>
    <row r="42" spans="1:20" ht="13.5">
      <c r="A42" s="8"/>
      <c r="B42" s="12">
        <v>35</v>
      </c>
      <c r="C42" s="31" t="s">
        <v>73</v>
      </c>
      <c r="D42" s="32">
        <v>11700</v>
      </c>
      <c r="F42" s="12">
        <v>35</v>
      </c>
      <c r="G42" s="31" t="s">
        <v>94</v>
      </c>
      <c r="H42" s="32">
        <v>3540</v>
      </c>
      <c r="J42" s="12">
        <v>35</v>
      </c>
      <c r="K42" s="31" t="s">
        <v>95</v>
      </c>
      <c r="L42" s="32">
        <v>31400</v>
      </c>
      <c r="N42" s="12">
        <v>35</v>
      </c>
      <c r="O42" s="31" t="s">
        <v>94</v>
      </c>
      <c r="P42" s="32">
        <v>742</v>
      </c>
      <c r="R42" s="12">
        <v>35</v>
      </c>
      <c r="S42" s="31" t="s">
        <v>76</v>
      </c>
      <c r="T42" s="38">
        <v>98</v>
      </c>
    </row>
    <row r="43" spans="1:20" ht="13.5">
      <c r="A43" s="8"/>
      <c r="B43" s="12">
        <v>36</v>
      </c>
      <c r="C43" s="31" t="s">
        <v>96</v>
      </c>
      <c r="D43" s="32">
        <v>10400</v>
      </c>
      <c r="F43" s="12">
        <v>36</v>
      </c>
      <c r="G43" s="31" t="s">
        <v>77</v>
      </c>
      <c r="H43" s="32">
        <v>3450</v>
      </c>
      <c r="J43" s="12">
        <v>36</v>
      </c>
      <c r="K43" s="31" t="s">
        <v>97</v>
      </c>
      <c r="L43" s="32">
        <v>25100</v>
      </c>
      <c r="N43" s="12">
        <v>36</v>
      </c>
      <c r="O43" s="31" t="s">
        <v>76</v>
      </c>
      <c r="P43" s="32">
        <v>725</v>
      </c>
      <c r="R43" s="12">
        <v>36</v>
      </c>
      <c r="S43" s="31" t="s">
        <v>67</v>
      </c>
      <c r="T43" s="38" t="s">
        <v>41</v>
      </c>
    </row>
    <row r="44" spans="1:20" ht="13.5">
      <c r="A44" s="8"/>
      <c r="B44" s="12">
        <v>37</v>
      </c>
      <c r="C44" s="31" t="s">
        <v>97</v>
      </c>
      <c r="D44" s="32">
        <v>5960</v>
      </c>
      <c r="F44" s="12">
        <v>37</v>
      </c>
      <c r="G44" s="31" t="s">
        <v>75</v>
      </c>
      <c r="H44" s="32">
        <v>3050</v>
      </c>
      <c r="J44" s="12">
        <v>37</v>
      </c>
      <c r="K44" s="31" t="s">
        <v>74</v>
      </c>
      <c r="L44" s="32">
        <v>23500</v>
      </c>
      <c r="N44" s="12">
        <v>37</v>
      </c>
      <c r="O44" s="31" t="s">
        <v>77</v>
      </c>
      <c r="P44" s="32">
        <v>535</v>
      </c>
      <c r="R44" s="12">
        <v>37</v>
      </c>
      <c r="S44" s="31" t="s">
        <v>69</v>
      </c>
      <c r="T44" s="38" t="s">
        <v>41</v>
      </c>
    </row>
    <row r="45" spans="1:20" ht="13.5">
      <c r="A45" s="8"/>
      <c r="B45" s="12">
        <v>38</v>
      </c>
      <c r="C45" s="31" t="s">
        <v>84</v>
      </c>
      <c r="D45" s="32">
        <v>5690</v>
      </c>
      <c r="F45" s="12">
        <v>38</v>
      </c>
      <c r="G45" s="31" t="s">
        <v>97</v>
      </c>
      <c r="H45" s="32">
        <v>3030</v>
      </c>
      <c r="J45" s="12">
        <v>38</v>
      </c>
      <c r="K45" s="31" t="s">
        <v>86</v>
      </c>
      <c r="L45" s="32">
        <v>20600</v>
      </c>
      <c r="N45" s="12">
        <v>38</v>
      </c>
      <c r="O45" s="31" t="s">
        <v>78</v>
      </c>
      <c r="P45" s="32">
        <v>533</v>
      </c>
      <c r="R45" s="12">
        <v>38</v>
      </c>
      <c r="S45" s="31" t="s">
        <v>83</v>
      </c>
      <c r="T45" s="38" t="s">
        <v>41</v>
      </c>
    </row>
    <row r="46" spans="1:20" ht="13.5">
      <c r="A46" s="8"/>
      <c r="B46" s="12">
        <v>39</v>
      </c>
      <c r="C46" s="31" t="s">
        <v>77</v>
      </c>
      <c r="D46" s="32">
        <v>5250</v>
      </c>
      <c r="F46" s="12">
        <v>39</v>
      </c>
      <c r="G46" s="31" t="s">
        <v>87</v>
      </c>
      <c r="H46" s="32">
        <v>2960</v>
      </c>
      <c r="J46" s="12">
        <v>39</v>
      </c>
      <c r="K46" s="31" t="s">
        <v>75</v>
      </c>
      <c r="L46" s="32">
        <v>17800</v>
      </c>
      <c r="N46" s="12">
        <v>39</v>
      </c>
      <c r="O46" s="31" t="s">
        <v>64</v>
      </c>
      <c r="P46" s="32">
        <v>397</v>
      </c>
      <c r="R46" s="12">
        <v>39</v>
      </c>
      <c r="S46" s="31" t="s">
        <v>87</v>
      </c>
      <c r="T46" s="38" t="s">
        <v>41</v>
      </c>
    </row>
    <row r="47" spans="1:20" ht="13.5">
      <c r="A47" s="8"/>
      <c r="B47" s="12">
        <v>40</v>
      </c>
      <c r="C47" s="31" t="s">
        <v>72</v>
      </c>
      <c r="D47" s="32">
        <v>4980</v>
      </c>
      <c r="F47" s="12">
        <v>40</v>
      </c>
      <c r="G47" s="31" t="s">
        <v>83</v>
      </c>
      <c r="H47" s="32">
        <v>2480</v>
      </c>
      <c r="J47" s="12">
        <v>40</v>
      </c>
      <c r="K47" s="31" t="s">
        <v>84</v>
      </c>
      <c r="L47" s="32">
        <v>12600</v>
      </c>
      <c r="N47" s="12">
        <v>40</v>
      </c>
      <c r="O47" s="31" t="s">
        <v>87</v>
      </c>
      <c r="P47" s="32">
        <v>313</v>
      </c>
      <c r="R47" s="12">
        <v>40</v>
      </c>
      <c r="S47" s="31" t="s">
        <v>90</v>
      </c>
      <c r="T47" s="38" t="s">
        <v>41</v>
      </c>
    </row>
    <row r="48" spans="1:20" ht="13.5">
      <c r="A48" s="8"/>
      <c r="B48" s="12">
        <v>41</v>
      </c>
      <c r="C48" s="31" t="s">
        <v>87</v>
      </c>
      <c r="D48" s="32">
        <v>4260</v>
      </c>
      <c r="F48" s="12">
        <v>41</v>
      </c>
      <c r="G48" s="31" t="s">
        <v>93</v>
      </c>
      <c r="H48" s="32">
        <v>2430</v>
      </c>
      <c r="J48" s="12">
        <v>41</v>
      </c>
      <c r="K48" s="31" t="s">
        <v>77</v>
      </c>
      <c r="L48" s="32">
        <v>10300</v>
      </c>
      <c r="N48" s="12">
        <v>41</v>
      </c>
      <c r="O48" s="31" t="s">
        <v>97</v>
      </c>
      <c r="P48" s="32">
        <v>287</v>
      </c>
      <c r="R48" s="12">
        <v>41</v>
      </c>
      <c r="S48" s="31" t="s">
        <v>92</v>
      </c>
      <c r="T48" s="38" t="s">
        <v>41</v>
      </c>
    </row>
    <row r="49" spans="1:20" ht="13.5">
      <c r="A49" s="8"/>
      <c r="B49" s="12">
        <v>42</v>
      </c>
      <c r="C49" s="31" t="s">
        <v>74</v>
      </c>
      <c r="D49" s="32">
        <v>3770</v>
      </c>
      <c r="F49" s="12">
        <v>42</v>
      </c>
      <c r="G49" s="31" t="s">
        <v>74</v>
      </c>
      <c r="H49" s="32">
        <v>2140</v>
      </c>
      <c r="J49" s="12">
        <v>42</v>
      </c>
      <c r="K49" s="31" t="s">
        <v>87</v>
      </c>
      <c r="L49" s="32">
        <v>3570</v>
      </c>
      <c r="N49" s="12">
        <v>42</v>
      </c>
      <c r="O49" s="31" t="s">
        <v>88</v>
      </c>
      <c r="P49" s="32">
        <v>265</v>
      </c>
      <c r="R49" s="12">
        <v>42</v>
      </c>
      <c r="S49" s="31" t="s">
        <v>63</v>
      </c>
      <c r="T49" s="38" t="s">
        <v>36</v>
      </c>
    </row>
    <row r="50" spans="1:20" ht="13.5">
      <c r="A50" s="8"/>
      <c r="B50" s="12">
        <v>43</v>
      </c>
      <c r="C50" s="31" t="s">
        <v>75</v>
      </c>
      <c r="D50" s="32">
        <v>3670</v>
      </c>
      <c r="F50" s="12">
        <v>43</v>
      </c>
      <c r="G50" s="31" t="s">
        <v>99</v>
      </c>
      <c r="H50" s="32">
        <v>1970</v>
      </c>
      <c r="J50" s="12">
        <v>43</v>
      </c>
      <c r="K50" s="31" t="s">
        <v>85</v>
      </c>
      <c r="L50" s="32">
        <v>2060</v>
      </c>
      <c r="N50" s="12">
        <v>43</v>
      </c>
      <c r="O50" s="31" t="s">
        <v>83</v>
      </c>
      <c r="P50" s="32">
        <v>231</v>
      </c>
      <c r="R50" s="12">
        <v>43</v>
      </c>
      <c r="S50" s="31" t="s">
        <v>71</v>
      </c>
      <c r="T50" s="38" t="s">
        <v>36</v>
      </c>
    </row>
    <row r="51" spans="1:20" ht="13.5">
      <c r="A51" s="8"/>
      <c r="B51" s="12">
        <v>44</v>
      </c>
      <c r="C51" s="31" t="s">
        <v>88</v>
      </c>
      <c r="D51" s="32">
        <v>2770</v>
      </c>
      <c r="F51" s="12">
        <v>44</v>
      </c>
      <c r="G51" s="31" t="s">
        <v>71</v>
      </c>
      <c r="H51" s="32">
        <v>1420</v>
      </c>
      <c r="J51" s="12">
        <v>44</v>
      </c>
      <c r="K51" s="31" t="s">
        <v>71</v>
      </c>
      <c r="L51" s="32">
        <v>1880</v>
      </c>
      <c r="N51" s="12">
        <v>44</v>
      </c>
      <c r="O51" s="31" t="s">
        <v>99</v>
      </c>
      <c r="P51" s="32">
        <v>200</v>
      </c>
      <c r="R51" s="12">
        <v>44</v>
      </c>
      <c r="S51" s="31" t="s">
        <v>72</v>
      </c>
      <c r="T51" s="38" t="s">
        <v>36</v>
      </c>
    </row>
    <row r="52" spans="1:20" ht="13.5">
      <c r="A52" s="8"/>
      <c r="B52" s="12">
        <v>45</v>
      </c>
      <c r="C52" s="31" t="s">
        <v>76</v>
      </c>
      <c r="D52" s="32">
        <v>1980</v>
      </c>
      <c r="F52" s="12">
        <v>45</v>
      </c>
      <c r="G52" s="31" t="s">
        <v>85</v>
      </c>
      <c r="H52" s="32">
        <v>1130</v>
      </c>
      <c r="J52" s="12">
        <v>45</v>
      </c>
      <c r="K52" s="31" t="s">
        <v>76</v>
      </c>
      <c r="L52" s="32">
        <v>1710</v>
      </c>
      <c r="N52" s="12">
        <v>45</v>
      </c>
      <c r="O52" s="35" t="s">
        <v>89</v>
      </c>
      <c r="P52" s="32">
        <v>150</v>
      </c>
      <c r="R52" s="12">
        <v>45</v>
      </c>
      <c r="S52" s="31" t="s">
        <v>74</v>
      </c>
      <c r="T52" s="38" t="s">
        <v>36</v>
      </c>
    </row>
    <row r="53" spans="1:20" ht="13.5">
      <c r="A53" s="8"/>
      <c r="B53" s="12">
        <v>46</v>
      </c>
      <c r="C53" s="35" t="s">
        <v>85</v>
      </c>
      <c r="D53" s="32">
        <v>890</v>
      </c>
      <c r="F53" s="12">
        <v>46</v>
      </c>
      <c r="G53" s="31" t="s">
        <v>76</v>
      </c>
      <c r="H53" s="32">
        <v>1070</v>
      </c>
      <c r="J53" s="12">
        <v>46</v>
      </c>
      <c r="K53" s="31" t="s">
        <v>88</v>
      </c>
      <c r="L53" s="32">
        <v>1460</v>
      </c>
      <c r="N53" s="12">
        <v>46</v>
      </c>
      <c r="O53" s="31" t="s">
        <v>71</v>
      </c>
      <c r="P53" s="32">
        <v>73</v>
      </c>
      <c r="R53" s="12">
        <v>46</v>
      </c>
      <c r="S53" s="31" t="s">
        <v>75</v>
      </c>
      <c r="T53" s="38" t="s">
        <v>36</v>
      </c>
    </row>
    <row r="54" spans="1:20" ht="13.5">
      <c r="A54" s="8"/>
      <c r="B54" s="13">
        <v>47</v>
      </c>
      <c r="C54" s="36" t="s">
        <v>71</v>
      </c>
      <c r="D54" s="37">
        <v>610</v>
      </c>
      <c r="F54" s="13">
        <v>47</v>
      </c>
      <c r="G54" s="36" t="s">
        <v>88</v>
      </c>
      <c r="H54" s="37">
        <v>500</v>
      </c>
      <c r="J54" s="13">
        <v>47</v>
      </c>
      <c r="K54" s="36" t="s">
        <v>83</v>
      </c>
      <c r="L54" s="37">
        <v>1310</v>
      </c>
      <c r="N54" s="13">
        <v>47</v>
      </c>
      <c r="O54" s="36" t="s">
        <v>85</v>
      </c>
      <c r="P54" s="37">
        <v>53</v>
      </c>
      <c r="R54" s="13">
        <v>47</v>
      </c>
      <c r="S54" s="36" t="s">
        <v>85</v>
      </c>
      <c r="T54" s="40" t="s">
        <v>36</v>
      </c>
    </row>
    <row r="56" spans="3:4" ht="13.5">
      <c r="C56" s="27"/>
      <c r="D56" s="28"/>
    </row>
    <row r="57" spans="2:8" ht="13.5">
      <c r="B57" s="171"/>
      <c r="C57" s="171"/>
      <c r="D57" s="171"/>
      <c r="E57" s="171"/>
      <c r="F57" s="171"/>
      <c r="G57" s="171"/>
      <c r="H57" s="171"/>
    </row>
  </sheetData>
  <sheetProtection/>
  <mergeCells count="3">
    <mergeCell ref="G4:H4"/>
    <mergeCell ref="B57:H57"/>
    <mergeCell ref="A2:U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57"/>
  <sheetViews>
    <sheetView zoomScale="80" zoomScaleNormal="80" zoomScalePageLayoutView="0" workbookViewId="0" topLeftCell="A1">
      <selection activeCell="B11" sqref="B11:D11"/>
    </sheetView>
  </sheetViews>
  <sheetFormatPr defaultColWidth="9.00390625" defaultRowHeight="13.5"/>
  <sheetData>
    <row r="2" spans="1:21" ht="25.5" customHeight="1">
      <c r="A2" s="172" t="s">
        <v>106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</row>
    <row r="3" spans="19:20" ht="13.5">
      <c r="S3" s="26"/>
      <c r="T3" s="25" t="s">
        <v>42</v>
      </c>
    </row>
    <row r="4" spans="7:8" ht="13.5">
      <c r="G4" s="171"/>
      <c r="H4" s="171"/>
    </row>
    <row r="5" spans="7:8" ht="13.5">
      <c r="G5" s="11"/>
      <c r="H5" s="11"/>
    </row>
    <row r="7" spans="1:20" ht="14.25">
      <c r="A7" s="8"/>
      <c r="B7" s="14" t="s">
        <v>33</v>
      </c>
      <c r="C7" s="15"/>
      <c r="D7" s="16" t="s">
        <v>38</v>
      </c>
      <c r="F7" s="14" t="s">
        <v>32</v>
      </c>
      <c r="G7" s="15"/>
      <c r="H7" s="16" t="s">
        <v>38</v>
      </c>
      <c r="J7" s="14" t="s">
        <v>34</v>
      </c>
      <c r="K7" s="15"/>
      <c r="L7" s="16" t="s">
        <v>38</v>
      </c>
      <c r="N7" s="14" t="s">
        <v>30</v>
      </c>
      <c r="O7" s="15"/>
      <c r="P7" s="16" t="s">
        <v>38</v>
      </c>
      <c r="R7" s="14" t="s">
        <v>35</v>
      </c>
      <c r="S7" s="15"/>
      <c r="T7" s="16" t="s">
        <v>38</v>
      </c>
    </row>
    <row r="8" spans="1:20" ht="13.5" customHeight="1">
      <c r="A8" s="8"/>
      <c r="B8" s="12">
        <v>1</v>
      </c>
      <c r="C8" s="31" t="s">
        <v>104</v>
      </c>
      <c r="D8" s="32">
        <v>6350</v>
      </c>
      <c r="F8" s="12">
        <v>1</v>
      </c>
      <c r="G8" s="31" t="s">
        <v>59</v>
      </c>
      <c r="H8" s="32">
        <v>5380</v>
      </c>
      <c r="J8" s="12">
        <v>1</v>
      </c>
      <c r="K8" s="31" t="s">
        <v>104</v>
      </c>
      <c r="L8" s="32">
        <v>443</v>
      </c>
      <c r="N8" s="12">
        <v>1</v>
      </c>
      <c r="O8" s="31" t="s">
        <v>81</v>
      </c>
      <c r="P8" s="32">
        <v>108</v>
      </c>
      <c r="R8" s="12">
        <v>1</v>
      </c>
      <c r="S8" s="31" t="s">
        <v>103</v>
      </c>
      <c r="T8" s="38">
        <v>462</v>
      </c>
    </row>
    <row r="9" spans="1:20" ht="13.5">
      <c r="A9" s="8"/>
      <c r="B9" s="12">
        <v>2</v>
      </c>
      <c r="C9" s="31" t="s">
        <v>103</v>
      </c>
      <c r="D9" s="32">
        <v>4700</v>
      </c>
      <c r="F9" s="12">
        <v>2</v>
      </c>
      <c r="G9" s="31" t="s">
        <v>61</v>
      </c>
      <c r="H9" s="32">
        <v>728</v>
      </c>
      <c r="J9" s="12">
        <v>2</v>
      </c>
      <c r="K9" s="31" t="s">
        <v>103</v>
      </c>
      <c r="L9" s="32">
        <v>295</v>
      </c>
      <c r="N9" s="12">
        <v>2</v>
      </c>
      <c r="O9" s="31" t="s">
        <v>104</v>
      </c>
      <c r="P9" s="32">
        <v>93</v>
      </c>
      <c r="R9" s="12">
        <v>2</v>
      </c>
      <c r="S9" s="31" t="s">
        <v>104</v>
      </c>
      <c r="T9" s="38">
        <v>390</v>
      </c>
    </row>
    <row r="10" spans="1:20" ht="14.25" thickBot="1">
      <c r="A10" s="8"/>
      <c r="B10" s="12">
        <v>3</v>
      </c>
      <c r="C10" s="31" t="s">
        <v>61</v>
      </c>
      <c r="D10" s="32">
        <v>3440</v>
      </c>
      <c r="F10" s="12">
        <v>3</v>
      </c>
      <c r="G10" s="31" t="s">
        <v>67</v>
      </c>
      <c r="H10" s="32">
        <v>592</v>
      </c>
      <c r="J10" s="12">
        <v>3</v>
      </c>
      <c r="K10" s="31" t="s">
        <v>66</v>
      </c>
      <c r="L10" s="32">
        <v>226</v>
      </c>
      <c r="N10" s="12">
        <v>3</v>
      </c>
      <c r="O10" s="31" t="s">
        <v>70</v>
      </c>
      <c r="P10" s="32">
        <v>91</v>
      </c>
      <c r="R10" s="12">
        <v>3</v>
      </c>
      <c r="S10" s="31" t="s">
        <v>61</v>
      </c>
      <c r="T10" s="38">
        <v>295</v>
      </c>
    </row>
    <row r="11" spans="1:20" ht="14.25" thickBot="1">
      <c r="A11" s="8"/>
      <c r="B11" s="9">
        <v>4</v>
      </c>
      <c r="C11" s="33" t="s">
        <v>62</v>
      </c>
      <c r="D11" s="34">
        <v>2550</v>
      </c>
      <c r="F11" s="12">
        <v>4</v>
      </c>
      <c r="G11" s="31" t="s">
        <v>101</v>
      </c>
      <c r="H11" s="32">
        <v>467</v>
      </c>
      <c r="J11" s="12">
        <v>4</v>
      </c>
      <c r="K11" s="31" t="s">
        <v>70</v>
      </c>
      <c r="L11" s="32">
        <v>223</v>
      </c>
      <c r="N11" s="12">
        <v>4</v>
      </c>
      <c r="O11" s="31" t="s">
        <v>66</v>
      </c>
      <c r="P11" s="32">
        <v>87</v>
      </c>
      <c r="R11" s="12">
        <v>4</v>
      </c>
      <c r="S11" s="31" t="s">
        <v>94</v>
      </c>
      <c r="T11" s="38">
        <v>134</v>
      </c>
    </row>
    <row r="12" spans="1:20" ht="14.25" thickBot="1">
      <c r="A12" s="8"/>
      <c r="B12" s="12">
        <v>5</v>
      </c>
      <c r="C12" s="31" t="s">
        <v>59</v>
      </c>
      <c r="D12" s="32">
        <v>2180</v>
      </c>
      <c r="F12" s="12">
        <v>5</v>
      </c>
      <c r="G12" s="31" t="s">
        <v>70</v>
      </c>
      <c r="H12" s="32">
        <v>403</v>
      </c>
      <c r="J12" s="12">
        <v>5</v>
      </c>
      <c r="K12" s="31" t="s">
        <v>105</v>
      </c>
      <c r="L12" s="32">
        <v>195</v>
      </c>
      <c r="N12" s="12">
        <v>5</v>
      </c>
      <c r="O12" s="31" t="s">
        <v>82</v>
      </c>
      <c r="P12" s="32">
        <v>64</v>
      </c>
      <c r="R12" s="12">
        <v>5</v>
      </c>
      <c r="S12" s="31" t="s">
        <v>101</v>
      </c>
      <c r="T12" s="38">
        <v>63</v>
      </c>
    </row>
    <row r="13" spans="1:20" ht="14.25" thickBot="1">
      <c r="A13" s="8"/>
      <c r="B13" s="12">
        <v>6</v>
      </c>
      <c r="C13" s="31" t="s">
        <v>105</v>
      </c>
      <c r="D13" s="32">
        <v>2140</v>
      </c>
      <c r="F13" s="9">
        <v>6</v>
      </c>
      <c r="G13" s="33" t="s">
        <v>62</v>
      </c>
      <c r="H13" s="34">
        <v>400</v>
      </c>
      <c r="J13" s="12">
        <v>6</v>
      </c>
      <c r="K13" s="31" t="s">
        <v>59</v>
      </c>
      <c r="L13" s="32">
        <v>191</v>
      </c>
      <c r="N13" s="12">
        <v>6</v>
      </c>
      <c r="O13" s="31" t="s">
        <v>69</v>
      </c>
      <c r="P13" s="32">
        <v>61</v>
      </c>
      <c r="R13" s="12">
        <v>6</v>
      </c>
      <c r="S13" s="31" t="s">
        <v>99</v>
      </c>
      <c r="T13" s="38">
        <v>62</v>
      </c>
    </row>
    <row r="14" spans="1:20" ht="13.5">
      <c r="A14" s="8"/>
      <c r="B14" s="12">
        <v>7</v>
      </c>
      <c r="C14" s="31" t="s">
        <v>101</v>
      </c>
      <c r="D14" s="32">
        <v>2090</v>
      </c>
      <c r="F14" s="12">
        <v>7</v>
      </c>
      <c r="G14" s="31" t="s">
        <v>68</v>
      </c>
      <c r="H14" s="32">
        <v>379</v>
      </c>
      <c r="J14" s="12">
        <v>7</v>
      </c>
      <c r="K14" s="31" t="s">
        <v>68</v>
      </c>
      <c r="L14" s="32">
        <v>172</v>
      </c>
      <c r="N14" s="12">
        <v>7</v>
      </c>
      <c r="O14" s="31" t="s">
        <v>98</v>
      </c>
      <c r="P14" s="32">
        <v>60</v>
      </c>
      <c r="R14" s="12">
        <v>7</v>
      </c>
      <c r="S14" s="31" t="s">
        <v>60</v>
      </c>
      <c r="T14" s="38">
        <v>60</v>
      </c>
    </row>
    <row r="15" spans="1:20" ht="13.5">
      <c r="A15" s="8"/>
      <c r="B15" s="12">
        <v>8</v>
      </c>
      <c r="C15" s="31" t="s">
        <v>100</v>
      </c>
      <c r="D15" s="32">
        <v>2080</v>
      </c>
      <c r="F15" s="12">
        <v>8</v>
      </c>
      <c r="G15" s="31" t="s">
        <v>66</v>
      </c>
      <c r="H15" s="32">
        <v>275</v>
      </c>
      <c r="J15" s="12">
        <v>8</v>
      </c>
      <c r="K15" s="31" t="s">
        <v>101</v>
      </c>
      <c r="L15" s="32">
        <v>143</v>
      </c>
      <c r="N15" s="12">
        <v>8</v>
      </c>
      <c r="O15" s="31" t="s">
        <v>91</v>
      </c>
      <c r="P15" s="32">
        <v>57</v>
      </c>
      <c r="R15" s="12">
        <v>8</v>
      </c>
      <c r="S15" s="31" t="s">
        <v>100</v>
      </c>
      <c r="T15" s="38">
        <v>50</v>
      </c>
    </row>
    <row r="16" spans="1:20" ht="14.25" thickBot="1">
      <c r="A16" s="8"/>
      <c r="B16" s="12">
        <v>9</v>
      </c>
      <c r="C16" s="31" t="s">
        <v>65</v>
      </c>
      <c r="D16" s="32">
        <v>1570</v>
      </c>
      <c r="F16" s="12">
        <v>9</v>
      </c>
      <c r="G16" s="31" t="s">
        <v>65</v>
      </c>
      <c r="H16" s="32">
        <v>238</v>
      </c>
      <c r="J16" s="12">
        <v>9</v>
      </c>
      <c r="K16" s="31" t="s">
        <v>81</v>
      </c>
      <c r="L16" s="32">
        <v>138</v>
      </c>
      <c r="N16" s="12">
        <v>9</v>
      </c>
      <c r="O16" s="31" t="s">
        <v>103</v>
      </c>
      <c r="P16" s="32">
        <v>54</v>
      </c>
      <c r="R16" s="12">
        <v>9</v>
      </c>
      <c r="S16" s="31" t="s">
        <v>102</v>
      </c>
      <c r="T16" s="38">
        <v>50</v>
      </c>
    </row>
    <row r="17" spans="1:20" ht="14.25" thickBot="1">
      <c r="A17" s="8"/>
      <c r="B17" s="12">
        <v>10</v>
      </c>
      <c r="C17" s="31" t="s">
        <v>86</v>
      </c>
      <c r="D17" s="32">
        <v>1090</v>
      </c>
      <c r="F17" s="12">
        <v>10</v>
      </c>
      <c r="G17" s="31" t="s">
        <v>78</v>
      </c>
      <c r="H17" s="32">
        <v>237</v>
      </c>
      <c r="J17" s="9">
        <v>10</v>
      </c>
      <c r="K17" s="33" t="s">
        <v>62</v>
      </c>
      <c r="L17" s="34">
        <v>94</v>
      </c>
      <c r="N17" s="12">
        <v>10</v>
      </c>
      <c r="O17" s="31" t="s">
        <v>59</v>
      </c>
      <c r="P17" s="32">
        <v>52</v>
      </c>
      <c r="R17" s="12">
        <v>10</v>
      </c>
      <c r="S17" s="31" t="s">
        <v>86</v>
      </c>
      <c r="T17" s="38">
        <v>42</v>
      </c>
    </row>
    <row r="18" spans="1:20" ht="14.25" thickBot="1">
      <c r="A18" s="8"/>
      <c r="B18" s="12">
        <v>11</v>
      </c>
      <c r="C18" s="31" t="s">
        <v>102</v>
      </c>
      <c r="D18" s="32">
        <v>1000</v>
      </c>
      <c r="F18" s="12">
        <v>11</v>
      </c>
      <c r="G18" s="31" t="s">
        <v>81</v>
      </c>
      <c r="H18" s="32">
        <v>220</v>
      </c>
      <c r="J18" s="12">
        <v>11</v>
      </c>
      <c r="K18" s="31" t="s">
        <v>67</v>
      </c>
      <c r="L18" s="32">
        <v>89</v>
      </c>
      <c r="N18" s="12">
        <v>11</v>
      </c>
      <c r="O18" s="31" t="s">
        <v>68</v>
      </c>
      <c r="P18" s="32">
        <v>52</v>
      </c>
      <c r="R18" s="9">
        <v>11</v>
      </c>
      <c r="S18" s="33" t="s">
        <v>62</v>
      </c>
      <c r="T18" s="39">
        <v>38</v>
      </c>
    </row>
    <row r="19" spans="1:21" ht="13.5">
      <c r="A19" s="8"/>
      <c r="B19" s="12">
        <v>12</v>
      </c>
      <c r="C19" s="31" t="s">
        <v>67</v>
      </c>
      <c r="D19" s="32">
        <v>772</v>
      </c>
      <c r="F19" s="12">
        <v>12</v>
      </c>
      <c r="G19" s="31" t="s">
        <v>86</v>
      </c>
      <c r="H19" s="32">
        <v>216</v>
      </c>
      <c r="J19" s="12">
        <v>12</v>
      </c>
      <c r="K19" s="31" t="s">
        <v>61</v>
      </c>
      <c r="L19" s="32">
        <v>85</v>
      </c>
      <c r="N19" s="12">
        <v>12</v>
      </c>
      <c r="O19" s="31" t="s">
        <v>100</v>
      </c>
      <c r="P19" s="32">
        <v>51</v>
      </c>
      <c r="Q19" s="41"/>
      <c r="R19" s="12">
        <v>12</v>
      </c>
      <c r="S19" s="31" t="s">
        <v>66</v>
      </c>
      <c r="T19" s="38">
        <v>37</v>
      </c>
      <c r="U19" s="42"/>
    </row>
    <row r="20" spans="1:20" ht="13.5">
      <c r="A20" s="8"/>
      <c r="B20" s="12">
        <v>13</v>
      </c>
      <c r="C20" s="31" t="s">
        <v>60</v>
      </c>
      <c r="D20" s="32">
        <v>726</v>
      </c>
      <c r="F20" s="12">
        <v>13</v>
      </c>
      <c r="G20" s="31" t="s">
        <v>103</v>
      </c>
      <c r="H20" s="32">
        <v>204</v>
      </c>
      <c r="J20" s="12">
        <v>13</v>
      </c>
      <c r="K20" s="31" t="s">
        <v>73</v>
      </c>
      <c r="L20" s="32">
        <v>81</v>
      </c>
      <c r="N20" s="12">
        <v>13</v>
      </c>
      <c r="O20" s="31" t="s">
        <v>79</v>
      </c>
      <c r="P20" s="32">
        <v>43</v>
      </c>
      <c r="R20" s="12">
        <v>13</v>
      </c>
      <c r="S20" s="31" t="s">
        <v>98</v>
      </c>
      <c r="T20" s="38">
        <v>37</v>
      </c>
    </row>
    <row r="21" spans="1:20" ht="13.5">
      <c r="A21" s="8"/>
      <c r="B21" s="12">
        <v>14</v>
      </c>
      <c r="C21" s="31" t="s">
        <v>90</v>
      </c>
      <c r="D21" s="32">
        <v>692</v>
      </c>
      <c r="F21" s="12">
        <v>14</v>
      </c>
      <c r="G21" s="31" t="s">
        <v>91</v>
      </c>
      <c r="H21" s="32">
        <v>192</v>
      </c>
      <c r="J21" s="12">
        <v>14</v>
      </c>
      <c r="K21" s="31" t="s">
        <v>100</v>
      </c>
      <c r="L21" s="32">
        <v>73</v>
      </c>
      <c r="N21" s="12">
        <v>14</v>
      </c>
      <c r="O21" s="31" t="s">
        <v>86</v>
      </c>
      <c r="P21" s="32">
        <v>43</v>
      </c>
      <c r="R21" s="12">
        <v>14</v>
      </c>
      <c r="S21" s="31" t="s">
        <v>65</v>
      </c>
      <c r="T21" s="38">
        <v>30</v>
      </c>
    </row>
    <row r="22" spans="1:20" ht="13.5">
      <c r="A22" s="8"/>
      <c r="B22" s="12">
        <v>15</v>
      </c>
      <c r="C22" s="31" t="s">
        <v>63</v>
      </c>
      <c r="D22" s="32">
        <v>637</v>
      </c>
      <c r="F22" s="12">
        <v>15</v>
      </c>
      <c r="G22" s="31" t="s">
        <v>64</v>
      </c>
      <c r="H22" s="32">
        <v>186</v>
      </c>
      <c r="J22" s="12">
        <v>15</v>
      </c>
      <c r="K22" s="31" t="s">
        <v>80</v>
      </c>
      <c r="L22" s="32">
        <v>72</v>
      </c>
      <c r="N22" s="12">
        <v>15</v>
      </c>
      <c r="O22" s="31" t="s">
        <v>95</v>
      </c>
      <c r="P22" s="32">
        <v>43</v>
      </c>
      <c r="R22" s="12">
        <v>15</v>
      </c>
      <c r="S22" s="31" t="s">
        <v>95</v>
      </c>
      <c r="T22" s="38">
        <v>30</v>
      </c>
    </row>
    <row r="23" spans="1:20" ht="13.5">
      <c r="A23" s="8"/>
      <c r="B23" s="12">
        <v>16</v>
      </c>
      <c r="C23" s="31" t="s">
        <v>64</v>
      </c>
      <c r="D23" s="32">
        <v>551</v>
      </c>
      <c r="F23" s="12">
        <v>16</v>
      </c>
      <c r="G23" s="31" t="s">
        <v>98</v>
      </c>
      <c r="H23" s="32">
        <v>170</v>
      </c>
      <c r="J23" s="12">
        <v>16</v>
      </c>
      <c r="K23" s="31" t="s">
        <v>96</v>
      </c>
      <c r="L23" s="32">
        <v>67</v>
      </c>
      <c r="N23" s="12">
        <v>16</v>
      </c>
      <c r="O23" s="31" t="s">
        <v>67</v>
      </c>
      <c r="P23" s="32">
        <v>42</v>
      </c>
      <c r="R23" s="12">
        <v>16</v>
      </c>
      <c r="S23" s="31" t="s">
        <v>68</v>
      </c>
      <c r="T23" s="38">
        <v>25</v>
      </c>
    </row>
    <row r="24" spans="1:20" ht="13.5">
      <c r="A24" s="8"/>
      <c r="B24" s="12">
        <v>17</v>
      </c>
      <c r="C24" s="31" t="s">
        <v>99</v>
      </c>
      <c r="D24" s="32">
        <v>519</v>
      </c>
      <c r="F24" s="12">
        <v>17</v>
      </c>
      <c r="G24" s="31" t="s">
        <v>80</v>
      </c>
      <c r="H24" s="32">
        <v>163</v>
      </c>
      <c r="J24" s="12">
        <v>17</v>
      </c>
      <c r="K24" s="31" t="s">
        <v>64</v>
      </c>
      <c r="L24" s="32">
        <v>66</v>
      </c>
      <c r="N24" s="12">
        <v>17</v>
      </c>
      <c r="O24" s="31" t="s">
        <v>72</v>
      </c>
      <c r="P24" s="32">
        <v>41</v>
      </c>
      <c r="R24" s="12">
        <v>17</v>
      </c>
      <c r="S24" s="31" t="s">
        <v>70</v>
      </c>
      <c r="T24" s="38">
        <v>25</v>
      </c>
    </row>
    <row r="25" spans="1:20" ht="13.5">
      <c r="A25" s="8"/>
      <c r="B25" s="12">
        <v>18</v>
      </c>
      <c r="C25" s="31" t="s">
        <v>68</v>
      </c>
      <c r="D25" s="32">
        <v>484</v>
      </c>
      <c r="F25" s="12">
        <v>18</v>
      </c>
      <c r="G25" s="31" t="s">
        <v>69</v>
      </c>
      <c r="H25" s="32">
        <v>148</v>
      </c>
      <c r="J25" s="12">
        <v>18</v>
      </c>
      <c r="K25" s="31" t="s">
        <v>63</v>
      </c>
      <c r="L25" s="32">
        <v>64</v>
      </c>
      <c r="N25" s="12">
        <v>18</v>
      </c>
      <c r="O25" s="31" t="s">
        <v>80</v>
      </c>
      <c r="P25" s="32">
        <v>41</v>
      </c>
      <c r="R25" s="12">
        <v>18</v>
      </c>
      <c r="S25" s="31" t="s">
        <v>96</v>
      </c>
      <c r="T25" s="38">
        <v>25</v>
      </c>
    </row>
    <row r="26" spans="1:20" ht="13.5">
      <c r="A26" s="8"/>
      <c r="B26" s="12">
        <v>19</v>
      </c>
      <c r="C26" s="31" t="s">
        <v>92</v>
      </c>
      <c r="D26" s="32">
        <v>437</v>
      </c>
      <c r="F26" s="12">
        <v>19</v>
      </c>
      <c r="G26" s="31" t="s">
        <v>60</v>
      </c>
      <c r="H26" s="32">
        <v>147</v>
      </c>
      <c r="J26" s="12">
        <v>19</v>
      </c>
      <c r="K26" s="31" t="s">
        <v>69</v>
      </c>
      <c r="L26" s="32">
        <v>62</v>
      </c>
      <c r="N26" s="12">
        <v>19</v>
      </c>
      <c r="O26" s="31" t="s">
        <v>65</v>
      </c>
      <c r="P26" s="32">
        <v>40</v>
      </c>
      <c r="R26" s="12">
        <v>19</v>
      </c>
      <c r="S26" s="31" t="s">
        <v>80</v>
      </c>
      <c r="T26" s="38">
        <v>24</v>
      </c>
    </row>
    <row r="27" spans="1:20" ht="13.5">
      <c r="A27" s="8"/>
      <c r="B27" s="12">
        <v>20</v>
      </c>
      <c r="C27" s="31" t="s">
        <v>79</v>
      </c>
      <c r="D27" s="32">
        <v>434</v>
      </c>
      <c r="F27" s="12">
        <v>20</v>
      </c>
      <c r="G27" s="31" t="s">
        <v>73</v>
      </c>
      <c r="H27" s="32">
        <v>143</v>
      </c>
      <c r="J27" s="12">
        <v>20</v>
      </c>
      <c r="K27" s="31" t="s">
        <v>60</v>
      </c>
      <c r="L27" s="32">
        <v>52</v>
      </c>
      <c r="N27" s="12">
        <v>20</v>
      </c>
      <c r="O27" s="31" t="s">
        <v>92</v>
      </c>
      <c r="P27" s="32">
        <v>39</v>
      </c>
      <c r="R27" s="12">
        <v>20</v>
      </c>
      <c r="S27" s="31" t="s">
        <v>93</v>
      </c>
      <c r="T27" s="38">
        <v>23</v>
      </c>
    </row>
    <row r="28" spans="1:20" ht="13.5">
      <c r="A28" s="8"/>
      <c r="B28" s="12">
        <v>21</v>
      </c>
      <c r="C28" s="31" t="s">
        <v>66</v>
      </c>
      <c r="D28" s="32">
        <v>416</v>
      </c>
      <c r="F28" s="12">
        <v>21</v>
      </c>
      <c r="G28" s="31" t="s">
        <v>104</v>
      </c>
      <c r="H28" s="32">
        <v>138</v>
      </c>
      <c r="J28" s="12">
        <v>21</v>
      </c>
      <c r="K28" s="31" t="s">
        <v>65</v>
      </c>
      <c r="L28" s="32">
        <v>52</v>
      </c>
      <c r="N28" s="12">
        <v>21</v>
      </c>
      <c r="O28" s="31" t="s">
        <v>96</v>
      </c>
      <c r="P28" s="32">
        <v>37</v>
      </c>
      <c r="R28" s="12">
        <v>21</v>
      </c>
      <c r="S28" s="31" t="s">
        <v>78</v>
      </c>
      <c r="T28" s="38">
        <v>19</v>
      </c>
    </row>
    <row r="29" spans="1:20" ht="13.5">
      <c r="A29" s="8"/>
      <c r="B29" s="12">
        <v>22</v>
      </c>
      <c r="C29" s="31" t="s">
        <v>91</v>
      </c>
      <c r="D29" s="32">
        <v>378</v>
      </c>
      <c r="F29" s="12">
        <v>22</v>
      </c>
      <c r="G29" s="31" t="s">
        <v>72</v>
      </c>
      <c r="H29" s="32">
        <v>131</v>
      </c>
      <c r="J29" s="12">
        <v>22</v>
      </c>
      <c r="K29" s="31" t="s">
        <v>78</v>
      </c>
      <c r="L29" s="32">
        <v>49</v>
      </c>
      <c r="N29" s="12">
        <v>22</v>
      </c>
      <c r="O29" s="35" t="s">
        <v>105</v>
      </c>
      <c r="P29" s="32">
        <v>37</v>
      </c>
      <c r="R29" s="12">
        <v>22</v>
      </c>
      <c r="S29" s="31" t="s">
        <v>91</v>
      </c>
      <c r="T29" s="38">
        <v>18</v>
      </c>
    </row>
    <row r="30" spans="1:20" ht="13.5">
      <c r="A30" s="8"/>
      <c r="B30" s="12">
        <v>23</v>
      </c>
      <c r="C30" s="31" t="s">
        <v>93</v>
      </c>
      <c r="D30" s="32">
        <v>331</v>
      </c>
      <c r="F30" s="12">
        <v>23</v>
      </c>
      <c r="G30" s="31" t="s">
        <v>100</v>
      </c>
      <c r="H30" s="32">
        <v>123</v>
      </c>
      <c r="J30" s="12">
        <v>23</v>
      </c>
      <c r="K30" s="31" t="s">
        <v>82</v>
      </c>
      <c r="L30" s="32">
        <v>43</v>
      </c>
      <c r="N30" s="12">
        <v>23</v>
      </c>
      <c r="O30" s="31" t="s">
        <v>73</v>
      </c>
      <c r="P30" s="32">
        <v>35</v>
      </c>
      <c r="R30" s="12">
        <v>23</v>
      </c>
      <c r="S30" s="31" t="s">
        <v>88</v>
      </c>
      <c r="T30" s="38">
        <v>16</v>
      </c>
    </row>
    <row r="31" spans="1:20" ht="14.25" thickBot="1">
      <c r="A31" s="8"/>
      <c r="B31" s="12">
        <v>24</v>
      </c>
      <c r="C31" s="31" t="s">
        <v>78</v>
      </c>
      <c r="D31" s="32">
        <v>328</v>
      </c>
      <c r="F31" s="12">
        <v>24</v>
      </c>
      <c r="G31" s="31" t="s">
        <v>92</v>
      </c>
      <c r="H31" s="32">
        <v>120</v>
      </c>
      <c r="J31" s="12">
        <v>24</v>
      </c>
      <c r="K31" s="31" t="s">
        <v>72</v>
      </c>
      <c r="L31" s="32">
        <v>40</v>
      </c>
      <c r="N31" s="12">
        <v>24</v>
      </c>
      <c r="O31" s="31" t="s">
        <v>101</v>
      </c>
      <c r="P31" s="32">
        <v>35</v>
      </c>
      <c r="R31" s="12">
        <v>24</v>
      </c>
      <c r="S31" s="31" t="s">
        <v>105</v>
      </c>
      <c r="T31" s="38">
        <v>14</v>
      </c>
    </row>
    <row r="32" spans="1:20" ht="14.25" thickBot="1">
      <c r="A32" s="8"/>
      <c r="B32" s="12">
        <v>25</v>
      </c>
      <c r="C32" s="31" t="s">
        <v>81</v>
      </c>
      <c r="D32" s="32">
        <v>323</v>
      </c>
      <c r="F32" s="12">
        <v>25</v>
      </c>
      <c r="G32" s="35" t="s">
        <v>89</v>
      </c>
      <c r="H32" s="32">
        <v>104</v>
      </c>
      <c r="J32" s="12">
        <v>25</v>
      </c>
      <c r="K32" s="31" t="s">
        <v>102</v>
      </c>
      <c r="L32" s="32">
        <v>40</v>
      </c>
      <c r="N32" s="9">
        <v>25</v>
      </c>
      <c r="O32" s="33" t="s">
        <v>62</v>
      </c>
      <c r="P32" s="34">
        <v>34</v>
      </c>
      <c r="Q32" s="56"/>
      <c r="R32" s="12">
        <v>25</v>
      </c>
      <c r="S32" s="31" t="s">
        <v>64</v>
      </c>
      <c r="T32" s="38">
        <v>13</v>
      </c>
    </row>
    <row r="33" spans="1:20" ht="13.5">
      <c r="A33" s="8"/>
      <c r="B33" s="12">
        <v>26</v>
      </c>
      <c r="C33" s="35" t="s">
        <v>89</v>
      </c>
      <c r="D33" s="32">
        <v>241</v>
      </c>
      <c r="F33" s="12">
        <v>26</v>
      </c>
      <c r="G33" s="31" t="s">
        <v>102</v>
      </c>
      <c r="H33" s="32">
        <v>98</v>
      </c>
      <c r="J33" s="12">
        <v>26</v>
      </c>
      <c r="K33" s="31" t="s">
        <v>98</v>
      </c>
      <c r="L33" s="32">
        <v>39</v>
      </c>
      <c r="N33" s="12">
        <v>26</v>
      </c>
      <c r="O33" s="31" t="s">
        <v>84</v>
      </c>
      <c r="P33" s="32">
        <v>27</v>
      </c>
      <c r="R33" s="12">
        <v>26</v>
      </c>
      <c r="S33" s="31" t="s">
        <v>79</v>
      </c>
      <c r="T33" s="38">
        <v>13</v>
      </c>
    </row>
    <row r="34" spans="1:20" ht="13.5">
      <c r="A34" s="8"/>
      <c r="B34" s="12">
        <v>27</v>
      </c>
      <c r="C34" s="31" t="s">
        <v>70</v>
      </c>
      <c r="D34" s="32">
        <v>233</v>
      </c>
      <c r="F34" s="12">
        <v>27</v>
      </c>
      <c r="G34" s="31" t="s">
        <v>79</v>
      </c>
      <c r="H34" s="32">
        <v>89</v>
      </c>
      <c r="J34" s="12">
        <v>27</v>
      </c>
      <c r="K34" s="31" t="s">
        <v>99</v>
      </c>
      <c r="L34" s="32">
        <v>31</v>
      </c>
      <c r="N34" s="12">
        <v>27</v>
      </c>
      <c r="O34" s="31" t="s">
        <v>99</v>
      </c>
      <c r="P34" s="32">
        <v>24</v>
      </c>
      <c r="R34" s="12">
        <v>27</v>
      </c>
      <c r="S34" s="31" t="s">
        <v>81</v>
      </c>
      <c r="T34" s="38">
        <v>12</v>
      </c>
    </row>
    <row r="35" spans="1:20" ht="13.5">
      <c r="A35" s="8"/>
      <c r="B35" s="12">
        <v>28</v>
      </c>
      <c r="C35" s="31" t="s">
        <v>73</v>
      </c>
      <c r="D35" s="32">
        <v>179</v>
      </c>
      <c r="F35" s="12">
        <v>28</v>
      </c>
      <c r="G35" s="31" t="s">
        <v>96</v>
      </c>
      <c r="H35" s="32">
        <v>82</v>
      </c>
      <c r="J35" s="12">
        <v>28</v>
      </c>
      <c r="K35" s="31" t="s">
        <v>79</v>
      </c>
      <c r="L35" s="32">
        <v>28</v>
      </c>
      <c r="N35" s="12">
        <v>28</v>
      </c>
      <c r="O35" s="31" t="s">
        <v>60</v>
      </c>
      <c r="P35" s="32">
        <v>23</v>
      </c>
      <c r="R35" s="12">
        <v>28</v>
      </c>
      <c r="S35" s="35" t="s">
        <v>89</v>
      </c>
      <c r="T35" s="38">
        <v>11</v>
      </c>
    </row>
    <row r="36" spans="1:20" ht="13.5">
      <c r="A36" s="8"/>
      <c r="B36" s="12">
        <v>29</v>
      </c>
      <c r="C36" s="31" t="s">
        <v>94</v>
      </c>
      <c r="D36" s="32">
        <v>170</v>
      </c>
      <c r="F36" s="12">
        <v>29</v>
      </c>
      <c r="G36" s="31" t="s">
        <v>90</v>
      </c>
      <c r="H36" s="32">
        <v>79</v>
      </c>
      <c r="J36" s="12">
        <v>29</v>
      </c>
      <c r="K36" s="31" t="s">
        <v>92</v>
      </c>
      <c r="L36" s="32">
        <v>24</v>
      </c>
      <c r="N36" s="12">
        <v>29</v>
      </c>
      <c r="O36" s="31" t="s">
        <v>87</v>
      </c>
      <c r="P36" s="32">
        <v>23</v>
      </c>
      <c r="R36" s="12">
        <v>29</v>
      </c>
      <c r="S36" s="31" t="s">
        <v>73</v>
      </c>
      <c r="T36" s="38">
        <v>10</v>
      </c>
    </row>
    <row r="37" spans="1:20" ht="13.5">
      <c r="A37" s="8"/>
      <c r="B37" s="12">
        <v>30</v>
      </c>
      <c r="C37" s="31" t="s">
        <v>98</v>
      </c>
      <c r="D37" s="32">
        <v>169</v>
      </c>
      <c r="F37" s="12">
        <v>30</v>
      </c>
      <c r="G37" s="31" t="s">
        <v>63</v>
      </c>
      <c r="H37" s="32">
        <v>76</v>
      </c>
      <c r="J37" s="12">
        <v>30</v>
      </c>
      <c r="K37" s="31" t="s">
        <v>95</v>
      </c>
      <c r="L37" s="32">
        <v>20</v>
      </c>
      <c r="N37" s="12">
        <v>30</v>
      </c>
      <c r="O37" s="31" t="s">
        <v>77</v>
      </c>
      <c r="P37" s="32">
        <v>22</v>
      </c>
      <c r="R37" s="12">
        <v>30</v>
      </c>
      <c r="S37" s="31" t="s">
        <v>84</v>
      </c>
      <c r="T37" s="38">
        <v>10</v>
      </c>
    </row>
    <row r="38" spans="1:20" ht="13.5">
      <c r="A38" s="8"/>
      <c r="B38" s="12">
        <v>31</v>
      </c>
      <c r="C38" s="31" t="s">
        <v>95</v>
      </c>
      <c r="D38" s="32">
        <v>153</v>
      </c>
      <c r="F38" s="12">
        <v>31</v>
      </c>
      <c r="G38" s="31" t="s">
        <v>94</v>
      </c>
      <c r="H38" s="32">
        <v>75</v>
      </c>
      <c r="J38" s="12">
        <v>31</v>
      </c>
      <c r="K38" s="31" t="s">
        <v>86</v>
      </c>
      <c r="L38" s="32">
        <v>19</v>
      </c>
      <c r="N38" s="12">
        <v>31</v>
      </c>
      <c r="O38" s="31" t="s">
        <v>61</v>
      </c>
      <c r="P38" s="32">
        <v>19</v>
      </c>
      <c r="R38" s="12">
        <v>31</v>
      </c>
      <c r="S38" s="31" t="s">
        <v>59</v>
      </c>
      <c r="T38" s="38">
        <v>8</v>
      </c>
    </row>
    <row r="39" spans="1:20" ht="13.5">
      <c r="A39" s="8"/>
      <c r="B39" s="12">
        <v>32</v>
      </c>
      <c r="C39" s="31" t="s">
        <v>96</v>
      </c>
      <c r="D39" s="32">
        <v>146</v>
      </c>
      <c r="F39" s="12">
        <v>32</v>
      </c>
      <c r="G39" s="31" t="s">
        <v>105</v>
      </c>
      <c r="H39" s="32">
        <v>64</v>
      </c>
      <c r="J39" s="12">
        <v>32</v>
      </c>
      <c r="K39" s="31" t="s">
        <v>91</v>
      </c>
      <c r="L39" s="32">
        <v>19</v>
      </c>
      <c r="N39" s="12">
        <v>32</v>
      </c>
      <c r="O39" s="31" t="s">
        <v>88</v>
      </c>
      <c r="P39" s="32">
        <v>19</v>
      </c>
      <c r="R39" s="12">
        <v>32</v>
      </c>
      <c r="S39" s="31" t="s">
        <v>67</v>
      </c>
      <c r="T39" s="38">
        <v>8</v>
      </c>
    </row>
    <row r="40" spans="1:20" ht="13.5">
      <c r="A40" s="8"/>
      <c r="B40" s="12">
        <v>33</v>
      </c>
      <c r="C40" s="31" t="s">
        <v>82</v>
      </c>
      <c r="D40" s="32">
        <v>138</v>
      </c>
      <c r="F40" s="12">
        <v>33</v>
      </c>
      <c r="G40" s="31" t="s">
        <v>95</v>
      </c>
      <c r="H40" s="32">
        <v>60</v>
      </c>
      <c r="J40" s="12">
        <v>33</v>
      </c>
      <c r="K40" s="31" t="s">
        <v>94</v>
      </c>
      <c r="L40" s="32">
        <v>18</v>
      </c>
      <c r="N40" s="12">
        <v>33</v>
      </c>
      <c r="O40" s="31" t="s">
        <v>78</v>
      </c>
      <c r="P40" s="32">
        <v>16</v>
      </c>
      <c r="R40" s="12">
        <v>33</v>
      </c>
      <c r="S40" s="31" t="s">
        <v>77</v>
      </c>
      <c r="T40" s="38">
        <v>8</v>
      </c>
    </row>
    <row r="41" spans="1:20" ht="13.5">
      <c r="A41" s="8"/>
      <c r="B41" s="12">
        <v>34</v>
      </c>
      <c r="C41" s="31" t="s">
        <v>69</v>
      </c>
      <c r="D41" s="32">
        <v>130</v>
      </c>
      <c r="F41" s="12">
        <v>34</v>
      </c>
      <c r="G41" s="31" t="s">
        <v>93</v>
      </c>
      <c r="H41" s="32">
        <v>52</v>
      </c>
      <c r="J41" s="12">
        <v>34</v>
      </c>
      <c r="K41" s="31" t="s">
        <v>77</v>
      </c>
      <c r="L41" s="32">
        <v>15</v>
      </c>
      <c r="N41" s="12">
        <v>34</v>
      </c>
      <c r="O41" s="31" t="s">
        <v>90</v>
      </c>
      <c r="P41" s="32">
        <v>16</v>
      </c>
      <c r="R41" s="12">
        <v>34</v>
      </c>
      <c r="S41" s="31" t="s">
        <v>82</v>
      </c>
      <c r="T41" s="38">
        <v>8</v>
      </c>
    </row>
    <row r="42" spans="1:20" ht="13.5">
      <c r="A42" s="8"/>
      <c r="B42" s="12">
        <v>35</v>
      </c>
      <c r="C42" s="31" t="s">
        <v>97</v>
      </c>
      <c r="D42" s="32">
        <v>124</v>
      </c>
      <c r="F42" s="12">
        <v>35</v>
      </c>
      <c r="G42" s="31" t="s">
        <v>77</v>
      </c>
      <c r="H42" s="32">
        <v>51</v>
      </c>
      <c r="J42" s="12">
        <v>35</v>
      </c>
      <c r="K42" s="35" t="s">
        <v>89</v>
      </c>
      <c r="L42" s="32">
        <v>15</v>
      </c>
      <c r="N42" s="12">
        <v>35</v>
      </c>
      <c r="O42" s="31" t="s">
        <v>74</v>
      </c>
      <c r="P42" s="32">
        <v>15</v>
      </c>
      <c r="R42" s="12">
        <v>35</v>
      </c>
      <c r="S42" s="31" t="s">
        <v>97</v>
      </c>
      <c r="T42" s="38">
        <v>8</v>
      </c>
    </row>
    <row r="43" spans="1:20" ht="13.5">
      <c r="A43" s="8"/>
      <c r="B43" s="12">
        <v>36</v>
      </c>
      <c r="C43" s="31" t="s">
        <v>80</v>
      </c>
      <c r="D43" s="32">
        <v>110</v>
      </c>
      <c r="F43" s="12">
        <v>36</v>
      </c>
      <c r="G43" s="31" t="s">
        <v>84</v>
      </c>
      <c r="H43" s="32">
        <v>45</v>
      </c>
      <c r="J43" s="12">
        <v>36</v>
      </c>
      <c r="K43" s="31" t="s">
        <v>97</v>
      </c>
      <c r="L43" s="32">
        <v>15</v>
      </c>
      <c r="N43" s="12">
        <v>36</v>
      </c>
      <c r="O43" s="31" t="s">
        <v>63</v>
      </c>
      <c r="P43" s="32">
        <v>14</v>
      </c>
      <c r="R43" s="12">
        <v>36</v>
      </c>
      <c r="S43" s="31" t="s">
        <v>92</v>
      </c>
      <c r="T43" s="38">
        <v>7</v>
      </c>
    </row>
    <row r="44" spans="1:20" ht="13.5">
      <c r="A44" s="8"/>
      <c r="B44" s="12">
        <v>37</v>
      </c>
      <c r="C44" s="31" t="s">
        <v>83</v>
      </c>
      <c r="D44" s="32">
        <v>84</v>
      </c>
      <c r="F44" s="12">
        <v>37</v>
      </c>
      <c r="G44" s="31" t="s">
        <v>97</v>
      </c>
      <c r="H44" s="32">
        <v>44</v>
      </c>
      <c r="J44" s="12">
        <v>37</v>
      </c>
      <c r="K44" s="31" t="s">
        <v>74</v>
      </c>
      <c r="L44" s="32">
        <v>13</v>
      </c>
      <c r="N44" s="12">
        <v>37</v>
      </c>
      <c r="O44" s="31" t="s">
        <v>83</v>
      </c>
      <c r="P44" s="32">
        <v>14</v>
      </c>
      <c r="R44" s="12">
        <v>37</v>
      </c>
      <c r="S44" s="31" t="s">
        <v>76</v>
      </c>
      <c r="T44" s="38">
        <v>3</v>
      </c>
    </row>
    <row r="45" spans="1:20" ht="13.5">
      <c r="A45" s="8"/>
      <c r="B45" s="12">
        <v>38</v>
      </c>
      <c r="C45" s="31" t="s">
        <v>75</v>
      </c>
      <c r="D45" s="32">
        <v>73</v>
      </c>
      <c r="F45" s="12">
        <v>38</v>
      </c>
      <c r="G45" s="31" t="s">
        <v>71</v>
      </c>
      <c r="H45" s="32">
        <v>43</v>
      </c>
      <c r="J45" s="12">
        <v>38</v>
      </c>
      <c r="K45" s="31" t="s">
        <v>75</v>
      </c>
      <c r="L45" s="32">
        <v>11</v>
      </c>
      <c r="N45" s="12">
        <v>38</v>
      </c>
      <c r="O45" s="31" t="s">
        <v>94</v>
      </c>
      <c r="P45" s="32">
        <v>14</v>
      </c>
      <c r="R45" s="12">
        <v>38</v>
      </c>
      <c r="S45" s="31" t="s">
        <v>83</v>
      </c>
      <c r="T45" s="38">
        <v>2</v>
      </c>
    </row>
    <row r="46" spans="1:20" ht="13.5">
      <c r="A46" s="8"/>
      <c r="B46" s="12">
        <v>39</v>
      </c>
      <c r="C46" s="31" t="s">
        <v>84</v>
      </c>
      <c r="D46" s="32">
        <v>66</v>
      </c>
      <c r="F46" s="12">
        <v>39</v>
      </c>
      <c r="G46" s="31" t="s">
        <v>75</v>
      </c>
      <c r="H46" s="32">
        <v>40</v>
      </c>
      <c r="J46" s="12">
        <v>39</v>
      </c>
      <c r="K46" s="31" t="s">
        <v>71</v>
      </c>
      <c r="L46" s="32">
        <v>8</v>
      </c>
      <c r="N46" s="12">
        <v>39</v>
      </c>
      <c r="O46" s="31" t="s">
        <v>102</v>
      </c>
      <c r="P46" s="32">
        <v>14</v>
      </c>
      <c r="R46" s="12">
        <v>39</v>
      </c>
      <c r="S46" s="31" t="s">
        <v>87</v>
      </c>
      <c r="T46" s="38">
        <v>2</v>
      </c>
    </row>
    <row r="47" spans="1:20" ht="13.5">
      <c r="A47" s="8"/>
      <c r="B47" s="12">
        <v>40</v>
      </c>
      <c r="C47" s="31" t="s">
        <v>77</v>
      </c>
      <c r="D47" s="32">
        <v>62</v>
      </c>
      <c r="F47" s="12">
        <v>40</v>
      </c>
      <c r="G47" s="31" t="s">
        <v>83</v>
      </c>
      <c r="H47" s="32">
        <v>36</v>
      </c>
      <c r="J47" s="12">
        <v>40</v>
      </c>
      <c r="K47" s="31" t="s">
        <v>87</v>
      </c>
      <c r="L47" s="32">
        <v>8</v>
      </c>
      <c r="N47" s="12">
        <v>40</v>
      </c>
      <c r="O47" s="31" t="s">
        <v>93</v>
      </c>
      <c r="P47" s="32">
        <v>13</v>
      </c>
      <c r="R47" s="12">
        <v>40</v>
      </c>
      <c r="S47" s="31" t="s">
        <v>90</v>
      </c>
      <c r="T47" s="38">
        <v>2</v>
      </c>
    </row>
    <row r="48" spans="1:20" ht="13.5">
      <c r="A48" s="8"/>
      <c r="B48" s="12">
        <v>41</v>
      </c>
      <c r="C48" s="31" t="s">
        <v>72</v>
      </c>
      <c r="D48" s="32">
        <v>55</v>
      </c>
      <c r="F48" s="12">
        <v>41</v>
      </c>
      <c r="G48" s="31" t="s">
        <v>99</v>
      </c>
      <c r="H48" s="32">
        <v>34</v>
      </c>
      <c r="J48" s="12">
        <v>41</v>
      </c>
      <c r="K48" s="31" t="s">
        <v>84</v>
      </c>
      <c r="L48" s="32">
        <v>7</v>
      </c>
      <c r="N48" s="12">
        <v>41</v>
      </c>
      <c r="O48" s="31" t="s">
        <v>71</v>
      </c>
      <c r="P48" s="32">
        <v>12</v>
      </c>
      <c r="R48" s="12">
        <v>41</v>
      </c>
      <c r="S48" s="31" t="s">
        <v>69</v>
      </c>
      <c r="T48" s="38">
        <v>1</v>
      </c>
    </row>
    <row r="49" spans="1:20" ht="13.5">
      <c r="A49" s="8"/>
      <c r="B49" s="12">
        <v>42</v>
      </c>
      <c r="C49" s="31" t="s">
        <v>88</v>
      </c>
      <c r="D49" s="32">
        <v>48</v>
      </c>
      <c r="F49" s="12">
        <v>42</v>
      </c>
      <c r="G49" s="31" t="s">
        <v>87</v>
      </c>
      <c r="H49" s="32">
        <v>33</v>
      </c>
      <c r="J49" s="12">
        <v>42</v>
      </c>
      <c r="K49" s="31" t="s">
        <v>93</v>
      </c>
      <c r="L49" s="32">
        <v>7</v>
      </c>
      <c r="N49" s="12">
        <v>42</v>
      </c>
      <c r="O49" s="31" t="s">
        <v>76</v>
      </c>
      <c r="P49" s="32">
        <v>12</v>
      </c>
      <c r="R49" s="12">
        <v>42</v>
      </c>
      <c r="S49" s="31" t="s">
        <v>63</v>
      </c>
      <c r="T49" s="38" t="s">
        <v>36</v>
      </c>
    </row>
    <row r="50" spans="1:20" ht="13.5">
      <c r="A50" s="8"/>
      <c r="B50" s="12">
        <v>43</v>
      </c>
      <c r="C50" s="31" t="s">
        <v>76</v>
      </c>
      <c r="D50" s="32">
        <v>40</v>
      </c>
      <c r="F50" s="12">
        <v>43</v>
      </c>
      <c r="G50" s="31" t="s">
        <v>74</v>
      </c>
      <c r="H50" s="32">
        <v>32</v>
      </c>
      <c r="J50" s="12">
        <v>43</v>
      </c>
      <c r="K50" s="31" t="s">
        <v>88</v>
      </c>
      <c r="L50" s="32">
        <v>6</v>
      </c>
      <c r="N50" s="12">
        <v>43</v>
      </c>
      <c r="O50" s="31" t="s">
        <v>85</v>
      </c>
      <c r="P50" s="32">
        <v>12</v>
      </c>
      <c r="R50" s="12">
        <v>43</v>
      </c>
      <c r="S50" s="31" t="s">
        <v>71</v>
      </c>
      <c r="T50" s="38" t="s">
        <v>36</v>
      </c>
    </row>
    <row r="51" spans="1:20" ht="13.5">
      <c r="A51" s="8"/>
      <c r="B51" s="12">
        <v>44</v>
      </c>
      <c r="C51" s="31" t="s">
        <v>87</v>
      </c>
      <c r="D51" s="32">
        <v>38</v>
      </c>
      <c r="F51" s="12">
        <v>44</v>
      </c>
      <c r="G51" s="31" t="s">
        <v>82</v>
      </c>
      <c r="H51" s="32">
        <v>29</v>
      </c>
      <c r="J51" s="12">
        <v>44</v>
      </c>
      <c r="K51" s="31" t="s">
        <v>85</v>
      </c>
      <c r="L51" s="32">
        <v>5</v>
      </c>
      <c r="N51" s="12">
        <v>44</v>
      </c>
      <c r="O51" s="31" t="s">
        <v>97</v>
      </c>
      <c r="P51" s="32">
        <v>12</v>
      </c>
      <c r="R51" s="12">
        <v>44</v>
      </c>
      <c r="S51" s="31" t="s">
        <v>72</v>
      </c>
      <c r="T51" s="38" t="s">
        <v>36</v>
      </c>
    </row>
    <row r="52" spans="1:20" ht="13.5">
      <c r="A52" s="8"/>
      <c r="B52" s="12">
        <v>45</v>
      </c>
      <c r="C52" s="31" t="s">
        <v>74</v>
      </c>
      <c r="D52" s="32">
        <v>33</v>
      </c>
      <c r="F52" s="12">
        <v>45</v>
      </c>
      <c r="G52" s="31" t="s">
        <v>76</v>
      </c>
      <c r="H52" s="32">
        <v>22</v>
      </c>
      <c r="J52" s="12">
        <v>45</v>
      </c>
      <c r="K52" s="31" t="s">
        <v>90</v>
      </c>
      <c r="L52" s="32">
        <v>5</v>
      </c>
      <c r="N52" s="12">
        <v>45</v>
      </c>
      <c r="O52" s="31" t="s">
        <v>64</v>
      </c>
      <c r="P52" s="32">
        <v>10</v>
      </c>
      <c r="R52" s="12">
        <v>45</v>
      </c>
      <c r="S52" s="31" t="s">
        <v>74</v>
      </c>
      <c r="T52" s="38" t="s">
        <v>36</v>
      </c>
    </row>
    <row r="53" spans="1:20" ht="13.5">
      <c r="A53" s="8"/>
      <c r="B53" s="12">
        <v>46</v>
      </c>
      <c r="C53" s="31" t="s">
        <v>71</v>
      </c>
      <c r="D53" s="32">
        <v>18</v>
      </c>
      <c r="F53" s="12">
        <v>46</v>
      </c>
      <c r="G53" s="31" t="s">
        <v>85</v>
      </c>
      <c r="H53" s="32">
        <v>21</v>
      </c>
      <c r="J53" s="12">
        <v>46</v>
      </c>
      <c r="K53" s="31" t="s">
        <v>76</v>
      </c>
      <c r="L53" s="32">
        <v>3</v>
      </c>
      <c r="N53" s="12">
        <v>46</v>
      </c>
      <c r="O53" s="31" t="s">
        <v>75</v>
      </c>
      <c r="P53" s="32">
        <v>9</v>
      </c>
      <c r="R53" s="12">
        <v>46</v>
      </c>
      <c r="S53" s="31" t="s">
        <v>75</v>
      </c>
      <c r="T53" s="38" t="s">
        <v>36</v>
      </c>
    </row>
    <row r="54" spans="1:20" ht="13.5">
      <c r="A54" s="8"/>
      <c r="B54" s="13">
        <v>47</v>
      </c>
      <c r="C54" s="36" t="s">
        <v>85</v>
      </c>
      <c r="D54" s="37">
        <v>9</v>
      </c>
      <c r="F54" s="13">
        <v>47</v>
      </c>
      <c r="G54" s="36" t="s">
        <v>88</v>
      </c>
      <c r="H54" s="37">
        <v>6</v>
      </c>
      <c r="J54" s="13">
        <v>47</v>
      </c>
      <c r="K54" s="36" t="s">
        <v>83</v>
      </c>
      <c r="L54" s="37">
        <v>3</v>
      </c>
      <c r="N54" s="13">
        <v>47</v>
      </c>
      <c r="O54" s="36" t="s">
        <v>89</v>
      </c>
      <c r="P54" s="37">
        <v>7</v>
      </c>
      <c r="R54" s="13">
        <v>47</v>
      </c>
      <c r="S54" s="36" t="s">
        <v>85</v>
      </c>
      <c r="T54" s="40" t="s">
        <v>36</v>
      </c>
    </row>
    <row r="57" spans="2:8" ht="13.5">
      <c r="B57" s="171"/>
      <c r="C57" s="171"/>
      <c r="D57" s="171"/>
      <c r="E57" s="171"/>
      <c r="F57" s="171"/>
      <c r="G57" s="171"/>
      <c r="H57" s="171"/>
    </row>
  </sheetData>
  <sheetProtection/>
  <mergeCells count="3">
    <mergeCell ref="A2:U2"/>
    <mergeCell ref="G4:H4"/>
    <mergeCell ref="B57:H5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2021-09-02T00:29:43Z</dcterms:created>
  <dcterms:modified xsi:type="dcterms:W3CDTF">2023-08-01T07:43:35Z</dcterms:modified>
  <cp:category/>
  <cp:version/>
  <cp:contentType/>
  <cp:contentStatus/>
</cp:coreProperties>
</file>