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<sst xmlns="http://schemas.openxmlformats.org/spreadsheetml/2006/main" count="179" uniqueCount="110">
  <si>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</si>
  <si>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</si>
  <si>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</si>
  <si>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</si>
  <si>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</si>
  <si>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</si>
  <si>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</si>
  <si>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</si>
  <si>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</si>
  <si>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</si>
  <si>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</si>
  <si>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</si>
  <si>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</si>
  <si>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</si>
  <si>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</si>
  <si>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</si>
  <si>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（単位：百万円）</t>
  </si>
  <si>
    <t>３．関係する一部事務組合等の財政状況</t>
  </si>
  <si>
    <t>一部事務組合等名</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</si>
  <si>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</si>
  <si>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</si>
  <si>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</si>
  <si>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</si>
  <si>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</si>
  <si>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</si>
  <si>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</si>
  <si>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</si>
  <si>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</si>
  <si>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</si>
  <si>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</si>
  <si>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</si>
  <si>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</si>
  <si>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</si>
  <si>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</si>
  <si>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</si>
  <si>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</si>
  <si>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</si>
  <si>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</si>
  <si>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</si>
  <si>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</si>
  <si>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</si>
  <si>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</si>
  <si>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</si>
  <si>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</si>
  <si>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</si>
  <si>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</si>
  <si>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</si>
  <si>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</si>
  <si>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</si>
  <si>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</si>
  <si>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</si>
  <si>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</si>
  <si>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</si>
  <si>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</si>
  <si>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</si>
  <si>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</si>
  <si>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</si>
  <si>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</si>
  <si>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</si>
  <si>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</si>
  <si>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</si>
  <si>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</si>
  <si>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</si>
  <si>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</si>
  <si>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</si>
  <si>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</si>
  <si>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</si>
  <si>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</si>
  <si>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</si>
  <si>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</si>
  <si>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</si>
  <si>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</si>
  <si>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</si>
  <si>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</si>
  <si>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</si>
  <si>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</si>
  <si>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</si>
  <si>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</si>
  <si>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南三陸町</t>
  </si>
  <si>
    <t>水道事業会計</t>
  </si>
  <si>
    <t>病院事業会計</t>
  </si>
  <si>
    <t>訪問看護ステーション事業会計</t>
  </si>
  <si>
    <t>市場事業特別会計</t>
  </si>
  <si>
    <t>漁業集落排水事業特別会計</t>
  </si>
  <si>
    <t>公共下水道事業特別会計</t>
  </si>
  <si>
    <t>国民健康保険特別会計</t>
  </si>
  <si>
    <t>老人保健特別会計</t>
  </si>
  <si>
    <t>介護保険特別会計</t>
  </si>
  <si>
    <t>居宅介護支援事業特別会計</t>
  </si>
  <si>
    <t>法適用企業</t>
  </si>
  <si>
    <t>後期高齢者医療特別会計</t>
  </si>
  <si>
    <t>-</t>
  </si>
  <si>
    <t>気仙沼・本吉地域広域行政事務組合</t>
  </si>
  <si>
    <t>宮城県市町村職員退職手当組合</t>
  </si>
  <si>
    <t>宮城県市町村自治振興センター</t>
  </si>
  <si>
    <t>宮城県市町村非常勤消防団員補償報償組合</t>
  </si>
  <si>
    <t>宮城県後期高齢者医療広域連合</t>
  </si>
  <si>
    <t>宮城県後期高齢者医療事業会計</t>
  </si>
  <si>
    <t xml:space="preserve"> </t>
  </si>
  <si>
    <t>水道事業会計</t>
  </si>
  <si>
    <t>病院事業会計</t>
  </si>
  <si>
    <t>訪問看護ステーション事業会計</t>
  </si>
  <si>
    <t>市場事業特別会計</t>
  </si>
  <si>
    <t>漁業集落排水事業特別会計</t>
  </si>
  <si>
    <t>公共下水道事業特別会計</t>
  </si>
  <si>
    <t>気仙沼・本吉地区土地開発公社</t>
  </si>
  <si>
    <t>-</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</si>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</sst>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2"/>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color indexed="63"/>
      </bottom>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0" borderId="49" xfId="0" applyFont="1" applyFill="1" applyBorder="1" applyAlignment="1">
      <alignment horizontal="lef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9" fontId="2" fillId="24" borderId="20" xfId="0" applyNumberFormat="1" applyFont="1" applyFill="1" applyBorder="1" applyAlignment="1">
      <alignment horizontal="right" vertical="center" shrinkToFit="1"/>
    </xf>
    <xf numFmtId="178" fontId="2" fillId="24" borderId="50" xfId="0" applyNumberFormat="1" applyFont="1" applyFill="1" applyBorder="1" applyAlignment="1">
      <alignment horizontal="right" vertical="center" shrinkToFit="1"/>
    </xf>
    <xf numFmtId="179" fontId="2" fillId="24" borderId="51"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78" fontId="2" fillId="24" borderId="52" xfId="0" applyNumberFormat="1" applyFont="1" applyFill="1" applyBorder="1" applyAlignment="1">
      <alignment vertical="center" shrinkToFit="1"/>
    </xf>
    <xf numFmtId="178" fontId="2" fillId="24" borderId="18" xfId="0" applyNumberFormat="1" applyFont="1" applyFill="1" applyBorder="1" applyAlignment="1">
      <alignment vertical="center" shrinkToFit="1"/>
    </xf>
    <xf numFmtId="178" fontId="2" fillId="24" borderId="20" xfId="0" applyNumberFormat="1" applyFont="1" applyFill="1" applyBorder="1" applyAlignment="1">
      <alignment vertical="center" shrinkToFit="1"/>
    </xf>
    <xf numFmtId="178" fontId="2" fillId="24" borderId="21" xfId="0" applyNumberFormat="1" applyFont="1" applyFill="1" applyBorder="1" applyAlignment="1">
      <alignment vertical="center" shrinkToFit="1"/>
    </xf>
    <xf numFmtId="179" fontId="2" fillId="24" borderId="50" xfId="0" applyNumberFormat="1" applyFont="1" applyFill="1" applyBorder="1" applyAlignment="1">
      <alignment vertical="center" shrinkToFit="1"/>
    </xf>
    <xf numFmtId="179" fontId="2" fillId="24" borderId="21" xfId="0" applyNumberFormat="1" applyFont="1" applyFill="1" applyBorder="1" applyAlignment="1">
      <alignment vertical="center" shrinkToFit="1"/>
    </xf>
    <xf numFmtId="181" fontId="2" fillId="24" borderId="21" xfId="0" applyNumberFormat="1" applyFont="1" applyFill="1" applyBorder="1" applyAlignment="1">
      <alignment vertical="center"/>
    </xf>
    <xf numFmtId="181" fontId="2" fillId="24" borderId="22" xfId="0" applyNumberFormat="1" applyFont="1" applyFill="1" applyBorder="1" applyAlignment="1">
      <alignment vertical="center"/>
    </xf>
    <xf numFmtId="181" fontId="2" fillId="24" borderId="21" xfId="0" applyNumberFormat="1" applyFont="1" applyFill="1" applyBorder="1" applyAlignment="1">
      <alignment horizontal="right" vertical="center"/>
    </xf>
    <xf numFmtId="176" fontId="2" fillId="24" borderId="2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9" fontId="24" fillId="24" borderId="23" xfId="0" applyNumberFormat="1" applyFont="1" applyFill="1" applyBorder="1" applyAlignment="1">
      <alignment horizontal="center" vertical="center" shrinkToFit="1"/>
    </xf>
    <xf numFmtId="179" fontId="24" fillId="24" borderId="24" xfId="0" applyNumberFormat="1" applyFont="1" applyFill="1" applyBorder="1" applyAlignment="1">
      <alignment horizontal="center" vertical="center" shrinkToFit="1"/>
    </xf>
    <xf numFmtId="178" fontId="24" fillId="24" borderId="25" xfId="0" applyNumberFormat="1" applyFont="1" applyFill="1" applyBorder="1" applyAlignment="1">
      <alignment horizontal="center" vertical="center" shrinkToFit="1"/>
    </xf>
    <xf numFmtId="179" fontId="24" fillId="24" borderId="20" xfId="0" applyNumberFormat="1" applyFont="1" applyFill="1" applyBorder="1" applyAlignment="1">
      <alignment horizontal="center" vertical="center" shrinkToFit="1"/>
    </xf>
    <xf numFmtId="179" fontId="24" fillId="24" borderId="21" xfId="0" applyNumberFormat="1" applyFont="1" applyFill="1" applyBorder="1" applyAlignment="1">
      <alignment horizontal="center" vertical="center" shrinkToFit="1"/>
    </xf>
    <xf numFmtId="178" fontId="24" fillId="24" borderId="22" xfId="0" applyNumberFormat="1" applyFont="1" applyFill="1" applyBorder="1" applyAlignment="1">
      <alignment horizontal="center" vertical="center" shrinkToFit="1"/>
    </xf>
    <xf numFmtId="179" fontId="24" fillId="24" borderId="26" xfId="0" applyNumberFormat="1" applyFont="1" applyFill="1" applyBorder="1" applyAlignment="1">
      <alignment horizontal="center" vertical="center" shrinkToFit="1"/>
    </xf>
    <xf numFmtId="179" fontId="24" fillId="24" borderId="27" xfId="0" applyNumberFormat="1" applyFont="1" applyFill="1" applyBorder="1" applyAlignment="1">
      <alignment horizontal="center" vertical="center" shrinkToFit="1"/>
    </xf>
    <xf numFmtId="178" fontId="24" fillId="24" borderId="28" xfId="0" applyNumberFormat="1" applyFont="1" applyFill="1" applyBorder="1" applyAlignment="1">
      <alignment horizontal="center" vertical="center" shrinkToFit="1"/>
    </xf>
    <xf numFmtId="182" fontId="2" fillId="24" borderId="18" xfId="0" applyNumberFormat="1" applyFont="1" applyFill="1" applyBorder="1" applyAlignment="1">
      <alignment vertical="center"/>
    </xf>
    <xf numFmtId="182" fontId="2" fillId="24" borderId="19" xfId="0" applyNumberFormat="1" applyFont="1" applyFill="1" applyBorder="1" applyAlignment="1">
      <alignment vertical="center"/>
    </xf>
    <xf numFmtId="182" fontId="2" fillId="24" borderId="21" xfId="0" applyNumberFormat="1" applyFont="1" applyFill="1" applyBorder="1" applyAlignment="1">
      <alignment vertical="center"/>
    </xf>
    <xf numFmtId="182" fontId="2" fillId="24" borderId="22" xfId="0" applyNumberFormat="1" applyFont="1" applyFill="1" applyBorder="1" applyAlignment="1">
      <alignment vertical="center"/>
    </xf>
    <xf numFmtId="176" fontId="2" fillId="24" borderId="18"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47"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zoomScaleSheetLayoutView="100" workbookViewId="0" topLeftCell="A1">
      <selection activeCell="G69" sqref="G69"/>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16</v>
      </c>
    </row>
    <row r="4" spans="1:10" ht="21" customHeight="1" thickBot="1">
      <c r="A4" s="7" t="s">
        <v>78</v>
      </c>
      <c r="B4" s="10"/>
      <c r="G4" s="45" t="s">
        <v>57</v>
      </c>
      <c r="H4" s="46" t="s">
        <v>58</v>
      </c>
      <c r="I4" s="8" t="s">
        <v>59</v>
      </c>
      <c r="J4" s="11" t="s">
        <v>60</v>
      </c>
    </row>
    <row r="5" spans="7:10" ht="13.5" customHeight="1" thickTop="1">
      <c r="G5" s="12">
        <v>1668</v>
      </c>
      <c r="H5" s="13">
        <v>3233</v>
      </c>
      <c r="I5" s="14">
        <v>269</v>
      </c>
      <c r="J5" s="15">
        <f>G5+H5+I5</f>
        <v>5170</v>
      </c>
    </row>
    <row r="6" ht="14.25">
      <c r="A6" s="6" t="s">
        <v>2</v>
      </c>
    </row>
    <row r="7" spans="8:9" ht="10.5">
      <c r="H7" s="3" t="s">
        <v>16</v>
      </c>
      <c r="I7" s="3"/>
    </row>
    <row r="8" spans="1:8" ht="13.5" customHeight="1">
      <c r="A8" s="122" t="s">
        <v>0</v>
      </c>
      <c r="B8" s="137" t="s">
        <v>3</v>
      </c>
      <c r="C8" s="135" t="s">
        <v>4</v>
      </c>
      <c r="D8" s="135" t="s">
        <v>5</v>
      </c>
      <c r="E8" s="135" t="s">
        <v>6</v>
      </c>
      <c r="F8" s="126" t="s">
        <v>61</v>
      </c>
      <c r="G8" s="135" t="s">
        <v>7</v>
      </c>
      <c r="H8" s="132" t="s">
        <v>8</v>
      </c>
    </row>
    <row r="9" spans="1:8" ht="13.5" customHeight="1" thickBot="1">
      <c r="A9" s="123"/>
      <c r="B9" s="125"/>
      <c r="C9" s="127"/>
      <c r="D9" s="127"/>
      <c r="E9" s="127"/>
      <c r="F9" s="136"/>
      <c r="G9" s="127"/>
      <c r="H9" s="133"/>
    </row>
    <row r="10" spans="1:8" ht="13.5" customHeight="1" thickTop="1">
      <c r="A10" s="42" t="s">
        <v>9</v>
      </c>
      <c r="B10" s="16">
        <v>7672</v>
      </c>
      <c r="C10" s="17">
        <v>7347</v>
      </c>
      <c r="D10" s="17">
        <v>325</v>
      </c>
      <c r="E10" s="17">
        <v>181</v>
      </c>
      <c r="F10" s="17">
        <v>285</v>
      </c>
      <c r="G10" s="17">
        <v>10979</v>
      </c>
      <c r="H10" s="18"/>
    </row>
    <row r="11" spans="1:8" ht="13.5" customHeight="1" hidden="1">
      <c r="A11" s="43" t="s">
        <v>10</v>
      </c>
      <c r="B11" s="19"/>
      <c r="C11" s="20"/>
      <c r="D11" s="20"/>
      <c r="E11" s="20"/>
      <c r="F11" s="20"/>
      <c r="G11" s="20"/>
      <c r="H11" s="21"/>
    </row>
    <row r="12" spans="1:8" ht="13.5" customHeight="1" hidden="1">
      <c r="A12" s="43" t="s">
        <v>11</v>
      </c>
      <c r="B12" s="19"/>
      <c r="C12" s="20"/>
      <c r="D12" s="20"/>
      <c r="E12" s="20"/>
      <c r="F12" s="20"/>
      <c r="G12" s="20"/>
      <c r="H12" s="21"/>
    </row>
    <row r="13" spans="1:8" ht="13.5" customHeight="1" hidden="1">
      <c r="A13" s="44" t="s">
        <v>66</v>
      </c>
      <c r="B13" s="29"/>
      <c r="C13" s="30"/>
      <c r="D13" s="30"/>
      <c r="E13" s="30"/>
      <c r="F13" s="30"/>
      <c r="G13" s="30"/>
      <c r="H13" s="31"/>
    </row>
    <row r="14" spans="1:8" ht="13.5" customHeight="1">
      <c r="A14" s="47" t="s">
        <v>1</v>
      </c>
      <c r="B14" s="32">
        <v>7660</v>
      </c>
      <c r="C14" s="33">
        <f>C10</f>
        <v>7347</v>
      </c>
      <c r="D14" s="33">
        <v>313</v>
      </c>
      <c r="E14" s="33">
        <v>170</v>
      </c>
      <c r="F14" s="69"/>
      <c r="G14" s="33">
        <f>G10</f>
        <v>10979</v>
      </c>
      <c r="H14" s="40"/>
    </row>
    <row r="15" spans="1:8" ht="13.5" customHeight="1">
      <c r="A15" s="70" t="s">
        <v>68</v>
      </c>
      <c r="B15" s="71"/>
      <c r="C15" s="71"/>
      <c r="D15" s="71"/>
      <c r="E15" s="71"/>
      <c r="F15" s="71"/>
      <c r="G15" s="71"/>
      <c r="H15" s="72"/>
    </row>
    <row r="16" ht="9.75" customHeight="1"/>
    <row r="17" ht="14.25">
      <c r="A17" s="6" t="s">
        <v>12</v>
      </c>
    </row>
    <row r="18" spans="9:12" ht="10.5">
      <c r="I18" s="3" t="s">
        <v>16</v>
      </c>
      <c r="K18" s="3"/>
      <c r="L18" s="3"/>
    </row>
    <row r="19" spans="1:9" ht="13.5" customHeight="1">
      <c r="A19" s="122" t="s">
        <v>0</v>
      </c>
      <c r="B19" s="124" t="s">
        <v>49</v>
      </c>
      <c r="C19" s="126" t="s">
        <v>50</v>
      </c>
      <c r="D19" s="126" t="s">
        <v>51</v>
      </c>
      <c r="E19" s="130" t="s">
        <v>52</v>
      </c>
      <c r="F19" s="126" t="s">
        <v>61</v>
      </c>
      <c r="G19" s="126" t="s">
        <v>13</v>
      </c>
      <c r="H19" s="130" t="s">
        <v>47</v>
      </c>
      <c r="I19" s="132" t="s">
        <v>8</v>
      </c>
    </row>
    <row r="20" spans="1:9" ht="13.5" customHeight="1" thickBot="1">
      <c r="A20" s="123"/>
      <c r="B20" s="125"/>
      <c r="C20" s="127"/>
      <c r="D20" s="127"/>
      <c r="E20" s="131"/>
      <c r="F20" s="136"/>
      <c r="G20" s="136"/>
      <c r="H20" s="134"/>
      <c r="I20" s="133"/>
    </row>
    <row r="21" spans="1:9" ht="13.5" customHeight="1" thickTop="1">
      <c r="A21" s="42" t="s">
        <v>79</v>
      </c>
      <c r="B21" s="22">
        <v>376</v>
      </c>
      <c r="C21" s="23">
        <v>320</v>
      </c>
      <c r="D21" s="23">
        <v>55</v>
      </c>
      <c r="E21" s="23">
        <v>202</v>
      </c>
      <c r="F21" s="23">
        <v>6</v>
      </c>
      <c r="G21" s="23">
        <v>2641</v>
      </c>
      <c r="H21" s="99" t="s">
        <v>107</v>
      </c>
      <c r="I21" s="76" t="s">
        <v>89</v>
      </c>
    </row>
    <row r="22" spans="1:9" ht="13.5" customHeight="1">
      <c r="A22" s="42" t="s">
        <v>80</v>
      </c>
      <c r="B22" s="74">
        <v>1567</v>
      </c>
      <c r="C22" s="75">
        <v>1612</v>
      </c>
      <c r="D22" s="75">
        <v>-45</v>
      </c>
      <c r="E22" s="75">
        <v>22</v>
      </c>
      <c r="F22" s="75">
        <v>315</v>
      </c>
      <c r="G22" s="75">
        <v>417</v>
      </c>
      <c r="H22" s="75">
        <v>270</v>
      </c>
      <c r="I22" s="76" t="s">
        <v>89</v>
      </c>
    </row>
    <row r="23" spans="1:9" ht="13.5" customHeight="1">
      <c r="A23" s="42" t="s">
        <v>81</v>
      </c>
      <c r="B23" s="74">
        <v>45</v>
      </c>
      <c r="C23" s="75">
        <v>45</v>
      </c>
      <c r="D23" s="75">
        <v>0</v>
      </c>
      <c r="E23" s="75">
        <v>17</v>
      </c>
      <c r="F23" s="113" t="s">
        <v>106</v>
      </c>
      <c r="G23" s="113" t="s">
        <v>106</v>
      </c>
      <c r="H23" s="113" t="s">
        <v>107</v>
      </c>
      <c r="I23" s="76" t="s">
        <v>89</v>
      </c>
    </row>
    <row r="24" spans="1:9" ht="13.5" customHeight="1">
      <c r="A24" s="42" t="s">
        <v>82</v>
      </c>
      <c r="B24" s="74">
        <v>37</v>
      </c>
      <c r="C24" s="75">
        <v>26</v>
      </c>
      <c r="D24" s="75">
        <v>11</v>
      </c>
      <c r="E24" s="75">
        <v>1</v>
      </c>
      <c r="F24" s="75">
        <v>24</v>
      </c>
      <c r="G24" s="75">
        <v>166</v>
      </c>
      <c r="H24" s="75">
        <v>107</v>
      </c>
      <c r="I24" s="24"/>
    </row>
    <row r="25" spans="1:9" ht="13.5" customHeight="1">
      <c r="A25" s="42" t="s">
        <v>83</v>
      </c>
      <c r="B25" s="74">
        <v>20</v>
      </c>
      <c r="C25" s="75">
        <v>19</v>
      </c>
      <c r="D25" s="75">
        <v>1</v>
      </c>
      <c r="E25" s="75">
        <v>1</v>
      </c>
      <c r="F25" s="75">
        <v>11</v>
      </c>
      <c r="G25" s="75">
        <v>132</v>
      </c>
      <c r="H25" s="75">
        <v>98</v>
      </c>
      <c r="I25" s="24"/>
    </row>
    <row r="26" spans="1:9" ht="13.5" customHeight="1">
      <c r="A26" s="42" t="s">
        <v>84</v>
      </c>
      <c r="B26" s="74">
        <v>173</v>
      </c>
      <c r="C26" s="75">
        <v>166</v>
      </c>
      <c r="D26" s="75">
        <v>6</v>
      </c>
      <c r="E26" s="75">
        <v>6</v>
      </c>
      <c r="F26" s="75">
        <v>115</v>
      </c>
      <c r="G26" s="75">
        <v>2252</v>
      </c>
      <c r="H26" s="75">
        <v>1874</v>
      </c>
      <c r="I26" s="24"/>
    </row>
    <row r="27" spans="1:9" ht="13.5" customHeight="1">
      <c r="A27" s="42" t="s">
        <v>85</v>
      </c>
      <c r="B27" s="74">
        <v>2612</v>
      </c>
      <c r="C27" s="75">
        <v>2587</v>
      </c>
      <c r="D27" s="75">
        <v>25</v>
      </c>
      <c r="E27" s="75">
        <v>24</v>
      </c>
      <c r="F27" s="75">
        <v>199</v>
      </c>
      <c r="G27" s="113" t="s">
        <v>91</v>
      </c>
      <c r="H27" s="113" t="s">
        <v>109</v>
      </c>
      <c r="I27" s="24"/>
    </row>
    <row r="28" spans="1:9" ht="13.5" customHeight="1">
      <c r="A28" s="42" t="s">
        <v>86</v>
      </c>
      <c r="B28" s="74">
        <v>265</v>
      </c>
      <c r="C28" s="75">
        <v>266</v>
      </c>
      <c r="D28" s="75">
        <v>-1</v>
      </c>
      <c r="E28" s="75">
        <v>-1</v>
      </c>
      <c r="F28" s="75">
        <v>16</v>
      </c>
      <c r="G28" s="113" t="s">
        <v>91</v>
      </c>
      <c r="H28" s="113" t="s">
        <v>109</v>
      </c>
      <c r="I28" s="24"/>
    </row>
    <row r="29" spans="1:9" ht="13.5" customHeight="1">
      <c r="A29" s="42" t="s">
        <v>90</v>
      </c>
      <c r="B29" s="74">
        <v>142</v>
      </c>
      <c r="C29" s="75">
        <v>140</v>
      </c>
      <c r="D29" s="75">
        <v>2</v>
      </c>
      <c r="E29" s="75">
        <v>2</v>
      </c>
      <c r="F29" s="75">
        <v>45</v>
      </c>
      <c r="G29" s="113" t="s">
        <v>91</v>
      </c>
      <c r="H29" s="113" t="s">
        <v>109</v>
      </c>
      <c r="I29" s="24"/>
    </row>
    <row r="30" spans="1:9" ht="13.5" customHeight="1">
      <c r="A30" s="42" t="s">
        <v>87</v>
      </c>
      <c r="B30" s="74">
        <v>1190</v>
      </c>
      <c r="C30" s="75">
        <v>1159</v>
      </c>
      <c r="D30" s="75">
        <v>31</v>
      </c>
      <c r="E30" s="75">
        <v>31</v>
      </c>
      <c r="F30" s="75">
        <v>179</v>
      </c>
      <c r="G30" s="113" t="s">
        <v>91</v>
      </c>
      <c r="H30" s="113" t="s">
        <v>109</v>
      </c>
      <c r="I30" s="24"/>
    </row>
    <row r="31" spans="1:9" ht="13.5" customHeight="1">
      <c r="A31" s="42" t="s">
        <v>88</v>
      </c>
      <c r="B31" s="74">
        <v>57</v>
      </c>
      <c r="C31" s="75">
        <v>54</v>
      </c>
      <c r="D31" s="75">
        <v>2</v>
      </c>
      <c r="E31" s="75">
        <v>2</v>
      </c>
      <c r="F31" s="75">
        <v>18</v>
      </c>
      <c r="G31" s="113" t="s">
        <v>91</v>
      </c>
      <c r="H31" s="113" t="s">
        <v>109</v>
      </c>
      <c r="I31" s="24"/>
    </row>
    <row r="32" spans="1:9" ht="13.5" customHeight="1" hidden="1">
      <c r="A32" s="43" t="s">
        <v>14</v>
      </c>
      <c r="B32" s="25"/>
      <c r="C32" s="26"/>
      <c r="D32" s="26"/>
      <c r="E32" s="26"/>
      <c r="F32" s="26"/>
      <c r="G32" s="26"/>
      <c r="H32" s="26"/>
      <c r="I32" s="27"/>
    </row>
    <row r="33" spans="1:9" ht="13.5" customHeight="1" hidden="1">
      <c r="A33" s="43" t="s">
        <v>15</v>
      </c>
      <c r="B33" s="25"/>
      <c r="C33" s="26"/>
      <c r="D33" s="26"/>
      <c r="E33" s="26"/>
      <c r="F33" s="26"/>
      <c r="G33" s="26"/>
      <c r="H33" s="26"/>
      <c r="I33" s="27"/>
    </row>
    <row r="34" spans="1:9" ht="13.5" customHeight="1" hidden="1">
      <c r="A34" s="44" t="s">
        <v>66</v>
      </c>
      <c r="B34" s="34"/>
      <c r="C34" s="35"/>
      <c r="D34" s="35"/>
      <c r="E34" s="35"/>
      <c r="F34" s="35"/>
      <c r="G34" s="35"/>
      <c r="H34" s="35"/>
      <c r="I34" s="36"/>
    </row>
    <row r="35" spans="1:9" ht="13.5" customHeight="1">
      <c r="A35" s="47" t="s">
        <v>19</v>
      </c>
      <c r="B35" s="48"/>
      <c r="C35" s="49"/>
      <c r="D35" s="49"/>
      <c r="E35" s="37">
        <f>SUM(E21:E31)</f>
        <v>307</v>
      </c>
      <c r="F35" s="39"/>
      <c r="G35" s="37">
        <f>SUM(G21:G26)</f>
        <v>5608</v>
      </c>
      <c r="H35" s="37">
        <f>SUM(H21:H26)</f>
        <v>2349</v>
      </c>
      <c r="I35" s="41"/>
    </row>
    <row r="36" ht="10.5">
      <c r="A36" s="1" t="s">
        <v>69</v>
      </c>
    </row>
    <row r="37" ht="10.5">
      <c r="A37" s="1" t="s">
        <v>70</v>
      </c>
    </row>
    <row r="38" ht="10.5">
      <c r="A38" s="1" t="s">
        <v>55</v>
      </c>
    </row>
    <row r="39" ht="10.5">
      <c r="A39" s="1" t="s">
        <v>54</v>
      </c>
    </row>
    <row r="40" ht="9.75" customHeight="1"/>
    <row r="41" ht="14.25">
      <c r="A41" s="6" t="s">
        <v>17</v>
      </c>
    </row>
    <row r="42" spans="9:10" ht="10.5">
      <c r="I42" s="3" t="s">
        <v>16</v>
      </c>
      <c r="J42" s="3"/>
    </row>
    <row r="43" spans="1:9" ht="13.5" customHeight="1">
      <c r="A43" s="122" t="s">
        <v>18</v>
      </c>
      <c r="B43" s="124" t="s">
        <v>49</v>
      </c>
      <c r="C43" s="126" t="s">
        <v>50</v>
      </c>
      <c r="D43" s="126" t="s">
        <v>51</v>
      </c>
      <c r="E43" s="130" t="s">
        <v>52</v>
      </c>
      <c r="F43" s="126" t="s">
        <v>61</v>
      </c>
      <c r="G43" s="126" t="s">
        <v>13</v>
      </c>
      <c r="H43" s="130" t="s">
        <v>48</v>
      </c>
      <c r="I43" s="132" t="s">
        <v>8</v>
      </c>
    </row>
    <row r="44" spans="1:9" ht="13.5" customHeight="1" thickBot="1">
      <c r="A44" s="123"/>
      <c r="B44" s="125"/>
      <c r="C44" s="127"/>
      <c r="D44" s="127"/>
      <c r="E44" s="131"/>
      <c r="F44" s="136"/>
      <c r="G44" s="136"/>
      <c r="H44" s="134"/>
      <c r="I44" s="133"/>
    </row>
    <row r="45" spans="1:9" ht="13.5" customHeight="1" thickTop="1">
      <c r="A45" s="80" t="s">
        <v>92</v>
      </c>
      <c r="B45" s="22">
        <v>1851</v>
      </c>
      <c r="C45" s="23">
        <v>1843</v>
      </c>
      <c r="D45" s="23">
        <v>7</v>
      </c>
      <c r="E45" s="23">
        <v>7</v>
      </c>
      <c r="F45" s="23">
        <v>87</v>
      </c>
      <c r="G45" s="23">
        <v>367</v>
      </c>
      <c r="H45" s="23">
        <v>134</v>
      </c>
      <c r="I45" s="28"/>
    </row>
    <row r="46" spans="1:9" ht="13.5" customHeight="1">
      <c r="A46" s="80" t="s">
        <v>93</v>
      </c>
      <c r="B46" s="25">
        <v>19550</v>
      </c>
      <c r="C46" s="26">
        <v>18656</v>
      </c>
      <c r="D46" s="26">
        <v>894</v>
      </c>
      <c r="E46" s="26">
        <v>894</v>
      </c>
      <c r="F46" s="26">
        <v>3467</v>
      </c>
      <c r="G46" s="114" t="s">
        <v>106</v>
      </c>
      <c r="H46" s="114" t="s">
        <v>106</v>
      </c>
      <c r="I46" s="27"/>
    </row>
    <row r="47" spans="1:9" ht="13.5" customHeight="1">
      <c r="A47" s="81" t="s">
        <v>95</v>
      </c>
      <c r="B47" s="25">
        <v>763</v>
      </c>
      <c r="C47" s="26">
        <v>760</v>
      </c>
      <c r="D47" s="26">
        <v>4</v>
      </c>
      <c r="E47" s="26">
        <v>4</v>
      </c>
      <c r="F47" s="114" t="s">
        <v>106</v>
      </c>
      <c r="G47" s="114" t="s">
        <v>106</v>
      </c>
      <c r="H47" s="114" t="s">
        <v>106</v>
      </c>
      <c r="I47" s="27"/>
    </row>
    <row r="48" spans="1:9" ht="13.5" customHeight="1">
      <c r="A48" s="81" t="s">
        <v>94</v>
      </c>
      <c r="B48" s="25">
        <v>136</v>
      </c>
      <c r="C48" s="26">
        <v>130</v>
      </c>
      <c r="D48" s="26">
        <v>6</v>
      </c>
      <c r="E48" s="26">
        <v>6</v>
      </c>
      <c r="F48" s="114" t="s">
        <v>106</v>
      </c>
      <c r="G48" s="114" t="s">
        <v>106</v>
      </c>
      <c r="H48" s="114" t="s">
        <v>106</v>
      </c>
      <c r="I48" s="27"/>
    </row>
    <row r="49" spans="1:9" ht="13.5" customHeight="1">
      <c r="A49" s="81" t="s">
        <v>96</v>
      </c>
      <c r="B49" s="25">
        <v>1830</v>
      </c>
      <c r="C49" s="26">
        <v>1803</v>
      </c>
      <c r="D49" s="26">
        <v>27</v>
      </c>
      <c r="E49" s="26">
        <v>27</v>
      </c>
      <c r="F49" s="26">
        <v>14</v>
      </c>
      <c r="G49" s="114" t="s">
        <v>106</v>
      </c>
      <c r="H49" s="114" t="s">
        <v>106</v>
      </c>
      <c r="I49" s="27"/>
    </row>
    <row r="50" spans="1:9" ht="13.5" customHeight="1">
      <c r="A50" s="82" t="s">
        <v>97</v>
      </c>
      <c r="B50" s="77">
        <v>173676</v>
      </c>
      <c r="C50" s="78">
        <v>167902</v>
      </c>
      <c r="D50" s="78">
        <v>5774</v>
      </c>
      <c r="E50" s="78">
        <v>5774</v>
      </c>
      <c r="F50" s="78">
        <v>2160</v>
      </c>
      <c r="G50" s="115" t="s">
        <v>106</v>
      </c>
      <c r="H50" s="115" t="s">
        <v>106</v>
      </c>
      <c r="I50" s="79"/>
    </row>
    <row r="51" spans="1:9" ht="13.5" customHeight="1">
      <c r="A51" s="47" t="s">
        <v>20</v>
      </c>
      <c r="B51" s="48"/>
      <c r="C51" s="49"/>
      <c r="D51" s="49"/>
      <c r="E51" s="37">
        <f>SUM(E45:E50)</f>
        <v>6712</v>
      </c>
      <c r="F51" s="39"/>
      <c r="G51" s="37">
        <f>SUM(G45:G50)</f>
        <v>367</v>
      </c>
      <c r="H51" s="37">
        <f>SUM(H45:H50)</f>
        <v>134</v>
      </c>
      <c r="I51" s="50"/>
    </row>
    <row r="52" ht="9.75" customHeight="1">
      <c r="A52" s="2"/>
    </row>
    <row r="53" ht="14.25">
      <c r="A53" s="6" t="s">
        <v>62</v>
      </c>
    </row>
    <row r="54" ht="10.5">
      <c r="J54" s="3" t="s">
        <v>16</v>
      </c>
    </row>
    <row r="55" spans="1:10" ht="13.5" customHeight="1">
      <c r="A55" s="128" t="s">
        <v>23</v>
      </c>
      <c r="B55" s="124" t="s">
        <v>25</v>
      </c>
      <c r="C55" s="126" t="s">
        <v>53</v>
      </c>
      <c r="D55" s="126" t="s">
        <v>26</v>
      </c>
      <c r="E55" s="126" t="s">
        <v>27</v>
      </c>
      <c r="F55" s="126" t="s">
        <v>28</v>
      </c>
      <c r="G55" s="130" t="s">
        <v>29</v>
      </c>
      <c r="H55" s="130" t="s">
        <v>30</v>
      </c>
      <c r="I55" s="130" t="s">
        <v>65</v>
      </c>
      <c r="J55" s="132" t="s">
        <v>8</v>
      </c>
    </row>
    <row r="56" spans="1:10" ht="13.5" customHeight="1" thickBot="1">
      <c r="A56" s="129"/>
      <c r="B56" s="125"/>
      <c r="C56" s="127"/>
      <c r="D56" s="127"/>
      <c r="E56" s="127"/>
      <c r="F56" s="127"/>
      <c r="G56" s="131"/>
      <c r="H56" s="131"/>
      <c r="I56" s="134"/>
      <c r="J56" s="133"/>
    </row>
    <row r="57" spans="1:10" ht="13.5" customHeight="1" thickTop="1">
      <c r="A57" s="42" t="s">
        <v>105</v>
      </c>
      <c r="B57" s="98">
        <v>0</v>
      </c>
      <c r="C57" s="99">
        <v>38</v>
      </c>
      <c r="D57" s="118">
        <v>1</v>
      </c>
      <c r="E57" s="99" t="s">
        <v>106</v>
      </c>
      <c r="F57" s="99" t="s">
        <v>108</v>
      </c>
      <c r="G57" s="118">
        <v>146</v>
      </c>
      <c r="H57" s="99" t="s">
        <v>106</v>
      </c>
      <c r="I57" s="99" t="s">
        <v>108</v>
      </c>
      <c r="J57" s="76"/>
    </row>
    <row r="58" spans="1:10" ht="13.5" customHeight="1" hidden="1">
      <c r="A58" s="43" t="s">
        <v>21</v>
      </c>
      <c r="B58" s="25"/>
      <c r="C58" s="26"/>
      <c r="D58" s="119"/>
      <c r="E58" s="114"/>
      <c r="F58" s="114"/>
      <c r="G58" s="119"/>
      <c r="H58" s="114"/>
      <c r="I58" s="114"/>
      <c r="J58" s="27"/>
    </row>
    <row r="59" spans="1:10" ht="13.5" customHeight="1" hidden="1">
      <c r="A59" s="43" t="s">
        <v>22</v>
      </c>
      <c r="B59" s="25"/>
      <c r="C59" s="26"/>
      <c r="D59" s="119"/>
      <c r="E59" s="114"/>
      <c r="F59" s="114"/>
      <c r="G59" s="119"/>
      <c r="H59" s="114"/>
      <c r="I59" s="114"/>
      <c r="J59" s="27"/>
    </row>
    <row r="60" spans="1:10" ht="13.5" customHeight="1" hidden="1">
      <c r="A60" s="44" t="s">
        <v>66</v>
      </c>
      <c r="B60" s="34"/>
      <c r="C60" s="35"/>
      <c r="D60" s="120"/>
      <c r="E60" s="116"/>
      <c r="F60" s="116"/>
      <c r="G60" s="120"/>
      <c r="H60" s="116"/>
      <c r="I60" s="116"/>
      <c r="J60" s="36"/>
    </row>
    <row r="61" spans="1:10" ht="13.5" customHeight="1">
      <c r="A61" s="51" t="s">
        <v>24</v>
      </c>
      <c r="B61" s="38"/>
      <c r="C61" s="39"/>
      <c r="D61" s="121">
        <f aca="true" t="shared" si="0" ref="D61:I61">D57</f>
        <v>1</v>
      </c>
      <c r="E61" s="117" t="str">
        <f t="shared" si="0"/>
        <v>-</v>
      </c>
      <c r="F61" s="117" t="str">
        <f t="shared" si="0"/>
        <v>-</v>
      </c>
      <c r="G61" s="121">
        <f t="shared" si="0"/>
        <v>146</v>
      </c>
      <c r="H61" s="117" t="str">
        <f t="shared" si="0"/>
        <v>-</v>
      </c>
      <c r="I61" s="117" t="str">
        <f t="shared" si="0"/>
        <v>-</v>
      </c>
      <c r="J61" s="41"/>
    </row>
    <row r="62" ht="10.5">
      <c r="A62" s="1" t="s">
        <v>71</v>
      </c>
    </row>
    <row r="63" ht="9.75" customHeight="1"/>
    <row r="64" ht="14.25">
      <c r="A64" s="6" t="s">
        <v>45</v>
      </c>
    </row>
    <row r="65" ht="10.5">
      <c r="D65" s="3" t="s">
        <v>16</v>
      </c>
    </row>
    <row r="66" spans="1:4" ht="21.75" thickBot="1">
      <c r="A66" s="52" t="s">
        <v>40</v>
      </c>
      <c r="B66" s="53" t="s">
        <v>72</v>
      </c>
      <c r="C66" s="54" t="s">
        <v>73</v>
      </c>
      <c r="D66" s="55" t="s">
        <v>56</v>
      </c>
    </row>
    <row r="67" spans="1:4" ht="13.5" customHeight="1" thickTop="1">
      <c r="A67" s="56" t="s">
        <v>41</v>
      </c>
      <c r="B67" s="22">
        <v>512</v>
      </c>
      <c r="C67" s="23">
        <v>553</v>
      </c>
      <c r="D67" s="28">
        <f>C67-B67</f>
        <v>41</v>
      </c>
    </row>
    <row r="68" spans="1:4" ht="13.5" customHeight="1">
      <c r="A68" s="57" t="s">
        <v>42</v>
      </c>
      <c r="B68" s="25">
        <v>19</v>
      </c>
      <c r="C68" s="26">
        <v>24</v>
      </c>
      <c r="D68" s="27">
        <f>C68-B68</f>
        <v>5</v>
      </c>
    </row>
    <row r="69" spans="1:4" ht="13.5" customHeight="1">
      <c r="A69" s="58" t="s">
        <v>43</v>
      </c>
      <c r="B69" s="34">
        <v>573</v>
      </c>
      <c r="C69" s="35">
        <v>555</v>
      </c>
      <c r="D69" s="36">
        <f>C69-B69</f>
        <v>-18</v>
      </c>
    </row>
    <row r="70" spans="1:4" ht="13.5" customHeight="1">
      <c r="A70" s="59" t="s">
        <v>44</v>
      </c>
      <c r="B70" s="73">
        <f>SUM(B67:B69)</f>
        <v>1104</v>
      </c>
      <c r="C70" s="37">
        <f>SUM(C67:C69)</f>
        <v>1132</v>
      </c>
      <c r="D70" s="41">
        <f>SUM(D67:D69)</f>
        <v>28</v>
      </c>
    </row>
    <row r="71" spans="1:4" ht="10.5">
      <c r="A71" s="1" t="s">
        <v>64</v>
      </c>
      <c r="B71" s="60"/>
      <c r="C71" s="60"/>
      <c r="D71" s="60"/>
    </row>
    <row r="72" spans="1:4" ht="9.75" customHeight="1">
      <c r="A72" s="61"/>
      <c r="B72" s="60"/>
      <c r="C72" s="60"/>
      <c r="D72" s="60" t="s">
        <v>98</v>
      </c>
    </row>
    <row r="73" ht="14.25">
      <c r="A73" s="6" t="s">
        <v>63</v>
      </c>
    </row>
    <row r="74" ht="10.5" customHeight="1">
      <c r="A74" s="6"/>
    </row>
    <row r="75" spans="1:11" ht="21.75" thickBot="1">
      <c r="A75" s="52" t="s">
        <v>39</v>
      </c>
      <c r="B75" s="53" t="s">
        <v>72</v>
      </c>
      <c r="C75" s="54" t="s">
        <v>73</v>
      </c>
      <c r="D75" s="54" t="s">
        <v>56</v>
      </c>
      <c r="E75" s="62" t="s">
        <v>37</v>
      </c>
      <c r="F75" s="55" t="s">
        <v>38</v>
      </c>
      <c r="G75" s="138" t="s">
        <v>46</v>
      </c>
      <c r="H75" s="139"/>
      <c r="I75" s="53" t="s">
        <v>72</v>
      </c>
      <c r="J75" s="54" t="s">
        <v>73</v>
      </c>
      <c r="K75" s="55" t="s">
        <v>56</v>
      </c>
    </row>
    <row r="76" spans="1:11" ht="13.5" customHeight="1" thickTop="1">
      <c r="A76" s="56" t="s">
        <v>31</v>
      </c>
      <c r="B76" s="89">
        <v>3.53</v>
      </c>
      <c r="C76" s="90">
        <v>3.5</v>
      </c>
      <c r="D76" s="90">
        <f aca="true" t="shared" si="1" ref="D76:D81">C76-B76</f>
        <v>-0.029999999999999805</v>
      </c>
      <c r="E76" s="109">
        <v>-14.89</v>
      </c>
      <c r="F76" s="110">
        <v>-20</v>
      </c>
      <c r="G76" s="144" t="s">
        <v>99</v>
      </c>
      <c r="H76" s="145"/>
      <c r="I76" s="100" t="s">
        <v>106</v>
      </c>
      <c r="J76" s="101" t="s">
        <v>106</v>
      </c>
      <c r="K76" s="102" t="s">
        <v>106</v>
      </c>
    </row>
    <row r="77" spans="1:11" ht="13.5" customHeight="1">
      <c r="A77" s="57" t="s">
        <v>32</v>
      </c>
      <c r="B77" s="91">
        <v>10.14</v>
      </c>
      <c r="C77" s="92">
        <v>9.44</v>
      </c>
      <c r="D77" s="92">
        <f t="shared" si="1"/>
        <v>-0.7000000000000011</v>
      </c>
      <c r="E77" s="111">
        <v>-19.89</v>
      </c>
      <c r="F77" s="112">
        <v>-40</v>
      </c>
      <c r="G77" s="142" t="s">
        <v>100</v>
      </c>
      <c r="H77" s="143"/>
      <c r="I77" s="103" t="s">
        <v>106</v>
      </c>
      <c r="J77" s="104" t="s">
        <v>106</v>
      </c>
      <c r="K77" s="105" t="s">
        <v>106</v>
      </c>
    </row>
    <row r="78" spans="1:11" ht="13.5" customHeight="1">
      <c r="A78" s="57" t="s">
        <v>33</v>
      </c>
      <c r="B78" s="93">
        <v>12.4</v>
      </c>
      <c r="C78" s="94">
        <v>13.6</v>
      </c>
      <c r="D78" s="92">
        <f t="shared" si="1"/>
        <v>1.1999999999999993</v>
      </c>
      <c r="E78" s="95">
        <v>25</v>
      </c>
      <c r="F78" s="96">
        <v>35</v>
      </c>
      <c r="G78" s="142" t="s">
        <v>101</v>
      </c>
      <c r="H78" s="143"/>
      <c r="I78" s="103" t="s">
        <v>106</v>
      </c>
      <c r="J78" s="104" t="s">
        <v>106</v>
      </c>
      <c r="K78" s="105" t="s">
        <v>106</v>
      </c>
    </row>
    <row r="79" spans="1:11" ht="13.5" customHeight="1">
      <c r="A79" s="57" t="s">
        <v>34</v>
      </c>
      <c r="B79" s="85">
        <v>129.4</v>
      </c>
      <c r="C79" s="84">
        <v>125</v>
      </c>
      <c r="D79" s="92">
        <f t="shared" si="1"/>
        <v>-4.400000000000006</v>
      </c>
      <c r="E79" s="97">
        <v>350</v>
      </c>
      <c r="F79" s="63"/>
      <c r="G79" s="142" t="s">
        <v>102</v>
      </c>
      <c r="H79" s="143"/>
      <c r="I79" s="103" t="s">
        <v>106</v>
      </c>
      <c r="J79" s="104" t="s">
        <v>106</v>
      </c>
      <c r="K79" s="105" t="s">
        <v>106</v>
      </c>
    </row>
    <row r="80" spans="1:11" ht="13.5" customHeight="1">
      <c r="A80" s="57" t="s">
        <v>35</v>
      </c>
      <c r="B80" s="86">
        <v>0.31</v>
      </c>
      <c r="C80" s="83">
        <v>0.32</v>
      </c>
      <c r="D80" s="92">
        <f t="shared" si="1"/>
        <v>0.010000000000000009</v>
      </c>
      <c r="E80" s="64"/>
      <c r="F80" s="65"/>
      <c r="G80" s="142" t="s">
        <v>103</v>
      </c>
      <c r="H80" s="143"/>
      <c r="I80" s="103" t="s">
        <v>106</v>
      </c>
      <c r="J80" s="104" t="s">
        <v>106</v>
      </c>
      <c r="K80" s="105" t="s">
        <v>106</v>
      </c>
    </row>
    <row r="81" spans="1:11" ht="13.5" customHeight="1">
      <c r="A81" s="66" t="s">
        <v>36</v>
      </c>
      <c r="B81" s="87">
        <v>91.9</v>
      </c>
      <c r="C81" s="88">
        <v>90.6</v>
      </c>
      <c r="D81" s="88">
        <f t="shared" si="1"/>
        <v>-1.3000000000000114</v>
      </c>
      <c r="E81" s="67"/>
      <c r="F81" s="68"/>
      <c r="G81" s="140" t="s">
        <v>104</v>
      </c>
      <c r="H81" s="141"/>
      <c r="I81" s="106" t="s">
        <v>106</v>
      </c>
      <c r="J81" s="107" t="s">
        <v>106</v>
      </c>
      <c r="K81" s="108" t="s">
        <v>106</v>
      </c>
    </row>
    <row r="82" ht="10.5">
      <c r="A82" s="1" t="s">
        <v>74</v>
      </c>
    </row>
    <row r="83" ht="10.5">
      <c r="A83" s="1" t="s">
        <v>75</v>
      </c>
    </row>
    <row r="84" ht="10.5">
      <c r="A84" s="1" t="s">
        <v>76</v>
      </c>
    </row>
    <row r="85" ht="10.5" customHeight="1">
      <c r="A85" s="1" t="s">
        <v>77</v>
      </c>
    </row>
  </sheetData>
  <sheetProtection/>
  <mergeCells count="43">
    <mergeCell ref="G75:H75"/>
    <mergeCell ref="G81:H81"/>
    <mergeCell ref="G80:H80"/>
    <mergeCell ref="G79:H79"/>
    <mergeCell ref="G78:H78"/>
    <mergeCell ref="G77:H77"/>
    <mergeCell ref="G76:H76"/>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43:H44"/>
    <mergeCell ref="I43:I44"/>
    <mergeCell ref="G43:G44"/>
    <mergeCell ref="F43:F44"/>
    <mergeCell ref="D43:D44"/>
    <mergeCell ref="E43:E44"/>
    <mergeCell ref="D55:D56"/>
    <mergeCell ref="E55:E56"/>
    <mergeCell ref="H55:H56"/>
    <mergeCell ref="J55:J56"/>
    <mergeCell ref="F55:F56"/>
    <mergeCell ref="G55:G56"/>
    <mergeCell ref="I55:I56"/>
    <mergeCell ref="A43:A44"/>
    <mergeCell ref="B43:B44"/>
    <mergeCell ref="C43:C44"/>
    <mergeCell ref="A55:A56"/>
    <mergeCell ref="B55:B56"/>
    <mergeCell ref="C55:C56"/>
  </mergeCells>
  <printOptions horizontalCentered="1" verticalCentered="1"/>
  <pageMargins left="0.4330708661417323" right="0.3937007874015748" top="0.3937007874015748" bottom="0.31496062992125984" header="0.4330708661417323" footer="0.1968503937007874"/>
  <pageSetup horizontalDpi="600" verticalDpi="600" orientation="portrait" paperSize="9" scale="8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2010-03-19T00:40:41Z</cp:lastPrinted>
  <dcterms:created xsi:type="dcterms:W3CDTF">1997-01-08T22:48:59Z</dcterms:created>
  <dcterms:modified xsi:type="dcterms:W3CDTF">2010-03-19T07:19:41Z</dcterms:modified>
  <cp:category/>
  <cp:version/>
  <cp:contentType/>
  <cp:contentStatus/>
</cp:coreProperties>
</file>