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<sst xmlns="http://schemas.openxmlformats.org/spreadsheetml/2006/main" count="167" uniqueCount="95">
  <si>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</si>
  <si>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</si>
  <si>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</si>
  <si>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</si>
  <si>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</si>
  <si>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</si>
  <si>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</si>
  <si>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</si>
  <si>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</si>
  <si>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</si>
  <si>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</si>
  <si>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</si>
  <si>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</si>
  <si>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</si>
  <si>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</si>
  <si>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</si>
  <si>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</si>
  <si>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</si>
  <si>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</si>
  <si>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</si>
  <si>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</si>
  <si>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</si>
  <si>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</si>
  <si>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</si>
  <si>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</si>
  <si>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</si>
  <si>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</si>
  <si>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</si>
  <si>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</si>
  <si>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</si>
  <si>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</si>
  <si>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</si>
  <si>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</si>
  <si>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</si>
  <si>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</si>
  <si>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</si>
  <si>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</si>
  <si>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</si>
  <si>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</si>
  <si>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</si>
  <si>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</si>
  <si>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</si>
  <si>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</si>
  <si>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</si>
  <si>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</si>
  <si>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</si>
  <si>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</si>
  <si>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</si>
  <si>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</si>
  <si>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</si>
  <si>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</si>
  <si>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</si>
  <si>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</si>
  <si>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</si>
  <si>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</si>
  <si>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</si>
  <si>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</si>
  <si>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</si>
  <si>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</si>
  <si>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</si>
  <si>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</si>
  <si>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</si>
  <si>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</si>
  <si>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</si>
  <si>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</si>
  <si>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</si>
  <si>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</si>
  <si>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</si>
  <si>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</si>
  <si>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</si>
  <si>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</si>
  <si>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富谷町</t>
  </si>
  <si>
    <t>水道事業会計</t>
  </si>
  <si>
    <t>法適用企業</t>
  </si>
  <si>
    <t>下水道事業会計</t>
  </si>
  <si>
    <t>国民健康保険特別会計</t>
  </si>
  <si>
    <t>介護保険特別会計</t>
  </si>
  <si>
    <t>老人保健医療特別会計</t>
  </si>
  <si>
    <t>介護サービス事業特別会計</t>
  </si>
  <si>
    <t>後期高齢者医療特別会計</t>
  </si>
  <si>
    <t>黒川地域行政事務組合</t>
  </si>
  <si>
    <t>黒川地域行政事務組合（病院）</t>
  </si>
  <si>
    <t>黒川地域行政事務組合（介護）</t>
  </si>
  <si>
    <t>吉田川流域溜池大和町外2市4ヶ町村組合</t>
  </si>
  <si>
    <t>宮城県市町村職員退職手当組合</t>
  </si>
  <si>
    <t>宮城県市町村自治振興センター</t>
  </si>
  <si>
    <t>宮城県市町村非常勤消防団員補償報償組合</t>
  </si>
  <si>
    <t>宮城県後期高齢者医療広域連合</t>
  </si>
  <si>
    <t>-</t>
  </si>
  <si>
    <t>-</t>
  </si>
  <si>
    <t>-</t>
  </si>
  <si>
    <t>-</t>
  </si>
  <si>
    <t>-</t>
  </si>
  <si>
    <t>宮城県後期高齢者医療事業会計</t>
  </si>
  <si>
    <t>△120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</si>
</sst>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double"/>
      <bottom>
        <color indexed="63"/>
      </bottom>
    </border>
    <border>
      <left style="hair"/>
      <right style="thin"/>
      <top>
        <color indexed="63"/>
      </top>
      <bottom>
        <color indexed="63"/>
      </bottom>
    </border>
    <border>
      <left style="hair"/>
      <right>
        <color indexed="63"/>
      </right>
      <top style="thin"/>
      <bottom style="thin"/>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style="hair"/>
      <right style="hair"/>
      <top>
        <color indexed="63"/>
      </top>
      <bottom style="thin"/>
    </border>
    <border>
      <left style="thin"/>
      <right>
        <color indexed="63"/>
      </right>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0" fontId="2" fillId="24" borderId="34" xfId="0" applyFont="1" applyFill="1" applyBorder="1" applyAlignment="1">
      <alignment horizontal="left" vertical="center" shrinkToFit="1"/>
    </xf>
    <xf numFmtId="176" fontId="2" fillId="0" borderId="21" xfId="0" applyNumberFormat="1" applyFont="1" applyFill="1" applyBorder="1" applyAlignment="1">
      <alignment vertical="center" shrinkToFit="1"/>
    </xf>
    <xf numFmtId="0" fontId="2" fillId="24" borderId="39" xfId="0" applyFont="1" applyFill="1" applyBorder="1" applyAlignment="1">
      <alignment horizontal="left" vertical="center" shrinkToFit="1"/>
    </xf>
    <xf numFmtId="176" fontId="2" fillId="0" borderId="23" xfId="0" applyNumberFormat="1" applyFont="1" applyFill="1" applyBorder="1" applyAlignment="1">
      <alignment vertical="center" shrinkToFit="1"/>
    </xf>
    <xf numFmtId="0" fontId="2" fillId="24" borderId="49" xfId="0" applyFont="1" applyFill="1" applyBorder="1" applyAlignment="1">
      <alignment horizontal="lef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40" xfId="0" applyFont="1" applyFill="1" applyBorder="1" applyAlignment="1">
      <alignment horizontal="lef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90" fontId="2" fillId="24" borderId="23"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shrinkToFit="1"/>
    </xf>
    <xf numFmtId="176" fontId="2" fillId="0" borderId="51" xfId="0" applyNumberFormat="1" applyFont="1" applyFill="1" applyBorder="1" applyAlignment="1">
      <alignment horizontal="right" vertical="center" shrinkToFit="1"/>
    </xf>
    <xf numFmtId="190" fontId="2" fillId="24" borderId="59" xfId="0" applyNumberFormat="1" applyFont="1" applyFill="1" applyBorder="1" applyAlignment="1">
      <alignment horizontal="right" vertical="center" shrinkToFit="1"/>
    </xf>
    <xf numFmtId="176" fontId="2" fillId="0" borderId="29" xfId="0" applyNumberFormat="1" applyFont="1" applyFill="1" applyBorder="1" applyAlignment="1">
      <alignment horizontal="right" vertical="center" shrinkToFit="1"/>
    </xf>
    <xf numFmtId="190" fontId="2" fillId="24" borderId="20" xfId="0" applyNumberFormat="1" applyFont="1" applyFill="1" applyBorder="1" applyAlignment="1">
      <alignment horizontal="center" vertical="center" shrinkToFit="1"/>
    </xf>
    <xf numFmtId="190" fontId="2" fillId="24" borderId="21" xfId="0" applyNumberFormat="1" applyFont="1" applyFill="1" applyBorder="1" applyAlignment="1">
      <alignment horizontal="center" vertical="center" shrinkToFit="1"/>
    </xf>
    <xf numFmtId="178" fontId="2" fillId="24" borderId="53" xfId="0" applyNumberFormat="1" applyFont="1" applyFill="1" applyBorder="1" applyAlignment="1">
      <alignment horizontal="center" vertical="center" shrinkToFit="1"/>
    </xf>
    <xf numFmtId="190" fontId="2" fillId="24" borderId="22" xfId="0" applyNumberFormat="1" applyFont="1" applyFill="1" applyBorder="1" applyAlignment="1">
      <alignment horizontal="center" vertical="center" shrinkToFit="1"/>
    </xf>
    <xf numFmtId="190" fontId="2" fillId="24" borderId="23" xfId="0" applyNumberFormat="1" applyFont="1" applyFill="1" applyBorder="1" applyAlignment="1">
      <alignment horizontal="center" vertical="center" shrinkToFit="1"/>
    </xf>
    <xf numFmtId="0" fontId="2" fillId="24" borderId="16" xfId="0" applyFont="1" applyFill="1" applyBorder="1" applyAlignment="1">
      <alignment horizontal="center" vertical="center" shrinkToFit="1"/>
    </xf>
    <xf numFmtId="176" fontId="2" fillId="24" borderId="28"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9" fontId="2" fillId="24" borderId="60" xfId="0" applyNumberFormat="1" applyFont="1" applyFill="1" applyBorder="1" applyAlignment="1">
      <alignment horizontal="center" vertical="center" shrinkToFi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0" xfId="0" applyFont="1" applyFill="1" applyBorder="1" applyAlignment="1">
      <alignment horizontal="left" vertical="center" shrinkToFit="1"/>
    </xf>
    <xf numFmtId="0" fontId="2" fillId="24" borderId="65" xfId="0" applyFont="1" applyFill="1" applyBorder="1" applyAlignment="1">
      <alignment horizontal="left" vertical="center" shrinkToFit="1"/>
    </xf>
    <xf numFmtId="0" fontId="2" fillId="24" borderId="66" xfId="0" applyFont="1" applyFill="1" applyBorder="1" applyAlignment="1">
      <alignment horizontal="left" vertical="center" shrinkToFit="1"/>
    </xf>
    <xf numFmtId="0" fontId="2" fillId="24" borderId="67" xfId="0" applyFont="1" applyFill="1" applyBorder="1" applyAlignment="1">
      <alignment horizontal="left" vertical="center"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5" xfId="0" applyFont="1" applyFill="1" applyBorder="1" applyAlignment="1">
      <alignment horizontal="center" vertical="center" wrapText="1"/>
    </xf>
    <xf numFmtId="0" fontId="1" fillId="25" borderId="74" xfId="0" applyFont="1" applyFill="1" applyBorder="1" applyAlignment="1">
      <alignment horizontal="center" vertical="center" wrapText="1"/>
    </xf>
    <xf numFmtId="0" fontId="1" fillId="25" borderId="75" xfId="0" applyFont="1" applyFill="1" applyBorder="1" applyAlignment="1">
      <alignment horizontal="center" vertical="center" wrapText="1"/>
    </xf>
    <xf numFmtId="0" fontId="2" fillId="25" borderId="74" xfId="0" applyFont="1" applyFill="1" applyBorder="1" applyAlignment="1">
      <alignment horizontal="center" vertical="center"/>
    </xf>
    <xf numFmtId="0" fontId="1" fillId="25" borderId="75" xfId="0" applyFont="1" applyFill="1" applyBorder="1" applyAlignment="1">
      <alignment horizontal="center" vertical="center"/>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workbookViewId="0" topLeftCell="A1">
      <selection activeCell="E81" sqref="E8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7" t="s">
        <v>51</v>
      </c>
      <c r="H4" s="38" t="s">
        <v>52</v>
      </c>
      <c r="I4" s="8" t="s">
        <v>53</v>
      </c>
      <c r="J4" s="11" t="s">
        <v>54</v>
      </c>
    </row>
    <row r="5" spans="7:10" ht="13.5" customHeight="1" thickTop="1">
      <c r="G5" s="12">
        <v>5555</v>
      </c>
      <c r="H5" s="13">
        <v>1326</v>
      </c>
      <c r="I5" s="14">
        <v>361</v>
      </c>
      <c r="J5" s="15">
        <v>7242</v>
      </c>
    </row>
    <row r="6" ht="14.25">
      <c r="A6" s="6" t="s">
        <v>2</v>
      </c>
    </row>
    <row r="7" spans="8:9" ht="10.5">
      <c r="H7" s="3" t="s">
        <v>12</v>
      </c>
      <c r="I7" s="3"/>
    </row>
    <row r="8" spans="1:8" ht="13.5" customHeight="1">
      <c r="A8" s="126" t="s">
        <v>0</v>
      </c>
      <c r="B8" s="134" t="s">
        <v>3</v>
      </c>
      <c r="C8" s="138" t="s">
        <v>4</v>
      </c>
      <c r="D8" s="138" t="s">
        <v>5</v>
      </c>
      <c r="E8" s="138" t="s">
        <v>6</v>
      </c>
      <c r="F8" s="132" t="s">
        <v>55</v>
      </c>
      <c r="G8" s="138" t="s">
        <v>7</v>
      </c>
      <c r="H8" s="128" t="s">
        <v>8</v>
      </c>
    </row>
    <row r="9" spans="1:8" ht="13.5" customHeight="1" thickBot="1">
      <c r="A9" s="127"/>
      <c r="B9" s="131"/>
      <c r="C9" s="133"/>
      <c r="D9" s="133"/>
      <c r="E9" s="133"/>
      <c r="F9" s="135"/>
      <c r="G9" s="133"/>
      <c r="H9" s="129"/>
    </row>
    <row r="10" spans="1:8" ht="13.5" customHeight="1" thickTop="1">
      <c r="A10" s="36" t="s">
        <v>9</v>
      </c>
      <c r="B10" s="16">
        <v>9577</v>
      </c>
      <c r="C10" s="17">
        <v>8837</v>
      </c>
      <c r="D10" s="17">
        <v>740</v>
      </c>
      <c r="E10" s="17">
        <v>345</v>
      </c>
      <c r="F10" s="84">
        <v>11</v>
      </c>
      <c r="G10" s="17">
        <v>4135</v>
      </c>
      <c r="H10" s="18"/>
    </row>
    <row r="11" spans="1:8" ht="13.5" customHeight="1">
      <c r="A11" s="39" t="s">
        <v>1</v>
      </c>
      <c r="B11" s="26">
        <v>9577</v>
      </c>
      <c r="C11" s="27">
        <v>8837</v>
      </c>
      <c r="D11" s="27">
        <v>740</v>
      </c>
      <c r="E11" s="27">
        <v>345</v>
      </c>
      <c r="F11" s="75"/>
      <c r="G11" s="27">
        <v>4135</v>
      </c>
      <c r="H11" s="34"/>
    </row>
    <row r="12" spans="1:8" ht="13.5" customHeight="1">
      <c r="A12" s="76" t="s">
        <v>61</v>
      </c>
      <c r="B12" s="77"/>
      <c r="C12" s="77"/>
      <c r="D12" s="77"/>
      <c r="E12" s="77"/>
      <c r="F12" s="77"/>
      <c r="G12" s="77"/>
      <c r="H12" s="78"/>
    </row>
    <row r="13" ht="9.75" customHeight="1"/>
    <row r="14" ht="14.25">
      <c r="A14" s="6" t="s">
        <v>10</v>
      </c>
    </row>
    <row r="15" spans="9:12" ht="10.5">
      <c r="I15" s="3" t="s">
        <v>12</v>
      </c>
      <c r="K15" s="3"/>
      <c r="L15" s="3"/>
    </row>
    <row r="16" spans="1:9" ht="13.5" customHeight="1">
      <c r="A16" s="126" t="s">
        <v>0</v>
      </c>
      <c r="B16" s="130" t="s">
        <v>43</v>
      </c>
      <c r="C16" s="132" t="s">
        <v>44</v>
      </c>
      <c r="D16" s="132" t="s">
        <v>45</v>
      </c>
      <c r="E16" s="136" t="s">
        <v>46</v>
      </c>
      <c r="F16" s="132" t="s">
        <v>55</v>
      </c>
      <c r="G16" s="132" t="s">
        <v>11</v>
      </c>
      <c r="H16" s="136" t="s">
        <v>41</v>
      </c>
      <c r="I16" s="128" t="s">
        <v>8</v>
      </c>
    </row>
    <row r="17" spans="1:9" ht="13.5" customHeight="1" thickBot="1">
      <c r="A17" s="127"/>
      <c r="B17" s="131"/>
      <c r="C17" s="133"/>
      <c r="D17" s="133"/>
      <c r="E17" s="139"/>
      <c r="F17" s="135"/>
      <c r="G17" s="135"/>
      <c r="H17" s="137"/>
      <c r="I17" s="129"/>
    </row>
    <row r="18" spans="1:9" ht="13.5" customHeight="1" thickTop="1">
      <c r="A18" s="85" t="s">
        <v>72</v>
      </c>
      <c r="B18" s="19">
        <v>908</v>
      </c>
      <c r="C18" s="20">
        <v>1028</v>
      </c>
      <c r="D18" s="97" t="s">
        <v>94</v>
      </c>
      <c r="E18" s="20">
        <v>1235</v>
      </c>
      <c r="F18" s="86">
        <v>36</v>
      </c>
      <c r="G18" s="20">
        <v>2149</v>
      </c>
      <c r="H18" s="20">
        <v>73</v>
      </c>
      <c r="I18" s="21" t="s">
        <v>73</v>
      </c>
    </row>
    <row r="19" spans="1:9" ht="13.5" customHeight="1">
      <c r="A19" s="87" t="s">
        <v>74</v>
      </c>
      <c r="B19" s="22">
        <v>820</v>
      </c>
      <c r="C19" s="23">
        <v>807</v>
      </c>
      <c r="D19" s="23">
        <f aca="true" t="shared" si="0" ref="D19:D24">B19-C19</f>
        <v>13</v>
      </c>
      <c r="E19" s="23">
        <v>13</v>
      </c>
      <c r="F19" s="88">
        <v>260</v>
      </c>
      <c r="G19" s="91">
        <v>3042</v>
      </c>
      <c r="H19" s="23">
        <v>2053</v>
      </c>
      <c r="I19" s="24"/>
    </row>
    <row r="20" spans="1:9" ht="13.5" customHeight="1">
      <c r="A20" s="87" t="s">
        <v>75</v>
      </c>
      <c r="B20" s="22">
        <v>2976</v>
      </c>
      <c r="C20" s="23">
        <v>2927</v>
      </c>
      <c r="D20" s="23">
        <f t="shared" si="0"/>
        <v>49</v>
      </c>
      <c r="E20" s="23">
        <v>49</v>
      </c>
      <c r="F20" s="98">
        <v>190</v>
      </c>
      <c r="G20" s="101" t="s">
        <v>89</v>
      </c>
      <c r="H20" s="102" t="s">
        <v>89</v>
      </c>
      <c r="I20" s="24"/>
    </row>
    <row r="21" spans="1:9" ht="13.5" customHeight="1">
      <c r="A21" s="89" t="s">
        <v>76</v>
      </c>
      <c r="B21" s="90">
        <v>1242</v>
      </c>
      <c r="C21" s="91">
        <v>1213</v>
      </c>
      <c r="D21" s="91">
        <f t="shared" si="0"/>
        <v>29</v>
      </c>
      <c r="E21" s="91">
        <v>29</v>
      </c>
      <c r="F21" s="99">
        <v>194</v>
      </c>
      <c r="G21" s="101" t="s">
        <v>89</v>
      </c>
      <c r="H21" s="103" t="s">
        <v>90</v>
      </c>
      <c r="I21" s="92"/>
    </row>
    <row r="22" spans="1:9" ht="13.5" customHeight="1">
      <c r="A22" s="89" t="s">
        <v>77</v>
      </c>
      <c r="B22" s="90">
        <v>163</v>
      </c>
      <c r="C22" s="91">
        <v>160</v>
      </c>
      <c r="D22" s="91">
        <f t="shared" si="0"/>
        <v>3</v>
      </c>
      <c r="E22" s="91">
        <v>3</v>
      </c>
      <c r="F22" s="99">
        <v>7</v>
      </c>
      <c r="G22" s="101" t="s">
        <v>89</v>
      </c>
      <c r="H22" s="103" t="s">
        <v>90</v>
      </c>
      <c r="I22" s="92"/>
    </row>
    <row r="23" spans="1:9" ht="13.5" customHeight="1">
      <c r="A23" s="89" t="s">
        <v>78</v>
      </c>
      <c r="B23" s="90">
        <v>45</v>
      </c>
      <c r="C23" s="91">
        <v>43</v>
      </c>
      <c r="D23" s="91">
        <f t="shared" si="0"/>
        <v>2</v>
      </c>
      <c r="E23" s="91">
        <v>2</v>
      </c>
      <c r="F23" s="99">
        <v>29</v>
      </c>
      <c r="G23" s="101" t="s">
        <v>89</v>
      </c>
      <c r="H23" s="103" t="s">
        <v>90</v>
      </c>
      <c r="I23" s="92"/>
    </row>
    <row r="24" spans="1:9" ht="13.5" customHeight="1">
      <c r="A24" s="93" t="s">
        <v>79</v>
      </c>
      <c r="B24" s="28">
        <v>165</v>
      </c>
      <c r="C24" s="29">
        <v>163</v>
      </c>
      <c r="D24" s="29">
        <f t="shared" si="0"/>
        <v>2</v>
      </c>
      <c r="E24" s="29">
        <v>2</v>
      </c>
      <c r="F24" s="100">
        <v>46</v>
      </c>
      <c r="G24" s="104" t="s">
        <v>89</v>
      </c>
      <c r="H24" s="105" t="s">
        <v>90</v>
      </c>
      <c r="I24" s="30"/>
    </row>
    <row r="25" spans="1:9" ht="13.5" customHeight="1">
      <c r="A25" s="39" t="s">
        <v>15</v>
      </c>
      <c r="B25" s="40"/>
      <c r="C25" s="41"/>
      <c r="D25" s="41"/>
      <c r="E25" s="31">
        <f>SUM(E18:E24)</f>
        <v>1333</v>
      </c>
      <c r="F25" s="33"/>
      <c r="G25" s="31">
        <f>SUM(G18:G24)</f>
        <v>5191</v>
      </c>
      <c r="H25" s="31">
        <f>SUM(H18:H24)</f>
        <v>2126</v>
      </c>
      <c r="I25" s="35"/>
    </row>
    <row r="26" ht="10.5">
      <c r="A26" s="1" t="s">
        <v>62</v>
      </c>
    </row>
    <row r="27" ht="10.5">
      <c r="A27" s="1" t="s">
        <v>63</v>
      </c>
    </row>
    <row r="28" ht="10.5">
      <c r="A28" s="1" t="s">
        <v>49</v>
      </c>
    </row>
    <row r="29" ht="10.5">
      <c r="A29" s="1" t="s">
        <v>48</v>
      </c>
    </row>
    <row r="30" ht="9.75" customHeight="1"/>
    <row r="31" ht="14.25">
      <c r="A31" s="6" t="s">
        <v>13</v>
      </c>
    </row>
    <row r="32" spans="9:10" ht="10.5">
      <c r="I32" s="3" t="s">
        <v>12</v>
      </c>
      <c r="J32" s="3"/>
    </row>
    <row r="33" spans="1:9" ht="13.5" customHeight="1">
      <c r="A33" s="126" t="s">
        <v>14</v>
      </c>
      <c r="B33" s="130" t="s">
        <v>43</v>
      </c>
      <c r="C33" s="132" t="s">
        <v>44</v>
      </c>
      <c r="D33" s="132" t="s">
        <v>45</v>
      </c>
      <c r="E33" s="136" t="s">
        <v>46</v>
      </c>
      <c r="F33" s="132" t="s">
        <v>55</v>
      </c>
      <c r="G33" s="132" t="s">
        <v>11</v>
      </c>
      <c r="H33" s="136" t="s">
        <v>42</v>
      </c>
      <c r="I33" s="128" t="s">
        <v>8</v>
      </c>
    </row>
    <row r="34" spans="1:9" ht="13.5" customHeight="1" thickBot="1">
      <c r="A34" s="127"/>
      <c r="B34" s="131"/>
      <c r="C34" s="133"/>
      <c r="D34" s="133"/>
      <c r="E34" s="139"/>
      <c r="F34" s="135"/>
      <c r="G34" s="135"/>
      <c r="H34" s="137"/>
      <c r="I34" s="129"/>
    </row>
    <row r="35" spans="1:9" ht="13.5" customHeight="1" thickTop="1">
      <c r="A35" s="85" t="s">
        <v>80</v>
      </c>
      <c r="B35" s="19">
        <v>1848</v>
      </c>
      <c r="C35" s="20">
        <v>1826</v>
      </c>
      <c r="D35" s="20">
        <v>23</v>
      </c>
      <c r="E35" s="20">
        <v>23</v>
      </c>
      <c r="F35" s="20">
        <v>4</v>
      </c>
      <c r="G35" s="20">
        <v>1881</v>
      </c>
      <c r="H35" s="20">
        <v>176</v>
      </c>
      <c r="I35" s="25"/>
    </row>
    <row r="36" spans="1:9" ht="13.5" customHeight="1">
      <c r="A36" s="85" t="s">
        <v>81</v>
      </c>
      <c r="B36" s="22">
        <v>2245</v>
      </c>
      <c r="C36" s="23">
        <v>2377</v>
      </c>
      <c r="D36" s="23">
        <v>-132</v>
      </c>
      <c r="E36" s="23">
        <v>341</v>
      </c>
      <c r="F36" s="23">
        <v>390</v>
      </c>
      <c r="G36" s="23">
        <v>3643</v>
      </c>
      <c r="H36" s="23">
        <v>379</v>
      </c>
      <c r="I36" s="21" t="s">
        <v>73</v>
      </c>
    </row>
    <row r="37" spans="1:9" ht="13.5" customHeight="1">
      <c r="A37" s="85" t="s">
        <v>82</v>
      </c>
      <c r="B37" s="22">
        <v>36</v>
      </c>
      <c r="C37" s="23">
        <v>34</v>
      </c>
      <c r="D37" s="23">
        <v>2</v>
      </c>
      <c r="E37" s="23">
        <v>20</v>
      </c>
      <c r="F37" s="101" t="s">
        <v>89</v>
      </c>
      <c r="G37" s="102" t="s">
        <v>90</v>
      </c>
      <c r="H37" s="102" t="s">
        <v>90</v>
      </c>
      <c r="I37" s="21"/>
    </row>
    <row r="38" spans="1:9" ht="13.5" customHeight="1">
      <c r="A38" s="87" t="s">
        <v>83</v>
      </c>
      <c r="B38" s="22">
        <v>2</v>
      </c>
      <c r="C38" s="23">
        <v>1</v>
      </c>
      <c r="D38" s="23">
        <v>0</v>
      </c>
      <c r="E38" s="23">
        <v>0</v>
      </c>
      <c r="F38" s="101" t="s">
        <v>89</v>
      </c>
      <c r="G38" s="102" t="s">
        <v>90</v>
      </c>
      <c r="H38" s="102" t="s">
        <v>90</v>
      </c>
      <c r="I38" s="24"/>
    </row>
    <row r="39" spans="1:9" ht="13.5" customHeight="1">
      <c r="A39" s="87" t="s">
        <v>84</v>
      </c>
      <c r="B39" s="22">
        <v>19550</v>
      </c>
      <c r="C39" s="23">
        <v>18656</v>
      </c>
      <c r="D39" s="23">
        <v>894</v>
      </c>
      <c r="E39" s="23">
        <v>894</v>
      </c>
      <c r="F39" s="23">
        <v>3467</v>
      </c>
      <c r="G39" s="102" t="s">
        <v>90</v>
      </c>
      <c r="H39" s="102" t="s">
        <v>90</v>
      </c>
      <c r="I39" s="24"/>
    </row>
    <row r="40" spans="1:9" ht="13.5" customHeight="1">
      <c r="A40" s="87" t="s">
        <v>86</v>
      </c>
      <c r="B40" s="22">
        <v>763</v>
      </c>
      <c r="C40" s="23">
        <v>760</v>
      </c>
      <c r="D40" s="23">
        <v>4</v>
      </c>
      <c r="E40" s="23">
        <v>4</v>
      </c>
      <c r="F40" s="101" t="s">
        <v>89</v>
      </c>
      <c r="G40" s="102" t="s">
        <v>90</v>
      </c>
      <c r="H40" s="102" t="s">
        <v>90</v>
      </c>
      <c r="I40" s="24"/>
    </row>
    <row r="41" spans="1:9" ht="13.5" customHeight="1">
      <c r="A41" s="87" t="s">
        <v>85</v>
      </c>
      <c r="B41" s="22">
        <v>136</v>
      </c>
      <c r="C41" s="23">
        <v>130</v>
      </c>
      <c r="D41" s="23">
        <v>6</v>
      </c>
      <c r="E41" s="23">
        <v>6</v>
      </c>
      <c r="F41" s="101" t="s">
        <v>89</v>
      </c>
      <c r="G41" s="102" t="s">
        <v>90</v>
      </c>
      <c r="H41" s="102" t="s">
        <v>90</v>
      </c>
      <c r="I41" s="24"/>
    </row>
    <row r="42" spans="1:9" ht="13.5" customHeight="1">
      <c r="A42" s="89" t="s">
        <v>87</v>
      </c>
      <c r="B42" s="90">
        <v>1830</v>
      </c>
      <c r="C42" s="91">
        <v>1803</v>
      </c>
      <c r="D42" s="91">
        <v>27</v>
      </c>
      <c r="E42" s="91">
        <v>27</v>
      </c>
      <c r="F42" s="91">
        <v>14</v>
      </c>
      <c r="G42" s="103" t="s">
        <v>90</v>
      </c>
      <c r="H42" s="103" t="s">
        <v>90</v>
      </c>
      <c r="I42" s="92"/>
    </row>
    <row r="43" spans="1:9" ht="13.5" customHeight="1">
      <c r="A43" s="93" t="s">
        <v>93</v>
      </c>
      <c r="B43" s="28">
        <v>173676</v>
      </c>
      <c r="C43" s="29">
        <v>167902</v>
      </c>
      <c r="D43" s="29">
        <v>5774</v>
      </c>
      <c r="E43" s="29">
        <v>5774</v>
      </c>
      <c r="F43" s="29">
        <v>2160</v>
      </c>
      <c r="G43" s="105" t="s">
        <v>90</v>
      </c>
      <c r="H43" s="105" t="s">
        <v>90</v>
      </c>
      <c r="I43" s="30"/>
    </row>
    <row r="44" spans="1:9" ht="13.5" customHeight="1">
      <c r="A44" s="39" t="s">
        <v>16</v>
      </c>
      <c r="B44" s="40"/>
      <c r="C44" s="41"/>
      <c r="D44" s="41"/>
      <c r="E44" s="31">
        <f>SUM(E35:E43)</f>
        <v>7089</v>
      </c>
      <c r="F44" s="33"/>
      <c r="G44" s="31">
        <f>SUM(G35:G43)</f>
        <v>5524</v>
      </c>
      <c r="H44" s="31">
        <f>SUM(H35:H43)</f>
        <v>555</v>
      </c>
      <c r="I44" s="42"/>
    </row>
    <row r="45" ht="9.75" customHeight="1">
      <c r="A45" s="2"/>
    </row>
    <row r="46" ht="14.25">
      <c r="A46" s="6" t="s">
        <v>56</v>
      </c>
    </row>
    <row r="47" ht="10.5">
      <c r="J47" s="3" t="s">
        <v>12</v>
      </c>
    </row>
    <row r="48" spans="1:10" ht="13.5" customHeight="1">
      <c r="A48" s="140" t="s">
        <v>17</v>
      </c>
      <c r="B48" s="130" t="s">
        <v>19</v>
      </c>
      <c r="C48" s="132" t="s">
        <v>47</v>
      </c>
      <c r="D48" s="132" t="s">
        <v>20</v>
      </c>
      <c r="E48" s="132" t="s">
        <v>21</v>
      </c>
      <c r="F48" s="132" t="s">
        <v>22</v>
      </c>
      <c r="G48" s="136" t="s">
        <v>23</v>
      </c>
      <c r="H48" s="136" t="s">
        <v>24</v>
      </c>
      <c r="I48" s="136" t="s">
        <v>59</v>
      </c>
      <c r="J48" s="128" t="s">
        <v>8</v>
      </c>
    </row>
    <row r="49" spans="1:10" ht="13.5" customHeight="1" thickBot="1">
      <c r="A49" s="141"/>
      <c r="B49" s="131"/>
      <c r="C49" s="133"/>
      <c r="D49" s="133"/>
      <c r="E49" s="133"/>
      <c r="F49" s="133"/>
      <c r="G49" s="139"/>
      <c r="H49" s="139"/>
      <c r="I49" s="137"/>
      <c r="J49" s="129"/>
    </row>
    <row r="50" spans="1:10" ht="13.5" customHeight="1" thickTop="1">
      <c r="A50" s="111" t="s">
        <v>90</v>
      </c>
      <c r="B50" s="112" t="s">
        <v>90</v>
      </c>
      <c r="C50" s="113" t="s">
        <v>90</v>
      </c>
      <c r="D50" s="113" t="s">
        <v>90</v>
      </c>
      <c r="E50" s="113" t="s">
        <v>90</v>
      </c>
      <c r="F50" s="113" t="s">
        <v>90</v>
      </c>
      <c r="G50" s="113" t="s">
        <v>90</v>
      </c>
      <c r="H50" s="113" t="s">
        <v>90</v>
      </c>
      <c r="I50" s="113" t="s">
        <v>90</v>
      </c>
      <c r="J50" s="30"/>
    </row>
    <row r="51" spans="1:10" ht="13.5" customHeight="1">
      <c r="A51" s="43" t="s">
        <v>18</v>
      </c>
      <c r="B51" s="32"/>
      <c r="C51" s="33"/>
      <c r="D51" s="114" t="s">
        <v>90</v>
      </c>
      <c r="E51" s="114" t="s">
        <v>90</v>
      </c>
      <c r="F51" s="114" t="s">
        <v>90</v>
      </c>
      <c r="G51" s="114" t="s">
        <v>90</v>
      </c>
      <c r="H51" s="114" t="s">
        <v>90</v>
      </c>
      <c r="I51" s="114" t="s">
        <v>90</v>
      </c>
      <c r="J51" s="35"/>
    </row>
    <row r="52" ht="10.5">
      <c r="A52" s="1" t="s">
        <v>64</v>
      </c>
    </row>
    <row r="53" ht="9.75" customHeight="1"/>
    <row r="54" ht="14.25">
      <c r="A54" s="6" t="s">
        <v>39</v>
      </c>
    </row>
    <row r="55" ht="10.5">
      <c r="D55" s="3" t="s">
        <v>12</v>
      </c>
    </row>
    <row r="56" spans="1:4" ht="21.75" thickBot="1">
      <c r="A56" s="44" t="s">
        <v>34</v>
      </c>
      <c r="B56" s="45" t="s">
        <v>65</v>
      </c>
      <c r="C56" s="46" t="s">
        <v>66</v>
      </c>
      <c r="D56" s="47" t="s">
        <v>50</v>
      </c>
    </row>
    <row r="57" spans="1:4" ht="13.5" customHeight="1" thickTop="1">
      <c r="A57" s="48" t="s">
        <v>35</v>
      </c>
      <c r="B57" s="19">
        <v>3379</v>
      </c>
      <c r="C57" s="20">
        <v>3874</v>
      </c>
      <c r="D57" s="94">
        <f>C57-B57</f>
        <v>495</v>
      </c>
    </row>
    <row r="58" spans="1:4" ht="13.5" customHeight="1">
      <c r="A58" s="49" t="s">
        <v>36</v>
      </c>
      <c r="B58" s="22">
        <v>33</v>
      </c>
      <c r="C58" s="23">
        <v>34</v>
      </c>
      <c r="D58" s="24">
        <f>C58-B58</f>
        <v>1</v>
      </c>
    </row>
    <row r="59" spans="1:4" ht="13.5" customHeight="1">
      <c r="A59" s="50" t="s">
        <v>37</v>
      </c>
      <c r="B59" s="28">
        <v>3020</v>
      </c>
      <c r="C59" s="29">
        <v>3136</v>
      </c>
      <c r="D59" s="95">
        <f>C59-B59</f>
        <v>116</v>
      </c>
    </row>
    <row r="60" spans="1:4" ht="13.5" customHeight="1">
      <c r="A60" s="51" t="s">
        <v>38</v>
      </c>
      <c r="B60" s="79">
        <f>SUM(B57:B59)</f>
        <v>6432</v>
      </c>
      <c r="C60" s="96">
        <f>SUM(C57:C59)</f>
        <v>7044</v>
      </c>
      <c r="D60" s="35">
        <f>C60-B60</f>
        <v>612</v>
      </c>
    </row>
    <row r="61" spans="1:4" ht="10.5">
      <c r="A61" s="1" t="s">
        <v>58</v>
      </c>
      <c r="B61" s="52"/>
      <c r="C61" s="52"/>
      <c r="D61" s="52"/>
    </row>
    <row r="62" spans="1:4" ht="9.75" customHeight="1">
      <c r="A62" s="53"/>
      <c r="B62" s="52"/>
      <c r="C62" s="52"/>
      <c r="D62" s="52"/>
    </row>
    <row r="63" ht="14.25">
      <c r="A63" s="6" t="s">
        <v>57</v>
      </c>
    </row>
    <row r="64" ht="10.5" customHeight="1">
      <c r="A64" s="6"/>
    </row>
    <row r="65" spans="1:11" ht="21.75" thickBot="1">
      <c r="A65" s="44" t="s">
        <v>33</v>
      </c>
      <c r="B65" s="45" t="s">
        <v>65</v>
      </c>
      <c r="C65" s="46" t="s">
        <v>66</v>
      </c>
      <c r="D65" s="46" t="s">
        <v>50</v>
      </c>
      <c r="E65" s="54" t="s">
        <v>31</v>
      </c>
      <c r="F65" s="47" t="s">
        <v>32</v>
      </c>
      <c r="G65" s="116" t="s">
        <v>40</v>
      </c>
      <c r="H65" s="117"/>
      <c r="I65" s="45" t="s">
        <v>65</v>
      </c>
      <c r="J65" s="46" t="s">
        <v>66</v>
      </c>
      <c r="K65" s="47" t="s">
        <v>50</v>
      </c>
    </row>
    <row r="66" spans="1:11" ht="13.5" customHeight="1" thickTop="1">
      <c r="A66" s="48" t="s">
        <v>25</v>
      </c>
      <c r="B66" s="55">
        <v>4.68</v>
      </c>
      <c r="C66" s="56">
        <v>4.76</v>
      </c>
      <c r="D66" s="56">
        <f>C66-B66</f>
        <v>0.08000000000000007</v>
      </c>
      <c r="E66" s="57">
        <v>-13.97</v>
      </c>
      <c r="F66" s="58">
        <v>-20</v>
      </c>
      <c r="G66" s="124" t="s">
        <v>72</v>
      </c>
      <c r="H66" s="125"/>
      <c r="I66" s="106" t="s">
        <v>89</v>
      </c>
      <c r="J66" s="107" t="s">
        <v>90</v>
      </c>
      <c r="K66" s="108" t="s">
        <v>91</v>
      </c>
    </row>
    <row r="67" spans="1:11" ht="13.5" customHeight="1">
      <c r="A67" s="49" t="s">
        <v>26</v>
      </c>
      <c r="B67" s="80">
        <v>24.67</v>
      </c>
      <c r="C67" s="59">
        <v>23.16</v>
      </c>
      <c r="D67" s="56">
        <f>C67-B67</f>
        <v>-1.5100000000000016</v>
      </c>
      <c r="E67" s="60">
        <v>-18.97</v>
      </c>
      <c r="F67" s="61">
        <v>-40</v>
      </c>
      <c r="G67" s="122" t="s">
        <v>74</v>
      </c>
      <c r="H67" s="123"/>
      <c r="I67" s="109" t="s">
        <v>90</v>
      </c>
      <c r="J67" s="110" t="s">
        <v>90</v>
      </c>
      <c r="K67" s="81" t="s">
        <v>92</v>
      </c>
    </row>
    <row r="68" spans="1:11" ht="13.5" customHeight="1">
      <c r="A68" s="49" t="s">
        <v>27</v>
      </c>
      <c r="B68" s="63">
        <v>2.3</v>
      </c>
      <c r="C68" s="62">
        <v>2.1</v>
      </c>
      <c r="D68" s="56">
        <f>C68-B68</f>
        <v>-0.19999999999999973</v>
      </c>
      <c r="E68" s="64">
        <v>25</v>
      </c>
      <c r="F68" s="65">
        <v>35</v>
      </c>
      <c r="G68" s="120"/>
      <c r="H68" s="121"/>
      <c r="I68" s="80"/>
      <c r="J68" s="62"/>
      <c r="K68" s="81"/>
    </row>
    <row r="69" spans="1:11" ht="13.5" customHeight="1">
      <c r="A69" s="49" t="s">
        <v>28</v>
      </c>
      <c r="B69" s="115" t="s">
        <v>88</v>
      </c>
      <c r="C69" s="62" t="s">
        <v>88</v>
      </c>
      <c r="D69" s="63" t="s">
        <v>88</v>
      </c>
      <c r="E69" s="64">
        <v>350</v>
      </c>
      <c r="F69" s="66"/>
      <c r="G69" s="120"/>
      <c r="H69" s="121"/>
      <c r="I69" s="80"/>
      <c r="J69" s="62"/>
      <c r="K69" s="81"/>
    </row>
    <row r="70" spans="1:11" ht="13.5" customHeight="1">
      <c r="A70" s="49" t="s">
        <v>29</v>
      </c>
      <c r="B70" s="74">
        <v>0.89</v>
      </c>
      <c r="C70" s="59">
        <v>0.78</v>
      </c>
      <c r="D70" s="56">
        <f>C70-B70</f>
        <v>-0.10999999999999999</v>
      </c>
      <c r="E70" s="67"/>
      <c r="F70" s="68"/>
      <c r="G70" s="120"/>
      <c r="H70" s="121"/>
      <c r="I70" s="80"/>
      <c r="J70" s="62"/>
      <c r="K70" s="81"/>
    </row>
    <row r="71" spans="1:11" ht="13.5" customHeight="1">
      <c r="A71" s="69" t="s">
        <v>30</v>
      </c>
      <c r="B71" s="70">
        <v>79.2</v>
      </c>
      <c r="C71" s="71">
        <v>80.6</v>
      </c>
      <c r="D71" s="71">
        <f>C71-B71</f>
        <v>1.3999999999999915</v>
      </c>
      <c r="E71" s="72"/>
      <c r="F71" s="73"/>
      <c r="G71" s="118"/>
      <c r="H71" s="119"/>
      <c r="I71" s="82"/>
      <c r="J71" s="71"/>
      <c r="K71" s="83"/>
    </row>
    <row r="72" ht="10.5">
      <c r="A72" s="1" t="s">
        <v>67</v>
      </c>
    </row>
    <row r="73" ht="10.5">
      <c r="A73" s="1" t="s">
        <v>68</v>
      </c>
    </row>
    <row r="74" ht="10.5">
      <c r="A74" s="1" t="s">
        <v>69</v>
      </c>
    </row>
    <row r="75" ht="10.5" customHeight="1">
      <c r="A75" s="1" t="s">
        <v>70</v>
      </c>
    </row>
  </sheetData>
  <sheetProtection/>
  <mergeCells count="43">
    <mergeCell ref="A33:A34"/>
    <mergeCell ref="B33:B34"/>
    <mergeCell ref="C33:C34"/>
    <mergeCell ref="A48:A49"/>
    <mergeCell ref="B48:B49"/>
    <mergeCell ref="C48:C49"/>
    <mergeCell ref="D48:D49"/>
    <mergeCell ref="E48:E49"/>
    <mergeCell ref="H48:H49"/>
    <mergeCell ref="J48:J49"/>
    <mergeCell ref="F48:F49"/>
    <mergeCell ref="G48:G49"/>
    <mergeCell ref="I48:I49"/>
    <mergeCell ref="I16:I17"/>
    <mergeCell ref="D8:D9"/>
    <mergeCell ref="F16:F17"/>
    <mergeCell ref="H33:H34"/>
    <mergeCell ref="I33:I34"/>
    <mergeCell ref="G33:G34"/>
    <mergeCell ref="F33:F34"/>
    <mergeCell ref="D33:D34"/>
    <mergeCell ref="E33:E34"/>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5:H65"/>
    <mergeCell ref="G71:H71"/>
    <mergeCell ref="G70:H70"/>
    <mergeCell ref="G69:H69"/>
    <mergeCell ref="G68:H68"/>
    <mergeCell ref="G67:H67"/>
    <mergeCell ref="G66:H66"/>
  </mergeCells>
  <printOptions/>
  <pageMargins left="0.4330708661417323" right="0.3937007874015748" top="0.27" bottom="0.2" header="0.2"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2010-03-03T01:47:52Z</cp:lastPrinted>
  <dcterms:created xsi:type="dcterms:W3CDTF">1997-01-08T22:48:59Z</dcterms:created>
  <dcterms:modified xsi:type="dcterms:W3CDTF">2010-03-16T23:44:23Z</dcterms:modified>
  <cp:category/>
  <cp:version/>
  <cp:contentType/>
  <cp:contentStatus/>
</cp:coreProperties>
</file>