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<sst xmlns="http://schemas.openxmlformats.org/spreadsheetml/2006/main" count="133" uniqueCount="82">
  <si>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</si>
  <si>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</si>
  <si>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</si>
  <si>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</si>
  <si>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</si>
  <si>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</si>
  <si>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</si>
  <si>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</si>
  <si>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</si>
  <si>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</si>
  <si>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</si>
  <si>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</si>
  <si>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</si>
  <si>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</si>
  <si>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</si>
  <si>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</si>
  <si>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</si>
  <si>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</si>
  <si>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</si>
  <si>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</si>
  <si>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</si>
  <si>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</si>
  <si>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</si>
  <si>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</si>
  <si>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</si>
  <si>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</si>
  <si>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</si>
  <si>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</si>
  <si>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</si>
  <si>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</si>
  <si>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</si>
  <si>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</si>
  <si>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</si>
  <si>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</si>
  <si>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</si>
  <si>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</si>
  <si>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</si>
  <si>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</si>
  <si>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</si>
  <si>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</si>
  <si>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</si>
  <si>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</si>
  <si>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</si>
  <si>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</si>
  <si>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</si>
  <si>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</si>
  <si>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</si>
  <si>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</si>
  <si>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</si>
  <si>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</si>
  <si>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</si>
  <si>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</si>
  <si>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</si>
  <si>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</si>
  <si>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</si>
  <si>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</si>
  <si>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亘理町</t>
  </si>
  <si>
    <t>奨学資金貸付
特別会計</t>
  </si>
  <si>
    <t>水道事業会計</t>
  </si>
  <si>
    <t>亘理町国民保養ｾﾝﾀｰ「鳥の海荘」特別会計</t>
  </si>
  <si>
    <t>亘理町国民健康
保険特別会計</t>
  </si>
  <si>
    <t>亘理町介護保険
特別会計</t>
  </si>
  <si>
    <t>-</t>
  </si>
  <si>
    <t>宮城県市町村非常勤
消防団員補償報償組合</t>
  </si>
  <si>
    <t>-</t>
  </si>
  <si>
    <t>-</t>
  </si>
  <si>
    <t>-</t>
  </si>
  <si>
    <t>亘理町老人保健
特別会計</t>
  </si>
  <si>
    <t>公共下水道事業
特別会計</t>
  </si>
  <si>
    <t>亘理地区行政
事務組合</t>
  </si>
  <si>
    <t>亘理名取共立衛生
処理組合</t>
  </si>
  <si>
    <t>宮城県市町村
自治振興ｾﾝﾀｰ</t>
  </si>
  <si>
    <t>宮城県市町村職員
退職手当組合</t>
  </si>
  <si>
    <t>土地取得
特別会計</t>
  </si>
  <si>
    <t>基金から164百万円
繰入</t>
  </si>
  <si>
    <t>基金から  13百万円
繰入</t>
  </si>
  <si>
    <t>基金から588百万円
繰入</t>
  </si>
  <si>
    <t>宮城県後期高齢者
医療広域連合</t>
  </si>
  <si>
    <t>（18千円）</t>
  </si>
  <si>
    <t>（1千円）</t>
  </si>
  <si>
    <t>（17千円）</t>
  </si>
  <si>
    <t>歳入は、任意団体である広域連合設立準備委員会からの出捐金収入18千円のみ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</si>
</sst>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0_);[Red]\(0\)"/>
    <numFmt numFmtId="180" formatCode="#,##0.0_);[Red]\(#,##0.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 style="double">
        <color indexed="8"/>
      </right>
      <top style="hair"/>
      <bottom>
        <color indexed="63"/>
      </bottom>
    </border>
    <border>
      <left style="hair"/>
      <right style="double">
        <color indexed="8"/>
      </right>
      <top>
        <color indexed="63"/>
      </top>
      <bottom style="hair"/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21" xfId="0" applyNumberFormat="1" applyFont="1" applyFill="1" applyBorder="1" applyAlignment="1">
      <alignment horizontal="center" vertical="center" wrapText="1"/>
    </xf>
    <xf numFmtId="176" fontId="0" fillId="2" borderId="22" xfId="0" applyNumberFormat="1" applyFont="1" applyFill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26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9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11" xfId="0" applyNumberFormat="1" applyFont="1" applyFill="1" applyBorder="1" applyAlignment="1">
      <alignment horizontal="center" vertical="center" wrapText="1" shrinkToFit="1"/>
    </xf>
    <xf numFmtId="176" fontId="10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8" fontId="2" fillId="0" borderId="35" xfId="16" applyFont="1" applyBorder="1" applyAlignment="1">
      <alignment horizontal="center" vertical="center"/>
    </xf>
    <xf numFmtId="38" fontId="2" fillId="0" borderId="36" xfId="16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9" fillId="0" borderId="4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0" fillId="0" borderId="41" xfId="0" applyNumberFormat="1" applyFont="1" applyFill="1" applyBorder="1" applyAlignment="1">
      <alignment horizontal="center" vertical="center" wrapText="1"/>
    </xf>
    <xf numFmtId="176" fontId="0" fillId="0" borderId="30" xfId="0" applyNumberFormat="1" applyFont="1" applyFill="1" applyBorder="1" applyAlignment="1">
      <alignment horizontal="center" vertical="center" wrapText="1"/>
    </xf>
    <xf numFmtId="176" fontId="0" fillId="0" borderId="42" xfId="0" applyNumberFormat="1" applyFont="1" applyFill="1" applyBorder="1" applyAlignment="1">
      <alignment horizontal="center" vertical="center" wrapText="1"/>
    </xf>
    <xf numFmtId="176" fontId="0" fillId="0" borderId="43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distributed" vertical="center" wrapText="1"/>
    </xf>
    <xf numFmtId="176" fontId="10" fillId="0" borderId="44" xfId="0" applyNumberFormat="1" applyFont="1" applyBorder="1" applyAlignment="1">
      <alignment horizontal="distributed" vertical="center" wrapText="1"/>
    </xf>
    <xf numFmtId="176" fontId="9" fillId="0" borderId="14" xfId="0" applyNumberFormat="1" applyFont="1" applyBorder="1" applyAlignment="1">
      <alignment horizontal="distributed" vertical="center"/>
    </xf>
    <xf numFmtId="176" fontId="9" fillId="0" borderId="14" xfId="0" applyNumberFormat="1" applyFont="1" applyBorder="1" applyAlignment="1">
      <alignment horizontal="distributed" vertical="center" wrapText="1"/>
    </xf>
    <xf numFmtId="176" fontId="10" fillId="0" borderId="14" xfId="0" applyNumberFormat="1" applyFont="1" applyBorder="1" applyAlignment="1">
      <alignment horizontal="distributed" vertical="center" wrapText="1" shrinkToFit="1"/>
    </xf>
    <xf numFmtId="179" fontId="10" fillId="0" borderId="14" xfId="0" applyNumberFormat="1" applyFont="1" applyBorder="1" applyAlignment="1">
      <alignment horizontal="distributed" vertical="center" wrapText="1" shrinkToFit="1"/>
    </xf>
    <xf numFmtId="176" fontId="10" fillId="0" borderId="45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horizontal="left" vertical="center" wrapText="1" shrinkToFit="1"/>
    </xf>
    <xf numFmtId="176" fontId="10" fillId="0" borderId="46" xfId="0" applyNumberFormat="1" applyFont="1" applyBorder="1" applyAlignment="1">
      <alignment horizontal="left" vertical="center" wrapText="1" shrinkToFit="1"/>
    </xf>
    <xf numFmtId="176" fontId="10" fillId="0" borderId="47" xfId="0" applyNumberFormat="1" applyFont="1" applyBorder="1" applyAlignment="1">
      <alignment horizontal="left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distributed" vertical="center" wrapText="1"/>
    </xf>
    <xf numFmtId="180" fontId="0" fillId="0" borderId="5" xfId="0" applyNumberFormat="1" applyFont="1" applyFill="1" applyBorder="1" applyAlignment="1">
      <alignment horizontal="center" vertical="center"/>
    </xf>
    <xf numFmtId="180" fontId="0" fillId="0" borderId="53" xfId="0" applyNumberFormat="1" applyFont="1" applyFill="1" applyBorder="1" applyAlignment="1">
      <alignment horizontal="center" vertical="center"/>
    </xf>
    <xf numFmtId="176" fontId="11" fillId="0" borderId="54" xfId="0" applyNumberFormat="1" applyFont="1" applyBorder="1" applyAlignment="1">
      <alignment horizontal="distributed" vertical="center" wrapText="1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14" fillId="0" borderId="57" xfId="0" applyNumberFormat="1" applyFont="1" applyBorder="1" applyAlignment="1">
      <alignment horizontal="left" vertical="center" wrapText="1"/>
    </xf>
    <xf numFmtId="176" fontId="11" fillId="0" borderId="14" xfId="0" applyNumberFormat="1" applyFont="1" applyBorder="1" applyAlignment="1">
      <alignment horizontal="distributed" vertical="center" wrapText="1"/>
    </xf>
    <xf numFmtId="180" fontId="0" fillId="0" borderId="51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  <xf numFmtId="176" fontId="0" fillId="0" borderId="58" xfId="0" applyNumberFormat="1" applyFon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/>
    </xf>
    <xf numFmtId="176" fontId="0" fillId="0" borderId="59" xfId="0" applyNumberFormat="1" applyFon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/>
    </xf>
    <xf numFmtId="180" fontId="0" fillId="0" borderId="51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horizontal="center" vertical="center"/>
    </xf>
    <xf numFmtId="176" fontId="12" fillId="0" borderId="60" xfId="0" applyNumberFormat="1" applyFont="1" applyFill="1" applyBorder="1" applyAlignment="1">
      <alignment horizontal="center" vertical="center"/>
    </xf>
    <xf numFmtId="176" fontId="13" fillId="0" borderId="61" xfId="0" applyNumberFormat="1" applyFont="1" applyFill="1" applyBorder="1" applyAlignment="1">
      <alignment horizontal="center" vertical="center"/>
    </xf>
    <xf numFmtId="176" fontId="13" fillId="0" borderId="5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14" fillId="0" borderId="45" xfId="0" applyNumberFormat="1" applyFont="1" applyBorder="1" applyAlignment="1">
      <alignment horizontal="left" vertical="center" wrapText="1"/>
    </xf>
    <xf numFmtId="176" fontId="12" fillId="0" borderId="5" xfId="0" applyNumberFormat="1" applyFont="1" applyFill="1" applyBorder="1" applyAlignment="1">
      <alignment horizontal="center" vertical="center"/>
    </xf>
    <xf numFmtId="176" fontId="12" fillId="0" borderId="5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0" fillId="0" borderId="51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9" fillId="1" borderId="70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178" fontId="0" fillId="0" borderId="7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/>
    </xf>
    <xf numFmtId="38" fontId="2" fillId="0" borderId="76" xfId="16" applyFont="1" applyBorder="1" applyAlignment="1">
      <alignment horizontal="center" vertical="center"/>
    </xf>
    <xf numFmtId="38" fontId="0" fillId="0" borderId="77" xfId="16" applyFont="1" applyBorder="1" applyAlignment="1">
      <alignment horizontal="center" vertical="center"/>
    </xf>
    <xf numFmtId="176" fontId="0" fillId="1" borderId="78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0" fontId="2" fillId="1" borderId="80" xfId="0" applyFont="1" applyFill="1" applyBorder="1" applyAlignment="1">
      <alignment horizontal="center" vertical="center"/>
    </xf>
    <xf numFmtId="177" fontId="2" fillId="0" borderId="80" xfId="0" applyNumberFormat="1" applyFont="1" applyBorder="1" applyAlignment="1">
      <alignment horizontal="center" vertical="center"/>
    </xf>
    <xf numFmtId="178" fontId="2" fillId="0" borderId="80" xfId="0" applyNumberFormat="1" applyFont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0" borderId="81" xfId="0" applyNumberFormat="1" applyFont="1" applyBorder="1" applyAlignment="1">
      <alignment horizontal="center" vertical="center"/>
    </xf>
    <xf numFmtId="176" fontId="0" fillId="0" borderId="82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9" fillId="1" borderId="85" xfId="0" applyNumberFormat="1" applyFont="1" applyFill="1" applyBorder="1" applyAlignment="1">
      <alignment horizontal="center" vertical="center" wrapText="1"/>
    </xf>
    <xf numFmtId="176" fontId="0" fillId="1" borderId="85" xfId="0" applyNumberFormat="1" applyFont="1" applyFill="1" applyBorder="1" applyAlignment="1">
      <alignment horizontal="center" vertical="center" wrapText="1"/>
    </xf>
    <xf numFmtId="176" fontId="0" fillId="0" borderId="86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0" fontId="10" fillId="0" borderId="92" xfId="0" applyFont="1" applyFill="1" applyBorder="1" applyAlignment="1">
      <alignment horizontal="left" vertical="center" wrapText="1" shrinkToFit="1"/>
    </xf>
    <xf numFmtId="0" fontId="10" fillId="0" borderId="93" xfId="0" applyFont="1" applyFill="1" applyBorder="1" applyAlignment="1">
      <alignment horizontal="left" vertical="center" shrinkToFit="1"/>
    </xf>
    <xf numFmtId="176" fontId="9" fillId="0" borderId="94" xfId="0" applyNumberFormat="1" applyFont="1" applyBorder="1" applyAlignment="1">
      <alignment horizontal="distributed" vertical="center" wrapText="1" shrinkToFit="1"/>
    </xf>
    <xf numFmtId="176" fontId="9" fillId="0" borderId="95" xfId="0" applyNumberFormat="1" applyFont="1" applyBorder="1" applyAlignment="1">
      <alignment horizontal="distributed" vertical="center" shrinkToFit="1"/>
    </xf>
    <xf numFmtId="176" fontId="10" fillId="0" borderId="96" xfId="0" applyNumberFormat="1" applyFont="1" applyBorder="1" applyAlignment="1">
      <alignment horizontal="center" vertical="center"/>
    </xf>
    <xf numFmtId="176" fontId="10" fillId="0" borderId="97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98" xfId="0" applyNumberFormat="1" applyFont="1" applyBorder="1" applyAlignment="1">
      <alignment horizontal="center" vertical="center"/>
    </xf>
    <xf numFmtId="176" fontId="0" fillId="0" borderId="99" xfId="0" applyNumberFormat="1" applyFont="1" applyBorder="1" applyAlignment="1">
      <alignment horizontal="center" vertical="center"/>
    </xf>
    <xf numFmtId="178" fontId="0" fillId="0" borderId="83" xfId="0" applyNumberFormat="1" applyFont="1" applyFill="1" applyBorder="1" applyAlignment="1">
      <alignment horizontal="center" vertical="center"/>
    </xf>
    <xf numFmtId="178" fontId="0" fillId="0" borderId="100" xfId="0" applyNumberFormat="1" applyFont="1" applyFill="1" applyBorder="1" applyAlignment="1">
      <alignment horizontal="center" vertical="center"/>
    </xf>
    <xf numFmtId="178" fontId="0" fillId="0" borderId="30" xfId="0" applyNumberFormat="1" applyFont="1" applyFill="1" applyBorder="1" applyAlignment="1">
      <alignment horizontal="center" vertical="center"/>
    </xf>
    <xf numFmtId="178" fontId="0" fillId="0" borderId="43" xfId="0" applyNumberFormat="1" applyFont="1" applyFill="1" applyBorder="1" applyAlignment="1">
      <alignment horizontal="center" vertical="center"/>
    </xf>
    <xf numFmtId="176" fontId="11" fillId="0" borderId="94" xfId="0" applyNumberFormat="1" applyFont="1" applyFill="1" applyBorder="1" applyAlignment="1">
      <alignment horizontal="distributed" vertical="center" wrapText="1"/>
    </xf>
    <xf numFmtId="176" fontId="11" fillId="0" borderId="95" xfId="0" applyNumberFormat="1" applyFont="1" applyFill="1" applyBorder="1" applyAlignment="1">
      <alignment horizontal="distributed" vertical="center" wrapText="1"/>
    </xf>
    <xf numFmtId="176" fontId="10" fillId="0" borderId="96" xfId="0" applyNumberFormat="1" applyFont="1" applyFill="1" applyBorder="1" applyAlignment="1">
      <alignment horizontal="left" vertical="center"/>
    </xf>
    <xf numFmtId="176" fontId="10" fillId="0" borderId="97" xfId="0" applyNumberFormat="1" applyFont="1" applyFill="1" applyBorder="1" applyAlignment="1">
      <alignment horizontal="left" vertical="center"/>
    </xf>
    <xf numFmtId="176" fontId="0" fillId="0" borderId="101" xfId="0" applyNumberFormat="1" applyFont="1" applyBorder="1" applyAlignment="1">
      <alignment horizontal="center" vertical="center"/>
    </xf>
    <xf numFmtId="176" fontId="0" fillId="0" borderId="102" xfId="0" applyNumberFormat="1" applyFont="1" applyBorder="1" applyAlignment="1">
      <alignment horizontal="center" vertical="center"/>
    </xf>
    <xf numFmtId="176" fontId="0" fillId="0" borderId="103" xfId="0" applyNumberFormat="1" applyFont="1" applyBorder="1" applyAlignment="1">
      <alignment horizontal="center" vertical="center"/>
    </xf>
    <xf numFmtId="176" fontId="0" fillId="0" borderId="10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showGridLines="0" tabSelected="1" view="pageBreakPreview" zoomScaleSheetLayoutView="100" workbookViewId="0" topLeftCell="A1">
      <selection activeCell="L29" sqref="L29"/>
    </sheetView>
  </sheetViews>
  <sheetFormatPr defaultColWidth="9.00390625" defaultRowHeight="13.5"/>
  <cols>
    <col min="1" max="1" width="2.875" style="1" customWidth="1"/>
    <col min="2" max="2" width="13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7" t="s">
        <v>0</v>
      </c>
      <c r="D1" s="137"/>
      <c r="E1" s="137"/>
      <c r="F1" s="137"/>
      <c r="G1" s="137"/>
      <c r="H1" s="137"/>
      <c r="I1" s="137"/>
      <c r="J1" s="137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56</v>
      </c>
      <c r="D3" s="5"/>
      <c r="E3" s="5"/>
      <c r="G3" s="18" t="s">
        <v>3</v>
      </c>
      <c r="H3" s="19" t="s">
        <v>4</v>
      </c>
      <c r="I3" s="149" t="s">
        <v>5</v>
      </c>
      <c r="J3" s="150"/>
    </row>
    <row r="4" spans="6:11" ht="26.25" customHeight="1" thickTop="1">
      <c r="F4" s="59"/>
      <c r="G4" s="60">
        <f>6138</f>
        <v>6138</v>
      </c>
      <c r="H4" s="61">
        <f>354</f>
        <v>354</v>
      </c>
      <c r="I4" s="151">
        <f>SUM(G4:H4)</f>
        <v>6492</v>
      </c>
      <c r="J4" s="152"/>
      <c r="K4" s="21"/>
    </row>
    <row r="5" spans="8:9" ht="16.5" customHeight="1">
      <c r="H5" s="6"/>
      <c r="I5" s="6"/>
    </row>
    <row r="6" spans="2:14" ht="18.75">
      <c r="B6" s="7" t="s">
        <v>6</v>
      </c>
      <c r="J6" s="22"/>
      <c r="K6" s="22" t="s">
        <v>46</v>
      </c>
      <c r="L6" s="22"/>
      <c r="M6" s="22"/>
      <c r="N6" s="22"/>
    </row>
    <row r="7" spans="2:14" ht="7.5" customHeight="1">
      <c r="B7" s="8"/>
      <c r="I7" s="22"/>
      <c r="J7" s="22"/>
      <c r="K7" s="22"/>
      <c r="L7" s="22"/>
      <c r="M7" s="22"/>
      <c r="N7" s="22"/>
    </row>
    <row r="8" spans="2:14" s="10" customFormat="1" ht="29.25" customHeight="1" thickBot="1">
      <c r="B8" s="9"/>
      <c r="C8" s="23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55</v>
      </c>
      <c r="I8" s="153" t="s">
        <v>12</v>
      </c>
      <c r="J8" s="154"/>
      <c r="K8" s="24"/>
      <c r="L8" s="22"/>
      <c r="M8" s="22"/>
      <c r="N8" s="22"/>
    </row>
    <row r="9" spans="2:14" ht="21" customHeight="1" thickTop="1">
      <c r="B9" s="88" t="s">
        <v>13</v>
      </c>
      <c r="C9" s="26">
        <v>9587</v>
      </c>
      <c r="D9" s="27">
        <v>9240</v>
      </c>
      <c r="E9" s="27">
        <f>C9-D9</f>
        <v>347</v>
      </c>
      <c r="F9" s="27">
        <v>339</v>
      </c>
      <c r="G9" s="62">
        <v>9645</v>
      </c>
      <c r="H9" s="62" t="s">
        <v>64</v>
      </c>
      <c r="I9" s="175" t="s">
        <v>76</v>
      </c>
      <c r="J9" s="176"/>
      <c r="K9" s="24"/>
      <c r="L9" s="22"/>
      <c r="M9" s="22"/>
      <c r="N9" s="22"/>
    </row>
    <row r="10" spans="2:14" ht="21" customHeight="1">
      <c r="B10" s="89" t="s">
        <v>57</v>
      </c>
      <c r="C10" s="26">
        <v>25</v>
      </c>
      <c r="D10" s="27">
        <v>16</v>
      </c>
      <c r="E10" s="27">
        <f>C10-D10</f>
        <v>9</v>
      </c>
      <c r="F10" s="27">
        <v>9</v>
      </c>
      <c r="G10" s="62" t="s">
        <v>64</v>
      </c>
      <c r="H10" s="62" t="s">
        <v>64</v>
      </c>
      <c r="I10" s="145"/>
      <c r="J10" s="146"/>
      <c r="K10" s="28"/>
      <c r="L10" s="22"/>
      <c r="M10" s="22"/>
      <c r="N10" s="22"/>
    </row>
    <row r="11" spans="2:14" ht="21" customHeight="1">
      <c r="B11" s="89" t="s">
        <v>73</v>
      </c>
      <c r="C11" s="26">
        <v>5</v>
      </c>
      <c r="D11" s="27">
        <v>5</v>
      </c>
      <c r="E11" s="27">
        <f>C11-D11</f>
        <v>0</v>
      </c>
      <c r="F11" s="27">
        <v>0</v>
      </c>
      <c r="G11" s="62" t="s">
        <v>64</v>
      </c>
      <c r="H11" s="62">
        <v>5</v>
      </c>
      <c r="I11" s="145"/>
      <c r="J11" s="146"/>
      <c r="K11" s="24"/>
      <c r="L11" s="22"/>
      <c r="M11" s="22"/>
      <c r="N11" s="22"/>
    </row>
    <row r="12" spans="2:14" ht="21" customHeight="1">
      <c r="B12" s="25"/>
      <c r="C12" s="26"/>
      <c r="D12" s="27"/>
      <c r="E12" s="27"/>
      <c r="F12" s="27"/>
      <c r="G12" s="27"/>
      <c r="H12" s="27"/>
      <c r="I12" s="145"/>
      <c r="J12" s="146"/>
      <c r="K12" s="24"/>
      <c r="L12" s="22"/>
      <c r="M12" s="22"/>
      <c r="N12" s="22"/>
    </row>
    <row r="13" spans="2:14" ht="21" customHeight="1" thickBot="1">
      <c r="B13" s="29"/>
      <c r="C13" s="30"/>
      <c r="D13" s="31"/>
      <c r="E13" s="31"/>
      <c r="F13" s="31"/>
      <c r="G13" s="31"/>
      <c r="H13" s="31"/>
      <c r="I13" s="147"/>
      <c r="J13" s="148"/>
      <c r="K13" s="24"/>
      <c r="L13" s="22"/>
      <c r="M13" s="22"/>
      <c r="N13" s="22"/>
    </row>
    <row r="14" spans="2:14" ht="21" customHeight="1" thickTop="1">
      <c r="B14" s="32" t="s">
        <v>14</v>
      </c>
      <c r="C14" s="33">
        <v>9613</v>
      </c>
      <c r="D14" s="34">
        <v>9257</v>
      </c>
      <c r="E14" s="34">
        <v>356</v>
      </c>
      <c r="F14" s="34">
        <v>348</v>
      </c>
      <c r="G14" s="34">
        <v>9645</v>
      </c>
      <c r="H14" s="34">
        <v>0</v>
      </c>
      <c r="I14" s="171"/>
      <c r="J14" s="172"/>
      <c r="K14" s="24"/>
      <c r="L14" s="22"/>
      <c r="M14" s="22"/>
      <c r="N14" s="22"/>
    </row>
    <row r="15" spans="9:14" ht="37.5" customHeight="1">
      <c r="I15" s="22"/>
      <c r="J15" s="22"/>
      <c r="K15" s="22"/>
      <c r="L15" s="22"/>
      <c r="M15" s="22"/>
      <c r="N15" s="22"/>
    </row>
    <row r="16" spans="2:14" ht="18.75">
      <c r="B16" s="7" t="s">
        <v>47</v>
      </c>
      <c r="J16" s="22"/>
      <c r="K16" s="22"/>
      <c r="L16" s="22"/>
      <c r="M16" s="35" t="s">
        <v>48</v>
      </c>
      <c r="N16" s="22"/>
    </row>
    <row r="17" spans="2:14" ht="7.5" customHeight="1">
      <c r="B17" s="8"/>
      <c r="I17" s="22"/>
      <c r="J17" s="22"/>
      <c r="K17" s="22"/>
      <c r="L17" s="22"/>
      <c r="M17" s="22"/>
      <c r="N17" s="22"/>
    </row>
    <row r="18" spans="2:14" s="10" customFormat="1" ht="29.25" customHeight="1" thickBot="1">
      <c r="B18" s="9"/>
      <c r="C18" s="23" t="s">
        <v>15</v>
      </c>
      <c r="D18" s="20" t="s">
        <v>16</v>
      </c>
      <c r="E18" s="58" t="s">
        <v>54</v>
      </c>
      <c r="F18" s="20" t="s">
        <v>17</v>
      </c>
      <c r="G18" s="20" t="s">
        <v>18</v>
      </c>
      <c r="H18" s="20" t="s">
        <v>55</v>
      </c>
      <c r="I18" s="142" t="s">
        <v>49</v>
      </c>
      <c r="J18" s="143"/>
      <c r="K18" s="36" t="s">
        <v>50</v>
      </c>
      <c r="L18" s="36" t="s">
        <v>51</v>
      </c>
      <c r="M18" s="37" t="s">
        <v>12</v>
      </c>
      <c r="N18" s="22"/>
    </row>
    <row r="19" spans="2:14" ht="21" customHeight="1" thickTop="1">
      <c r="B19" s="88" t="s">
        <v>58</v>
      </c>
      <c r="C19" s="26">
        <v>854</v>
      </c>
      <c r="D19" s="27">
        <v>811</v>
      </c>
      <c r="E19" s="64" t="s">
        <v>52</v>
      </c>
      <c r="F19" s="38">
        <v>43</v>
      </c>
      <c r="G19" s="38">
        <v>2721</v>
      </c>
      <c r="H19" s="38">
        <v>26</v>
      </c>
      <c r="I19" s="144">
        <v>105.7</v>
      </c>
      <c r="J19" s="144"/>
      <c r="K19" s="39" t="s">
        <v>65</v>
      </c>
      <c r="L19" s="96">
        <v>0</v>
      </c>
      <c r="M19" s="95" t="s">
        <v>19</v>
      </c>
      <c r="N19" s="22"/>
    </row>
    <row r="20" spans="2:14" ht="10.5" customHeight="1">
      <c r="B20" s="177" t="s">
        <v>68</v>
      </c>
      <c r="C20" s="11" t="s">
        <v>20</v>
      </c>
      <c r="D20" s="12" t="s">
        <v>21</v>
      </c>
      <c r="E20" s="13"/>
      <c r="F20" s="14" t="s">
        <v>22</v>
      </c>
      <c r="G20" s="27"/>
      <c r="H20" s="98"/>
      <c r="I20" s="185" t="s">
        <v>66</v>
      </c>
      <c r="J20" s="186"/>
      <c r="K20" s="183" t="s">
        <v>65</v>
      </c>
      <c r="L20" s="181" t="s">
        <v>65</v>
      </c>
      <c r="M20" s="179"/>
      <c r="N20" s="22"/>
    </row>
    <row r="21" spans="2:14" ht="15" customHeight="1">
      <c r="B21" s="178"/>
      <c r="C21" s="81">
        <v>1809</v>
      </c>
      <c r="D21" s="82">
        <v>1804</v>
      </c>
      <c r="E21" s="83">
        <v>5</v>
      </c>
      <c r="F21" s="84">
        <v>5</v>
      </c>
      <c r="G21" s="85">
        <v>11976</v>
      </c>
      <c r="H21" s="99">
        <v>698</v>
      </c>
      <c r="I21" s="187"/>
      <c r="J21" s="188"/>
      <c r="K21" s="184"/>
      <c r="L21" s="182"/>
      <c r="M21" s="180"/>
      <c r="N21" s="22"/>
    </row>
    <row r="22" spans="2:14" s="75" customFormat="1" ht="10.5" customHeight="1">
      <c r="B22" s="189" t="s">
        <v>59</v>
      </c>
      <c r="C22" s="70" t="s">
        <v>20</v>
      </c>
      <c r="D22" s="71" t="s">
        <v>21</v>
      </c>
      <c r="E22" s="72"/>
      <c r="F22" s="73" t="s">
        <v>22</v>
      </c>
      <c r="G22" s="97"/>
      <c r="H22" s="100"/>
      <c r="I22" s="185" t="s">
        <v>66</v>
      </c>
      <c r="J22" s="186"/>
      <c r="K22" s="193" t="s">
        <v>65</v>
      </c>
      <c r="L22" s="195" t="s">
        <v>65</v>
      </c>
      <c r="M22" s="191"/>
      <c r="N22" s="74"/>
    </row>
    <row r="23" spans="2:14" s="75" customFormat="1" ht="15" customHeight="1">
      <c r="B23" s="190"/>
      <c r="C23" s="76">
        <v>377</v>
      </c>
      <c r="D23" s="77">
        <v>375</v>
      </c>
      <c r="E23" s="78">
        <v>2</v>
      </c>
      <c r="F23" s="79">
        <v>2</v>
      </c>
      <c r="G23" s="80">
        <v>218</v>
      </c>
      <c r="H23" s="101">
        <v>10</v>
      </c>
      <c r="I23" s="187"/>
      <c r="J23" s="188"/>
      <c r="K23" s="194"/>
      <c r="L23" s="196"/>
      <c r="M23" s="192"/>
      <c r="N23" s="74"/>
    </row>
    <row r="24" spans="2:14" ht="21" customHeight="1">
      <c r="B24" s="86" t="s">
        <v>60</v>
      </c>
      <c r="C24" s="45">
        <v>3225</v>
      </c>
      <c r="D24" s="38">
        <v>3191</v>
      </c>
      <c r="E24" s="38">
        <f>C24-D24</f>
        <v>34</v>
      </c>
      <c r="F24" s="38">
        <v>22</v>
      </c>
      <c r="G24" s="62" t="s">
        <v>62</v>
      </c>
      <c r="H24" s="27">
        <v>189</v>
      </c>
      <c r="I24" s="173" t="s">
        <v>62</v>
      </c>
      <c r="J24" s="174"/>
      <c r="K24" s="62" t="s">
        <v>62</v>
      </c>
      <c r="L24" s="62" t="s">
        <v>62</v>
      </c>
      <c r="M24" s="93" t="s">
        <v>74</v>
      </c>
      <c r="N24" s="22"/>
    </row>
    <row r="25" spans="2:14" ht="21" customHeight="1">
      <c r="B25" s="86" t="s">
        <v>67</v>
      </c>
      <c r="C25" s="26">
        <v>2753</v>
      </c>
      <c r="D25" s="27">
        <v>2750</v>
      </c>
      <c r="E25" s="27">
        <f>C25-D25</f>
        <v>3</v>
      </c>
      <c r="F25" s="27">
        <v>3</v>
      </c>
      <c r="G25" s="62" t="s">
        <v>62</v>
      </c>
      <c r="H25" s="27">
        <v>190</v>
      </c>
      <c r="I25" s="138" t="s">
        <v>62</v>
      </c>
      <c r="J25" s="139"/>
      <c r="K25" s="62" t="s">
        <v>62</v>
      </c>
      <c r="L25" s="62" t="s">
        <v>62</v>
      </c>
      <c r="M25" s="92"/>
      <c r="N25" s="22"/>
    </row>
    <row r="26" spans="2:14" ht="21" customHeight="1">
      <c r="B26" s="87" t="s">
        <v>61</v>
      </c>
      <c r="C26" s="46">
        <v>1611</v>
      </c>
      <c r="D26" s="47">
        <v>1572</v>
      </c>
      <c r="E26" s="47">
        <f>C26-D26</f>
        <v>39</v>
      </c>
      <c r="F26" s="47">
        <v>39</v>
      </c>
      <c r="G26" s="63" t="s">
        <v>62</v>
      </c>
      <c r="H26" s="47">
        <v>221</v>
      </c>
      <c r="I26" s="140" t="s">
        <v>62</v>
      </c>
      <c r="J26" s="141"/>
      <c r="K26" s="63" t="s">
        <v>62</v>
      </c>
      <c r="L26" s="63" t="s">
        <v>62</v>
      </c>
      <c r="M26" s="94" t="s">
        <v>75</v>
      </c>
      <c r="N26" s="22"/>
    </row>
    <row r="27" spans="2:14" ht="13.5" customHeight="1">
      <c r="B27" s="48" t="s">
        <v>23</v>
      </c>
      <c r="C27" s="45"/>
      <c r="D27" s="45"/>
      <c r="E27" s="45"/>
      <c r="F27" s="45"/>
      <c r="G27" s="45"/>
      <c r="H27" s="45"/>
      <c r="I27" s="44"/>
      <c r="J27" s="44"/>
      <c r="K27" s="49"/>
      <c r="L27" s="22"/>
      <c r="M27" s="22"/>
      <c r="N27" s="22"/>
    </row>
    <row r="28" spans="2:14" ht="13.5" customHeight="1">
      <c r="B28" s="48" t="s">
        <v>24</v>
      </c>
      <c r="C28" s="45"/>
      <c r="D28" s="45"/>
      <c r="E28" s="45"/>
      <c r="F28" s="45"/>
      <c r="G28" s="45"/>
      <c r="H28" s="45"/>
      <c r="I28" s="44"/>
      <c r="J28" s="44"/>
      <c r="K28" s="49"/>
      <c r="L28" s="22"/>
      <c r="M28" s="22"/>
      <c r="N28" s="22"/>
    </row>
    <row r="29" spans="2:14" ht="13.5" customHeight="1">
      <c r="B29" s="48" t="s">
        <v>25</v>
      </c>
      <c r="C29" s="45"/>
      <c r="D29" s="45"/>
      <c r="E29" s="45"/>
      <c r="F29" s="45"/>
      <c r="G29" s="45"/>
      <c r="H29" s="45"/>
      <c r="I29" s="44"/>
      <c r="J29" s="44"/>
      <c r="K29" s="49"/>
      <c r="L29" s="22"/>
      <c r="M29" s="22"/>
      <c r="N29" s="22"/>
    </row>
    <row r="30" spans="2:14" ht="22.5" customHeight="1">
      <c r="B30" s="6"/>
      <c r="C30" s="6"/>
      <c r="D30" s="6"/>
      <c r="E30" s="6"/>
      <c r="F30" s="6"/>
      <c r="G30" s="6"/>
      <c r="H30" s="6"/>
      <c r="I30" s="22"/>
      <c r="J30" s="22"/>
      <c r="K30" s="22"/>
      <c r="L30" s="22"/>
      <c r="M30" s="22"/>
      <c r="N30" s="22"/>
    </row>
    <row r="31" spans="2:14" ht="18.75">
      <c r="B31" s="7" t="s">
        <v>26</v>
      </c>
      <c r="J31" s="22"/>
      <c r="K31" s="22"/>
      <c r="L31" s="22"/>
      <c r="M31" s="35" t="s">
        <v>48</v>
      </c>
      <c r="N31" s="22"/>
    </row>
    <row r="32" spans="2:14" ht="7.5" customHeight="1">
      <c r="B32" s="8"/>
      <c r="I32" s="22"/>
      <c r="J32" s="22"/>
      <c r="K32" s="22"/>
      <c r="L32" s="22"/>
      <c r="M32" s="22"/>
      <c r="N32" s="22"/>
    </row>
    <row r="33" spans="2:14" s="10" customFormat="1" ht="29.25" customHeight="1" thickBot="1">
      <c r="B33" s="9"/>
      <c r="C33" s="23" t="s">
        <v>27</v>
      </c>
      <c r="D33" s="20" t="s">
        <v>28</v>
      </c>
      <c r="E33" s="57" t="s">
        <v>54</v>
      </c>
      <c r="F33" s="20" t="s">
        <v>44</v>
      </c>
      <c r="G33" s="20" t="s">
        <v>45</v>
      </c>
      <c r="H33" s="20" t="s">
        <v>53</v>
      </c>
      <c r="I33" s="167" t="s">
        <v>49</v>
      </c>
      <c r="J33" s="168"/>
      <c r="K33" s="36" t="s">
        <v>50</v>
      </c>
      <c r="L33" s="36" t="s">
        <v>51</v>
      </c>
      <c r="M33" s="37" t="s">
        <v>12</v>
      </c>
      <c r="N33" s="22"/>
    </row>
    <row r="34" spans="2:14" ht="25.5" customHeight="1" thickTop="1">
      <c r="B34" s="90" t="s">
        <v>69</v>
      </c>
      <c r="C34" s="102">
        <v>685</v>
      </c>
      <c r="D34" s="97">
        <v>676</v>
      </c>
      <c r="E34" s="97">
        <v>9</v>
      </c>
      <c r="F34" s="103">
        <v>9</v>
      </c>
      <c r="G34" s="38">
        <v>22</v>
      </c>
      <c r="H34" s="67">
        <v>65.8</v>
      </c>
      <c r="I34" s="169" t="s">
        <v>62</v>
      </c>
      <c r="J34" s="170"/>
      <c r="K34" s="62" t="s">
        <v>62</v>
      </c>
      <c r="L34" s="62" t="s">
        <v>62</v>
      </c>
      <c r="M34" s="40"/>
      <c r="N34" s="22"/>
    </row>
    <row r="35" spans="2:14" ht="25.5" customHeight="1">
      <c r="B35" s="91" t="s">
        <v>70</v>
      </c>
      <c r="C35" s="26">
        <v>2418</v>
      </c>
      <c r="D35" s="27">
        <v>2391</v>
      </c>
      <c r="E35" s="27">
        <f>C35-D35</f>
        <v>27</v>
      </c>
      <c r="F35" s="27">
        <v>27</v>
      </c>
      <c r="G35" s="27">
        <v>2116</v>
      </c>
      <c r="H35" s="68">
        <v>22.5</v>
      </c>
      <c r="I35" s="138" t="s">
        <v>62</v>
      </c>
      <c r="J35" s="139"/>
      <c r="K35" s="62" t="s">
        <v>62</v>
      </c>
      <c r="L35" s="62" t="s">
        <v>62</v>
      </c>
      <c r="M35" s="65"/>
      <c r="N35" s="22"/>
    </row>
    <row r="36" spans="2:14" ht="25.5" customHeight="1">
      <c r="B36" s="86" t="s">
        <v>71</v>
      </c>
      <c r="C36" s="102">
        <v>136</v>
      </c>
      <c r="D36" s="97">
        <v>131</v>
      </c>
      <c r="E36" s="97">
        <v>5</v>
      </c>
      <c r="F36" s="97">
        <v>5</v>
      </c>
      <c r="G36" s="97">
        <v>0</v>
      </c>
      <c r="H36" s="113">
        <v>2.2</v>
      </c>
      <c r="I36" s="138" t="s">
        <v>62</v>
      </c>
      <c r="J36" s="139"/>
      <c r="K36" s="62" t="s">
        <v>62</v>
      </c>
      <c r="L36" s="62" t="s">
        <v>62</v>
      </c>
      <c r="M36" s="69"/>
      <c r="N36" s="22"/>
    </row>
    <row r="37" spans="2:14" ht="25.5" customHeight="1">
      <c r="B37" s="86" t="s">
        <v>72</v>
      </c>
      <c r="C37" s="102">
        <v>16820</v>
      </c>
      <c r="D37" s="97">
        <v>15883</v>
      </c>
      <c r="E37" s="97">
        <v>936</v>
      </c>
      <c r="F37" s="97">
        <v>936</v>
      </c>
      <c r="G37" s="97">
        <v>0</v>
      </c>
      <c r="H37" s="114">
        <v>1.3</v>
      </c>
      <c r="I37" s="138" t="s">
        <v>62</v>
      </c>
      <c r="J37" s="139"/>
      <c r="K37" s="62" t="s">
        <v>62</v>
      </c>
      <c r="L37" s="62" t="s">
        <v>62</v>
      </c>
      <c r="M37" s="66"/>
      <c r="N37" s="22"/>
    </row>
    <row r="38" spans="2:14" ht="25.5" customHeight="1">
      <c r="B38" s="108" t="s">
        <v>63</v>
      </c>
      <c r="C38" s="115">
        <v>775</v>
      </c>
      <c r="D38" s="116">
        <v>772</v>
      </c>
      <c r="E38" s="116">
        <v>3</v>
      </c>
      <c r="F38" s="117">
        <v>3</v>
      </c>
      <c r="G38" s="118">
        <v>0</v>
      </c>
      <c r="H38" s="119">
        <v>2.7</v>
      </c>
      <c r="I38" s="138" t="s">
        <v>62</v>
      </c>
      <c r="J38" s="139"/>
      <c r="K38" s="104" t="s">
        <v>62</v>
      </c>
      <c r="L38" s="109" t="s">
        <v>62</v>
      </c>
      <c r="M38" s="110"/>
      <c r="N38" s="41"/>
    </row>
    <row r="39" spans="2:14" ht="12.75" customHeight="1">
      <c r="B39" s="112" t="s">
        <v>77</v>
      </c>
      <c r="C39" s="120">
        <v>0</v>
      </c>
      <c r="D39" s="121">
        <v>0</v>
      </c>
      <c r="E39" s="121">
        <v>0</v>
      </c>
      <c r="F39" s="122">
        <v>0</v>
      </c>
      <c r="G39" s="135">
        <v>0</v>
      </c>
      <c r="H39" s="106">
        <v>0</v>
      </c>
      <c r="I39" s="130" t="s">
        <v>62</v>
      </c>
      <c r="J39" s="131"/>
      <c r="K39" s="128" t="s">
        <v>62</v>
      </c>
      <c r="L39" s="126" t="s">
        <v>62</v>
      </c>
      <c r="M39" s="134" t="s">
        <v>81</v>
      </c>
      <c r="N39" s="41"/>
    </row>
    <row r="40" spans="2:14" ht="12.75" customHeight="1">
      <c r="B40" s="105"/>
      <c r="C40" s="123" t="s">
        <v>78</v>
      </c>
      <c r="D40" s="124" t="s">
        <v>79</v>
      </c>
      <c r="E40" s="124" t="s">
        <v>80</v>
      </c>
      <c r="F40" s="124" t="s">
        <v>80</v>
      </c>
      <c r="G40" s="136"/>
      <c r="H40" s="107"/>
      <c r="I40" s="132"/>
      <c r="J40" s="133"/>
      <c r="K40" s="129"/>
      <c r="L40" s="127"/>
      <c r="M40" s="111"/>
      <c r="N40" s="41"/>
    </row>
    <row r="41" spans="2:14" ht="37.5" customHeight="1">
      <c r="B41" s="6"/>
      <c r="C41" s="125"/>
      <c r="D41" s="125"/>
      <c r="E41" s="125"/>
      <c r="F41" s="125"/>
      <c r="G41" s="125"/>
      <c r="H41" s="125"/>
      <c r="I41" s="22"/>
      <c r="J41" s="22"/>
      <c r="K41" s="22"/>
      <c r="L41" s="22"/>
      <c r="M41" s="22"/>
      <c r="N41" s="22"/>
    </row>
    <row r="42" spans="2:14" ht="18.75">
      <c r="B42" s="7" t="s">
        <v>29</v>
      </c>
      <c r="J42" s="22"/>
      <c r="K42" s="35" t="s">
        <v>46</v>
      </c>
      <c r="L42" s="22"/>
      <c r="M42" s="22"/>
      <c r="N42" s="22"/>
    </row>
    <row r="43" spans="2:14" ht="7.5" customHeight="1">
      <c r="B43" s="8"/>
      <c r="J43" s="22"/>
      <c r="K43" s="22"/>
      <c r="L43" s="22"/>
      <c r="M43" s="22"/>
      <c r="N43" s="22"/>
    </row>
    <row r="44" spans="2:14" s="10" customFormat="1" ht="48.75" customHeight="1" thickBot="1">
      <c r="B44" s="9"/>
      <c r="C44" s="23" t="s">
        <v>30</v>
      </c>
      <c r="D44" s="20" t="s">
        <v>31</v>
      </c>
      <c r="E44" s="20" t="s">
        <v>32</v>
      </c>
      <c r="F44" s="20" t="s">
        <v>33</v>
      </c>
      <c r="G44" s="20" t="s">
        <v>34</v>
      </c>
      <c r="H44" s="19" t="s">
        <v>35</v>
      </c>
      <c r="I44" s="149" t="s">
        <v>36</v>
      </c>
      <c r="J44" s="158"/>
      <c r="K44" s="50" t="s">
        <v>12</v>
      </c>
      <c r="L44" s="24"/>
      <c r="M44" s="22"/>
      <c r="N44" s="22"/>
    </row>
    <row r="45" spans="2:14" ht="21" customHeight="1" thickTop="1">
      <c r="B45" s="25"/>
      <c r="C45" s="26"/>
      <c r="D45" s="27"/>
      <c r="E45" s="27"/>
      <c r="F45" s="27"/>
      <c r="G45" s="27"/>
      <c r="H45" s="27"/>
      <c r="I45" s="159"/>
      <c r="J45" s="160"/>
      <c r="K45" s="51"/>
      <c r="L45" s="24"/>
      <c r="M45" s="22"/>
      <c r="N45" s="22"/>
    </row>
    <row r="46" spans="2:14" ht="21" customHeight="1">
      <c r="B46" s="25"/>
      <c r="C46" s="26"/>
      <c r="D46" s="27"/>
      <c r="E46" s="27"/>
      <c r="F46" s="27"/>
      <c r="G46" s="27"/>
      <c r="H46" s="27"/>
      <c r="I46" s="161"/>
      <c r="J46" s="162"/>
      <c r="K46" s="52"/>
      <c r="L46" s="24"/>
      <c r="M46" s="22"/>
      <c r="N46" s="22"/>
    </row>
    <row r="47" spans="2:14" ht="21" customHeight="1">
      <c r="B47" s="42"/>
      <c r="C47" s="53"/>
      <c r="D47" s="43"/>
      <c r="E47" s="43"/>
      <c r="F47" s="43"/>
      <c r="G47" s="43"/>
      <c r="H47" s="43"/>
      <c r="I47" s="165"/>
      <c r="J47" s="166"/>
      <c r="K47" s="52"/>
      <c r="L47" s="24"/>
      <c r="M47" s="22"/>
      <c r="N47" s="22"/>
    </row>
    <row r="48" spans="2:14" ht="21" customHeight="1">
      <c r="B48" s="54"/>
      <c r="C48" s="15"/>
      <c r="D48" s="16"/>
      <c r="E48" s="16"/>
      <c r="F48" s="16"/>
      <c r="G48" s="16"/>
      <c r="H48" s="16"/>
      <c r="I48" s="163"/>
      <c r="J48" s="164"/>
      <c r="K48" s="55"/>
      <c r="L48" s="24"/>
      <c r="M48" s="22"/>
      <c r="N48" s="22"/>
    </row>
    <row r="49" spans="2:14" ht="21" customHeight="1">
      <c r="B49" s="56" t="s">
        <v>37</v>
      </c>
      <c r="J49" s="22"/>
      <c r="K49" s="22"/>
      <c r="L49" s="22"/>
      <c r="M49" s="22"/>
      <c r="N49" s="22"/>
    </row>
    <row r="50" ht="26.25" customHeight="1"/>
    <row r="51" spans="2:14" ht="18.75">
      <c r="B51" s="17" t="s">
        <v>38</v>
      </c>
      <c r="J51" s="22"/>
      <c r="K51" s="22"/>
      <c r="L51" s="22"/>
      <c r="M51" s="22"/>
      <c r="N51" s="22"/>
    </row>
    <row r="52" ht="7.5" customHeight="1"/>
    <row r="53" spans="2:9" ht="37.5" customHeight="1">
      <c r="B53" s="155" t="s">
        <v>39</v>
      </c>
      <c r="C53" s="155"/>
      <c r="D53" s="156">
        <v>0.58</v>
      </c>
      <c r="E53" s="156"/>
      <c r="F53" s="155" t="s">
        <v>40</v>
      </c>
      <c r="G53" s="155"/>
      <c r="H53" s="157">
        <v>5.7</v>
      </c>
      <c r="I53" s="157"/>
    </row>
    <row r="54" spans="2:9" ht="37.5" customHeight="1">
      <c r="B54" s="155" t="s">
        <v>41</v>
      </c>
      <c r="C54" s="155"/>
      <c r="D54" s="157">
        <v>14.6</v>
      </c>
      <c r="E54" s="157"/>
      <c r="F54" s="155" t="s">
        <v>42</v>
      </c>
      <c r="G54" s="155"/>
      <c r="H54" s="157">
        <v>89.5</v>
      </c>
      <c r="I54" s="157"/>
    </row>
    <row r="55" spans="2:14" ht="21" customHeight="1">
      <c r="B55" s="56" t="s">
        <v>43</v>
      </c>
      <c r="J55" s="22"/>
      <c r="K55" s="22"/>
      <c r="L55" s="22"/>
      <c r="M55" s="22"/>
      <c r="N55" s="22"/>
    </row>
  </sheetData>
  <mergeCells count="51">
    <mergeCell ref="M22:M23"/>
    <mergeCell ref="I22:J23"/>
    <mergeCell ref="K22:K23"/>
    <mergeCell ref="L22:L23"/>
    <mergeCell ref="B22:B23"/>
    <mergeCell ref="I35:J35"/>
    <mergeCell ref="I36:J36"/>
    <mergeCell ref="I37:J37"/>
    <mergeCell ref="M20:M21"/>
    <mergeCell ref="L20:L21"/>
    <mergeCell ref="K20:K21"/>
    <mergeCell ref="I20:J21"/>
    <mergeCell ref="I9:J9"/>
    <mergeCell ref="I10:J10"/>
    <mergeCell ref="I11:J11"/>
    <mergeCell ref="B20:B21"/>
    <mergeCell ref="H54:I54"/>
    <mergeCell ref="I44:J44"/>
    <mergeCell ref="I45:J45"/>
    <mergeCell ref="I46:J46"/>
    <mergeCell ref="I48:J48"/>
    <mergeCell ref="I47:J47"/>
    <mergeCell ref="B54:C54"/>
    <mergeCell ref="F53:G53"/>
    <mergeCell ref="F54:G54"/>
    <mergeCell ref="D53:E53"/>
    <mergeCell ref="D54:E54"/>
    <mergeCell ref="I3:J3"/>
    <mergeCell ref="I4:J4"/>
    <mergeCell ref="I8:J8"/>
    <mergeCell ref="B53:C53"/>
    <mergeCell ref="H53:I53"/>
    <mergeCell ref="I38:J38"/>
    <mergeCell ref="I33:J33"/>
    <mergeCell ref="I34:J34"/>
    <mergeCell ref="I14:J14"/>
    <mergeCell ref="I24:J24"/>
    <mergeCell ref="B39:B40"/>
    <mergeCell ref="H39:H40"/>
    <mergeCell ref="G39:G40"/>
    <mergeCell ref="C1:J1"/>
    <mergeCell ref="I25:J25"/>
    <mergeCell ref="I26:J26"/>
    <mergeCell ref="I18:J18"/>
    <mergeCell ref="I19:J19"/>
    <mergeCell ref="I12:J12"/>
    <mergeCell ref="I13:J13"/>
    <mergeCell ref="L39:L40"/>
    <mergeCell ref="K39:K40"/>
    <mergeCell ref="I39:J40"/>
    <mergeCell ref="M39:M40"/>
  </mergeCells>
  <printOptions/>
  <pageMargins left="0.31" right="0.1968503937007874" top="0.5905511811023623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2008-03-14T10:00:18Z</cp:lastPrinted>
  <dcterms:created xsi:type="dcterms:W3CDTF">2008-02-15T06:55:04Z</dcterms:created>
  <dcterms:modified xsi:type="dcterms:W3CDTF">2008-03-14T10:00:29Z</dcterms:modified>
  <cp:category/>
  <cp:version/>
  <cp:contentType/>
  <cp:contentStatus/>
</cp:coreProperties>
</file>