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210223差替版 " sheetId="1" r:id="rId1"/>
    <sheet name="【210228改】マニュアル" sheetId="2" r:id="rId2"/>
    <sheet name="【210303改】マニュアル補足資料①" sheetId="3" r:id="rId3"/>
    <sheet name="マニュアル補足資料②" sheetId="4" r:id="rId4"/>
    <sheet name="【ﾎﾞﾂ】マニュアル" sheetId="5" r:id="rId5"/>
    <sheet name="【ﾎﾞﾂ】マニュアル補足資料①" sheetId="6" r:id="rId6"/>
  </sheets>
  <definedNames>
    <definedName name="_xlnm.Print_Area" localSheetId="1">'【210228改】マニュアル'!$A$1:$K$72</definedName>
    <definedName name="_xlnm.Print_Area" localSheetId="2">'【210303改】マニュアル補足資料①'!$A$1:$D$38</definedName>
    <definedName name="_xlnm.Print_Area" localSheetId="4">'【ﾎﾞﾂ】マニュアル'!$A$1:$K$72</definedName>
    <definedName name="_xlnm.Print_Area" localSheetId="0">'様式210223差替版 '!$A$1:$K$77</definedName>
  </definedNames>
  <calcPr fullCalcOnLoad="1"/>
</workbook>
</file>

<file path=xl/comments2.xml><?xml version="1.0" encoding="utf-8"?>
<comments xmlns="http://schemas.openxmlformats.org/spreadsheetml/2006/main">
  <authors>
    <author> </author>
  </authors>
  <commentList>
    <comment ref="G8" authorId="0">
      <text>
        <r>
          <rPr>
            <sz val="6"/>
            <rFont val="ＭＳ Ｐゴシック"/>
            <family val="3"/>
          </rPr>
          <t>普決0-1-7</t>
        </r>
      </text>
    </comment>
    <comment ref="H8" authorId="0">
      <text>
        <r>
          <rPr>
            <sz val="6"/>
            <rFont val="ＭＳ Ｐゴシック"/>
            <family val="3"/>
          </rPr>
          <t>普決4-1-21</t>
        </r>
      </text>
    </comment>
    <comment ref="I8" authorId="0">
      <text>
        <r>
          <rPr>
            <sz val="6"/>
            <rFont val="ＭＳ Ｐゴシック"/>
            <family val="3"/>
          </rPr>
          <t>普決0-1-9</t>
        </r>
      </text>
    </comment>
    <comment ref="J8" authorId="0">
      <text>
        <r>
          <rPr>
            <sz val="6"/>
            <rFont val="ＭＳ Ｐゴシック"/>
            <family val="3"/>
          </rPr>
          <t>健総括表①標準財政規模</t>
        </r>
      </text>
    </comment>
    <comment ref="A12" authorId="0">
      <text>
        <r>
          <rPr>
            <sz val="6"/>
            <rFont val="ＭＳ Ｐゴシック"/>
            <family val="3"/>
          </rPr>
          <t>健1①会計名</t>
        </r>
      </text>
    </comment>
    <comment ref="B12" authorId="0">
      <text>
        <r>
          <rPr>
            <sz val="6"/>
            <rFont val="ＭＳ Ｐゴシック"/>
            <family val="3"/>
          </rPr>
          <t>健1①歳入総額(1)</t>
        </r>
      </text>
    </comment>
    <comment ref="C12" authorId="0">
      <text>
        <r>
          <rPr>
            <sz val="6"/>
            <rFont val="ＭＳ Ｐゴシック"/>
            <family val="3"/>
          </rPr>
          <t>健1①歳出総額(2)</t>
        </r>
      </text>
    </comment>
    <comment ref="D12" authorId="0">
      <text>
        <r>
          <rPr>
            <sz val="6"/>
            <rFont val="ＭＳ Ｐゴシック"/>
            <family val="3"/>
          </rPr>
          <t>健1①歳入歳出差引額(3)</t>
        </r>
      </text>
    </comment>
    <comment ref="E12" authorId="0">
      <text>
        <r>
          <rPr>
            <sz val="6"/>
            <rFont val="ＭＳ Ｐゴシック"/>
            <family val="3"/>
          </rPr>
          <t>健1①実質収支額(11)</t>
        </r>
      </text>
    </comment>
    <comment ref="G12" authorId="0">
      <text>
        <r>
          <rPr>
            <sz val="6"/>
            <rFont val="ＭＳ Ｐゴシック"/>
            <family val="3"/>
          </rPr>
          <t>健1①地方債現在高(12)</t>
        </r>
      </text>
    </comment>
    <comment ref="F12" authorId="0">
      <text>
        <r>
          <rPr>
            <sz val="6"/>
            <rFont val="ＭＳ Ｐゴシック"/>
            <family val="3"/>
          </rPr>
          <t>各会計の決算書を基に数値を記入（</t>
        </r>
        <r>
          <rPr>
            <sz val="6"/>
            <color indexed="10"/>
            <rFont val="ＭＳ Ｐゴシック"/>
            <family val="3"/>
          </rPr>
          <t>基金及び財産区からの繰入を含む←昨年と異なる</t>
        </r>
        <r>
          <rPr>
            <sz val="6"/>
            <rFont val="ＭＳ Ｐゴシック"/>
            <family val="3"/>
          </rPr>
          <t>）</t>
        </r>
      </text>
    </comment>
    <comment ref="A22" authorId="0">
      <text>
        <r>
          <rPr>
            <sz val="6"/>
            <rFont val="ＭＳ Ｐゴシック"/>
            <family val="3"/>
          </rPr>
          <t>法適→健2①特別会計名
法非→同上
それ以外→健1②特別会計名</t>
        </r>
      </text>
    </comment>
    <comment ref="B22" authorId="0">
      <text>
        <r>
          <rPr>
            <sz val="6"/>
            <rFont val="ＭＳ Ｐゴシック"/>
            <family val="3"/>
          </rPr>
          <t>法適→企決20-1-1
法非→健2①歳入額s
それ以外→健1②歳入総額(1)</t>
        </r>
      </text>
    </comment>
    <comment ref="C22" authorId="0">
      <text>
        <r>
          <rPr>
            <sz val="6"/>
            <rFont val="ＭＳ Ｐゴシック"/>
            <family val="3"/>
          </rPr>
          <t>法適→企決20-1-23
法非→健2①歳出額(1)
それ以外→健1②歳出総額(2)</t>
        </r>
      </text>
    </comment>
    <comment ref="D22" authorId="0">
      <text>
        <r>
          <rPr>
            <sz val="6"/>
            <rFont val="ＭＳ Ｐゴシック"/>
            <family val="3"/>
          </rPr>
          <t>法適→企決20-1-52又は企決20-1-53
法非→企決26-2-2
それ以外→健1②歳入歳出差引額(3)</t>
        </r>
      </text>
    </comment>
    <comment ref="E22" authorId="0">
      <text>
        <r>
          <rPr>
            <sz val="6"/>
            <rFont val="ＭＳ Ｐゴシック"/>
            <family val="3"/>
          </rPr>
          <t>法適→健2①(9)企業ごとの資金不足額・剰余額。
　　　　ただし，</t>
        </r>
        <r>
          <rPr>
            <sz val="6"/>
            <color indexed="10"/>
            <rFont val="ＭＳ Ｐゴシック"/>
            <family val="3"/>
          </rPr>
          <t>剰余額のある場合は正数（－では
　　　　ない。健全化法と異なる扱い），不足額の
　　　　ある場合は負数を記入</t>
        </r>
        <r>
          <rPr>
            <sz val="6"/>
            <rFont val="ＭＳ Ｐゴシック"/>
            <family val="3"/>
          </rPr>
          <t>。
法非→同上
それ以外→健1②実質収支額(11)</t>
        </r>
      </text>
    </comment>
    <comment ref="F22" authorId="0">
      <text>
        <r>
          <rPr>
            <sz val="6"/>
            <rFont val="ＭＳ Ｐゴシック"/>
            <family val="3"/>
          </rPr>
          <t>決算書を基に数値を記入（基金及び財産区からの繰入を含む）</t>
        </r>
      </text>
    </comment>
    <comment ref="G22" authorId="0">
      <text>
        <r>
          <rPr>
            <sz val="6"/>
            <rFont val="ＭＳ Ｐゴシック"/>
            <family val="3"/>
          </rPr>
          <t>法適→企決24-1-12
法非→企決24-1-12
それ以外→決算書を基に数値を記入</t>
        </r>
      </text>
    </comment>
    <comment ref="H22" authorId="0">
      <text>
        <r>
          <rPr>
            <sz val="6"/>
            <rFont val="ＭＳ Ｐゴシック"/>
            <family val="3"/>
          </rPr>
          <t>宅造除く特会→健4②将来負担額(8)
宅造特会→健4③将来負担額</t>
        </r>
      </text>
    </comment>
    <comment ref="I22" authorId="0">
      <text>
        <r>
          <rPr>
            <sz val="6"/>
            <rFont val="ＭＳ Ｐゴシック"/>
            <family val="3"/>
          </rPr>
          <t>法適用企業会計の場合は
「法適用企業」と記入</t>
        </r>
      </text>
    </comment>
    <comment ref="A36" authorId="0">
      <text>
        <r>
          <rPr>
            <sz val="6"/>
            <rFont val="ＭＳ Ｐゴシック"/>
            <family val="3"/>
          </rPr>
          <t>当該団体が加入する組合又は設立した地方開発事業団のすべてを記入。
←１つの一組が複数の会計を持つ場合，別段で記入</t>
        </r>
      </text>
    </comment>
    <comment ref="E36" authorId="0">
      <text>
        <r>
          <rPr>
            <sz val="6"/>
            <rFont val="ＭＳ Ｐゴシック"/>
            <family val="3"/>
          </rPr>
          <t>健4⑦実質赤字(黒字)額・資金不足
(剰余)額(3)　又は　同（11）　又は
同(21)</t>
        </r>
      </text>
    </comment>
    <comment ref="F36" authorId="0">
      <text>
        <r>
          <rPr>
            <sz val="6"/>
            <rFont val="ＭＳ Ｐゴシック"/>
            <family val="3"/>
          </rPr>
          <t>決算書を基に数値を記入（基金及び財産区からの繰入を含む）</t>
        </r>
      </text>
    </comment>
    <comment ref="G36" authorId="0">
      <text>
        <r>
          <rPr>
            <sz val="6"/>
            <rFont val="ＭＳ Ｐゴシック"/>
            <family val="3"/>
          </rPr>
          <t>健4④会計ごとの地方債現在高（3）</t>
        </r>
      </text>
    </comment>
    <comment ref="H36" authorId="0">
      <text>
        <r>
          <rPr>
            <sz val="6"/>
            <rFont val="ＭＳ Ｐゴシック"/>
            <family val="3"/>
          </rPr>
          <t>健4④（3）のうち一般会計等負担等見込額(4)　又は　同(8)</t>
        </r>
      </text>
    </comment>
    <comment ref="I36" authorId="0">
      <text>
        <r>
          <rPr>
            <sz val="6"/>
            <rFont val="ＭＳ Ｐゴシック"/>
            <family val="3"/>
          </rPr>
          <t>法適用企業会計の場合は
「法適用企業」と記入</t>
        </r>
      </text>
    </comment>
    <comment ref="A44" authorId="0">
      <text>
        <r>
          <rPr>
            <sz val="6"/>
            <rFont val="ＭＳ Ｐゴシック"/>
            <family val="3"/>
          </rPr>
          <t>下記①又は②のいずれかを充たす法人が対象
①当該団体単独で（迂回融資分を含む）25％以上出資する法人
②当該団体が財政支援（補助金・貸付金・債務保証・損失補償）を行っている法人
←作成要領及びマニュアル補足資料②参照</t>
        </r>
      </text>
    </comment>
    <comment ref="I44" authorId="0">
      <text>
        <r>
          <rPr>
            <sz val="6"/>
            <rFont val="ＭＳ Ｐゴシック"/>
            <family val="3"/>
          </rPr>
          <t>土地公→健総括表④土地開発公社
それ以外→4⑥F-ア損失補償債務等負担見込額</t>
        </r>
      </text>
    </comment>
    <comment ref="C56" authorId="0">
      <text>
        <r>
          <rPr>
            <sz val="6"/>
            <rFont val="ＭＳ Ｐゴシック"/>
            <family val="3"/>
          </rPr>
          <t>健4⑧１行目財政調整基金の充当可能基金（９）</t>
        </r>
      </text>
    </comment>
    <comment ref="C57" authorId="0">
      <text>
        <r>
          <rPr>
            <sz val="6"/>
            <rFont val="ＭＳ Ｐゴシック"/>
            <family val="3"/>
          </rPr>
          <t>健4⑧２行目の減債基金の充当可能基金（９）</t>
        </r>
      </text>
    </comment>
    <comment ref="C58" authorId="0">
      <text>
        <r>
          <rPr>
            <sz val="6"/>
            <rFont val="ＭＳ Ｐゴシック"/>
            <family val="3"/>
          </rPr>
          <t>健4⑧１・２行目以外の充当可能基金（９）</t>
        </r>
      </text>
    </comment>
    <comment ref="C59" authorId="0">
      <text>
        <r>
          <rPr>
            <sz val="6"/>
            <rFont val="ＭＳ Ｐゴシック"/>
            <family val="3"/>
          </rPr>
          <t>健4⑧充当可能基金（９）の小計</t>
        </r>
      </text>
    </comment>
  </commentList>
</comments>
</file>

<file path=xl/comments5.xml><?xml version="1.0" encoding="utf-8"?>
<comments xmlns="http://schemas.openxmlformats.org/spreadsheetml/2006/main">
  <authors>
    <author> </author>
  </authors>
  <commentList>
    <comment ref="G8" authorId="0">
      <text>
        <r>
          <rPr>
            <sz val="6"/>
            <rFont val="ＭＳ Ｐゴシック"/>
            <family val="3"/>
          </rPr>
          <t>普決0-1-7</t>
        </r>
      </text>
    </comment>
    <comment ref="H8" authorId="0">
      <text>
        <r>
          <rPr>
            <sz val="6"/>
            <rFont val="ＭＳ Ｐゴシック"/>
            <family val="3"/>
          </rPr>
          <t>普決4-1-21</t>
        </r>
      </text>
    </comment>
    <comment ref="I8" authorId="0">
      <text>
        <r>
          <rPr>
            <sz val="6"/>
            <rFont val="ＭＳ Ｐゴシック"/>
            <family val="3"/>
          </rPr>
          <t>普決0-1-9</t>
        </r>
      </text>
    </comment>
    <comment ref="J8" authorId="0">
      <text>
        <r>
          <rPr>
            <sz val="6"/>
            <rFont val="ＭＳ Ｐゴシック"/>
            <family val="3"/>
          </rPr>
          <t>健総括表①標準財政規模</t>
        </r>
      </text>
    </comment>
    <comment ref="A12" authorId="0">
      <text>
        <r>
          <rPr>
            <sz val="6"/>
            <rFont val="ＭＳ Ｐゴシック"/>
            <family val="3"/>
          </rPr>
          <t>健1①会計名</t>
        </r>
      </text>
    </comment>
    <comment ref="B12" authorId="0">
      <text>
        <r>
          <rPr>
            <sz val="6"/>
            <rFont val="ＭＳ Ｐゴシック"/>
            <family val="3"/>
          </rPr>
          <t>健1①歳入総額(1)</t>
        </r>
      </text>
    </comment>
    <comment ref="C12" authorId="0">
      <text>
        <r>
          <rPr>
            <sz val="6"/>
            <rFont val="ＭＳ Ｐゴシック"/>
            <family val="3"/>
          </rPr>
          <t>健1①歳出総額(2)</t>
        </r>
      </text>
    </comment>
    <comment ref="D12" authorId="0">
      <text>
        <r>
          <rPr>
            <sz val="6"/>
            <rFont val="ＭＳ Ｐゴシック"/>
            <family val="3"/>
          </rPr>
          <t>健1①歳入歳出差引額(3)</t>
        </r>
      </text>
    </comment>
    <comment ref="E12" authorId="0">
      <text>
        <r>
          <rPr>
            <sz val="6"/>
            <rFont val="ＭＳ Ｐゴシック"/>
            <family val="3"/>
          </rPr>
          <t>健1①実質収支額(11)</t>
        </r>
      </text>
    </comment>
    <comment ref="G12" authorId="0">
      <text>
        <r>
          <rPr>
            <sz val="6"/>
            <rFont val="ＭＳ Ｐゴシック"/>
            <family val="3"/>
          </rPr>
          <t>健1①地方債現在高(12)</t>
        </r>
      </text>
    </comment>
    <comment ref="F12" authorId="0">
      <text>
        <r>
          <rPr>
            <sz val="6"/>
            <rFont val="ＭＳ Ｐゴシック"/>
            <family val="3"/>
          </rPr>
          <t>各会計の決算書を基に数値を記入（</t>
        </r>
        <r>
          <rPr>
            <sz val="6"/>
            <color indexed="10"/>
            <rFont val="ＭＳ Ｐゴシック"/>
            <family val="3"/>
          </rPr>
          <t>基金及び財産区からの繰入を含む←昨年と異なる</t>
        </r>
        <r>
          <rPr>
            <sz val="6"/>
            <rFont val="ＭＳ Ｐゴシック"/>
            <family val="3"/>
          </rPr>
          <t>）</t>
        </r>
      </text>
    </comment>
    <comment ref="A22" authorId="0">
      <text>
        <r>
          <rPr>
            <sz val="6"/>
            <rFont val="ＭＳ Ｐゴシック"/>
            <family val="3"/>
          </rPr>
          <t>法適→健2①特別会計名
法非→同上
それ以外→健1②特別会計名</t>
        </r>
      </text>
    </comment>
    <comment ref="B22" authorId="0">
      <text>
        <r>
          <rPr>
            <sz val="6"/>
            <rFont val="ＭＳ Ｐゴシック"/>
            <family val="3"/>
          </rPr>
          <t>法適→企決20-1-1
法非→健2①歳入額s
それ以外→健1②歳入総額(1)</t>
        </r>
      </text>
    </comment>
    <comment ref="C22" authorId="0">
      <text>
        <r>
          <rPr>
            <sz val="6"/>
            <rFont val="ＭＳ Ｐゴシック"/>
            <family val="3"/>
          </rPr>
          <t>法適→企決20-1-23
法非→健2①歳出額(1)
それ以外→健1②歳出総額(2)</t>
        </r>
      </text>
    </comment>
    <comment ref="D22" authorId="0">
      <text>
        <r>
          <rPr>
            <sz val="6"/>
            <rFont val="ＭＳ Ｐゴシック"/>
            <family val="3"/>
          </rPr>
          <t>法適→企決20-1-52又は企決20-1-53
法非→企決26-2-2
それ以外→健1②歳入歳出差引額(3)</t>
        </r>
      </text>
    </comment>
    <comment ref="E22" authorId="0">
      <text>
        <r>
          <rPr>
            <sz val="6"/>
            <rFont val="ＭＳ Ｐゴシック"/>
            <family val="3"/>
          </rPr>
          <t>法適→健2①(9)企業ごとの資金不足額・剰余額。
　　　　ただし，</t>
        </r>
        <r>
          <rPr>
            <sz val="6"/>
            <color indexed="10"/>
            <rFont val="ＭＳ Ｐゴシック"/>
            <family val="3"/>
          </rPr>
          <t>剰余額のある場合は正数（－では
　　　　ない。健全化法と異なる扱い），不足額の
　　　　ある場合は負数を記入</t>
        </r>
        <r>
          <rPr>
            <sz val="6"/>
            <rFont val="ＭＳ Ｐゴシック"/>
            <family val="3"/>
          </rPr>
          <t>。
法非→同上
それ以外→健1②実質収支額(11)</t>
        </r>
      </text>
    </comment>
    <comment ref="F22" authorId="0">
      <text>
        <r>
          <rPr>
            <sz val="6"/>
            <rFont val="ＭＳ Ｐゴシック"/>
            <family val="3"/>
          </rPr>
          <t>決算書を基に数値を記入（基金からの繰入を含む）</t>
        </r>
      </text>
    </comment>
    <comment ref="G22" authorId="0">
      <text>
        <r>
          <rPr>
            <sz val="6"/>
            <rFont val="ＭＳ Ｐゴシック"/>
            <family val="3"/>
          </rPr>
          <t>法適→企決24-1-12
法非→企決24-1-12
それ以外→決算書を基に数値を記入</t>
        </r>
      </text>
    </comment>
    <comment ref="H22" authorId="0">
      <text>
        <r>
          <rPr>
            <sz val="6"/>
            <rFont val="ＭＳ Ｐゴシック"/>
            <family val="3"/>
          </rPr>
          <t>宅造除く特会→健4②将来負担額(8)
宅造特会→健4③将来負担額</t>
        </r>
      </text>
    </comment>
    <comment ref="I22" authorId="0">
      <text>
        <r>
          <rPr>
            <sz val="6"/>
            <rFont val="ＭＳ Ｐゴシック"/>
            <family val="3"/>
          </rPr>
          <t>法適用企業会計の場合は
「法適用企業」と記入</t>
        </r>
      </text>
    </comment>
    <comment ref="A36" authorId="0">
      <text>
        <r>
          <rPr>
            <sz val="6"/>
            <rFont val="ＭＳ Ｐゴシック"/>
            <family val="3"/>
          </rPr>
          <t>健4④組合又は地方開発事業団の名称(1)　・　会計名(2)
←１つの一組が複数の会計を持つ場合，別段で記入</t>
        </r>
      </text>
    </comment>
    <comment ref="E36" authorId="0">
      <text>
        <r>
          <rPr>
            <sz val="6"/>
            <rFont val="ＭＳ Ｐゴシック"/>
            <family val="3"/>
          </rPr>
          <t>健4⑦実質赤字(黒字)額・資金不足
(剰余)額(3)　又は　同（11）　又は
同(21)</t>
        </r>
      </text>
    </comment>
    <comment ref="F36" authorId="0">
      <text>
        <r>
          <rPr>
            <sz val="6"/>
            <rFont val="ＭＳ Ｐゴシック"/>
            <family val="3"/>
          </rPr>
          <t>決算書を基に数値を記入（基金からの繰入を含む）</t>
        </r>
      </text>
    </comment>
    <comment ref="G36" authorId="0">
      <text>
        <r>
          <rPr>
            <sz val="6"/>
            <rFont val="ＭＳ Ｐゴシック"/>
            <family val="3"/>
          </rPr>
          <t>健4④会計ごとの地方債現在高（3）</t>
        </r>
      </text>
    </comment>
    <comment ref="H36" authorId="0">
      <text>
        <r>
          <rPr>
            <sz val="6"/>
            <rFont val="ＭＳ Ｐゴシック"/>
            <family val="3"/>
          </rPr>
          <t>健4④（3）のうち一般会計等負担等見込額(4)　又は　同(8)</t>
        </r>
      </text>
    </comment>
    <comment ref="I36" authorId="0">
      <text>
        <r>
          <rPr>
            <sz val="6"/>
            <rFont val="ＭＳ Ｐゴシック"/>
            <family val="3"/>
          </rPr>
          <t>法適用企業会計の場合は
「法適用企業」と記入</t>
        </r>
      </text>
    </comment>
    <comment ref="A44" authorId="0">
      <text>
        <r>
          <rPr>
            <sz val="6"/>
            <rFont val="ＭＳ Ｐゴシック"/>
            <family val="3"/>
          </rPr>
          <t>下記①又は②のいずれかを充たす法人が対象
①当該団体単独で（迂回融資分を含む）25％以上出資する法人
②当該団体が財政支援（補助金・貸付金・債務保証・損失補償）を行っている法人
←作成要領及びマニュアル補足資料②参照</t>
        </r>
      </text>
    </comment>
    <comment ref="I44" authorId="0">
      <text>
        <r>
          <rPr>
            <sz val="6"/>
            <rFont val="ＭＳ Ｐゴシック"/>
            <family val="3"/>
          </rPr>
          <t>土地公→健総括表④土地開発公社
それ以外→4⑥F-ア損失補償債務等負担見込額</t>
        </r>
      </text>
    </comment>
    <comment ref="C56" authorId="0">
      <text>
        <r>
          <rPr>
            <sz val="6"/>
            <rFont val="ＭＳ Ｐゴシック"/>
            <family val="3"/>
          </rPr>
          <t>健4⑧１行目財政調整基金の充当可能基金（９）</t>
        </r>
      </text>
    </comment>
    <comment ref="C57" authorId="0">
      <text>
        <r>
          <rPr>
            <sz val="6"/>
            <rFont val="ＭＳ Ｐゴシック"/>
            <family val="3"/>
          </rPr>
          <t>健4⑧２行目の減債基金の充当可能基金（９）</t>
        </r>
      </text>
    </comment>
    <comment ref="C58" authorId="0">
      <text>
        <r>
          <rPr>
            <sz val="6"/>
            <rFont val="ＭＳ Ｐゴシック"/>
            <family val="3"/>
          </rPr>
          <t>健4⑧１・２行目以外の充当可能基金（９）</t>
        </r>
      </text>
    </comment>
    <comment ref="C59" authorId="0">
      <text>
        <r>
          <rPr>
            <sz val="6"/>
            <rFont val="ＭＳ Ｐゴシック"/>
            <family val="3"/>
          </rPr>
          <t>健4⑧充当可能基金（９）の小計</t>
        </r>
      </text>
    </comment>
  </commentList>
</comments>
</file>

<file path=xl/sharedStrings.xml><?xml version="1.0" encoding="utf-8"?>
<sst xmlns="http://schemas.openxmlformats.org/spreadsheetml/2006/main" count="438" uniqueCount="169">
  <si>
    <t>会計名</t>
  </si>
  <si>
    <t>一般会計等</t>
  </si>
  <si>
    <t>１．一般会計等の財政状況</t>
  </si>
  <si>
    <t>歳入</t>
  </si>
  <si>
    <t>歳出</t>
  </si>
  <si>
    <t>形式収支</t>
  </si>
  <si>
    <t>実質収支</t>
  </si>
  <si>
    <t>地方債現在高</t>
  </si>
  <si>
    <t>備考</t>
  </si>
  <si>
    <t>一般会計</t>
  </si>
  <si>
    <t>○○会計</t>
  </si>
  <si>
    <t>××会計</t>
  </si>
  <si>
    <t>２．公営企業会計等の財政状況</t>
  </si>
  <si>
    <t>企業債（地方債）現在高</t>
  </si>
  <si>
    <t>△△会計</t>
  </si>
  <si>
    <t>▲▲会計</t>
  </si>
  <si>
    <t>■■会計</t>
  </si>
  <si>
    <t>・・・</t>
  </si>
  <si>
    <t>（単位：百万円）</t>
  </si>
  <si>
    <t>３．関係する一部事務組合等の財政状況</t>
  </si>
  <si>
    <t>一部事務組合等名</t>
  </si>
  <si>
    <t>□□事務組合</t>
  </si>
  <si>
    <t>◎◎土地開発公社</t>
  </si>
  <si>
    <t>公営企業会計等　計</t>
  </si>
  <si>
    <t>一部事務組合等　計</t>
  </si>
  <si>
    <t>★★道路公社</t>
  </si>
  <si>
    <t>◇◇財団</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</si>
  <si>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</si>
  <si>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</si>
  <si>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</si>
  <si>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</si>
  <si>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</si>
  <si>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</si>
  <si>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</si>
  <si>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</si>
  <si>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</si>
  <si>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</si>
  <si>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</si>
  <si>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</si>
  <si>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</si>
  <si>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</si>
  <si>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</si>
  <si>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</si>
  <si>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</si>
  <si>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</si>
  <si>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</si>
  <si>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団体名　　○○市</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</si>
  <si>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</si>
  <si>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</si>
  <si>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</si>
  <si>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</si>
  <si>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</si>
  <si>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</si>
  <si>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</si>
  <si>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</si>
  <si>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</si>
  <si>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</si>
  <si>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</si>
  <si>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</si>
  <si>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</si>
  <si>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</si>
  <si>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</si>
  <si>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</si>
  <si>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</si>
  <si>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２．「資金不足比率」の早期健全化基準に相当する「経営健全化基準」は、公営競技を除き、一律 20％である（公営競技は0％）。</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</si>
  <si>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</si>
  <si>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</si>
  <si>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</si>
  <si>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</si>
  <si>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</si>
  <si>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</si>
  <si>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</si>
  <si>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</si>
  <si>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</si>
  <si>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</si>
  <si>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</si>
  <si>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</si>
  <si>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</si>
  <si>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</si>
  <si>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t>
  </si>
  <si>
    <t>・・・</t>
  </si>
  <si>
    <t>石巻市</t>
  </si>
  <si>
    <t>気仙沼市</t>
  </si>
  <si>
    <t>白石市</t>
  </si>
  <si>
    <t>名取市</t>
  </si>
  <si>
    <t>角田市</t>
  </si>
  <si>
    <t>多賀城市</t>
  </si>
  <si>
    <t>岩沼市</t>
  </si>
  <si>
    <t>蔵王町</t>
  </si>
  <si>
    <t>七ケ宿町</t>
  </si>
  <si>
    <t>大河原町</t>
  </si>
  <si>
    <t>村田町</t>
  </si>
  <si>
    <t>柴田町</t>
  </si>
  <si>
    <t>川崎町</t>
  </si>
  <si>
    <t>丸森町</t>
  </si>
  <si>
    <t>亘理町</t>
  </si>
  <si>
    <t>山元町</t>
  </si>
  <si>
    <t>松島町</t>
  </si>
  <si>
    <t>七ケ浜町</t>
  </si>
  <si>
    <t>利府町</t>
  </si>
  <si>
    <t>大和町</t>
  </si>
  <si>
    <t>大郷町</t>
  </si>
  <si>
    <t>富谷町</t>
  </si>
  <si>
    <t>大衡村</t>
  </si>
  <si>
    <t>色麻町</t>
  </si>
  <si>
    <t>涌谷町</t>
  </si>
  <si>
    <t>女川町</t>
  </si>
  <si>
    <t>本吉町</t>
  </si>
  <si>
    <t>実質収支比率（臨財債発行可能額含む）</t>
  </si>
  <si>
    <t>H１８</t>
  </si>
  <si>
    <t>H１９</t>
  </si>
  <si>
    <t>塩竈市</t>
  </si>
  <si>
    <t>登米市</t>
  </si>
  <si>
    <t>栗原市</t>
  </si>
  <si>
    <t>東松島市</t>
  </si>
  <si>
    <t>大崎市</t>
  </si>
  <si>
    <t>加美町</t>
  </si>
  <si>
    <t>美里町</t>
  </si>
  <si>
    <t>南三陸町</t>
  </si>
  <si>
    <t>「４　地方公社・第三セクター等の経営状況及び地方公共団体の財政的支援の状況」に係るFAQ（平成２０年２月２２日）</t>
  </si>
  <si>
    <t>Q　今回調査の対象としては、迂回出資によるものも含めて自治体出資比率が２５％以上となる法人が含まれるが、迂回出資による出資金を調査表上の「当該団体からの出資金」欄に足し込む必要はあるか。</t>
  </si>
  <si>
    <t>A　迂回出資分についても団体からの出資金とみなして「当該団体からの出資金」欄に足し込んでください。（特段記載要領等には記載しておりませんでしたが、ご対応をお願いいたします。</t>
  </si>
  <si>
    <t>Q　今回通知の調査表「当該団体からの補助金」欄に記載する金は経常収益に係るものに限定されるのか。</t>
  </si>
  <si>
    <t>Q　三セク調査においては、国から地方自治体経由で三セクに補助金が交付されているようなケースでも、「財政支援あり」として経営状況の調査対象法人となるが、本通知による情報開示対象法人についても同様の理解でよろしいか。</t>
  </si>
  <si>
    <t>＜団体が５０％以上出資する法人による出資金（いわゆる迂回出資）取扱について＞</t>
  </si>
  <si>
    <t>＜補助金の取扱について＞</t>
  </si>
  <si>
    <t>＜経常損益について＞</t>
  </si>
  <si>
    <t>＜調査対象法人について＞</t>
  </si>
  <si>
    <t>Ｑ　今回通知の調査表欄外に「民法法人は経常損益の欄には当期正味財産増減額を記入」と記載されているが、新公益法人会計基準に移行している場合はどのように記載するのか。</t>
  </si>
  <si>
    <t>Ｑ　三セク調査では、対象法人を報告する地方公共団体が重複しないように規定されているが（出資額が一番大きい地方公共団体が報告等）、本調査ではどのような取扱いとなるのか。</t>
  </si>
  <si>
    <t>A　経常収益か否かにかかわらず、当該団体が交付したすべての補助金（負担金、交付金含む。）を合算のうえ記載してください。</t>
  </si>
  <si>
    <t>Ａ　本調査では、報告地方公共団体が重複しても構いません。条件をみたす地方公共団体はそれぞれ調査表に記載してください。　（２５％以上出資する地方公共団体が複数ある場合には、それぞれの地方公共団体において、当該法人を記載してください。）</t>
  </si>
  <si>
    <t>A　同様の理解で結構です。</t>
  </si>
  <si>
    <t>Ａ　三セク調査と同様の取扱いとしてください（新公益法人会計基準に移行している場合は正味財産増減計算書上の「一般正味財産増減の部の当期経常増減額」を記載してください。）。</t>
  </si>
  <si>
    <t>団体名　　塩竈市</t>
  </si>
  <si>
    <t>市立病院事業会計</t>
  </si>
  <si>
    <t>魚市場事業特別会計</t>
  </si>
  <si>
    <t>塩釜地区消防事務組合</t>
  </si>
  <si>
    <t>塩釜地区環境組合</t>
  </si>
  <si>
    <t>公共用地先行取得事業特別会計</t>
  </si>
  <si>
    <t>土地区画整理事業特別会計</t>
  </si>
  <si>
    <t>宮城県市町村自治振興センター</t>
  </si>
  <si>
    <t>宮城県市町村職員退職手当組合</t>
  </si>
  <si>
    <t>宮城県後期高齢者医療広域連合</t>
  </si>
  <si>
    <t>塩竈市土地開発公社</t>
  </si>
  <si>
    <t>塩釜港開発株式会社</t>
  </si>
  <si>
    <t>水道事業会計</t>
  </si>
  <si>
    <t>交通事業特別会計</t>
  </si>
  <si>
    <t>下水道事業特別会計</t>
  </si>
  <si>
    <t>公共駐車場事業特別会計</t>
  </si>
  <si>
    <t>漁業集落排水事業特別会計</t>
  </si>
  <si>
    <t>国民健康保険事業特別会計</t>
  </si>
  <si>
    <t>老人保健医療事業特別会計</t>
  </si>
  <si>
    <t>介護保険事業特別会計</t>
  </si>
  <si>
    <t>法適用企業</t>
  </si>
  <si>
    <t>介護認定審査事業特別会計</t>
  </si>
  <si>
    <t>障害者自立支援審査事業特別会計</t>
  </si>
  <si>
    <t>標財規模</t>
  </si>
  <si>
    <t>臨財債発行～</t>
  </si>
  <si>
    <t>比率</t>
  </si>
  <si>
    <t>塩竈市</t>
  </si>
  <si>
    <t>登米市</t>
  </si>
  <si>
    <t>栗原市</t>
  </si>
  <si>
    <t>東松島市</t>
  </si>
  <si>
    <t>大崎市</t>
  </si>
  <si>
    <t>加美町</t>
  </si>
  <si>
    <t>美里町</t>
  </si>
  <si>
    <t>南三陸町</t>
  </si>
  <si>
    <t>　　　　　２．「資金不足比率」の早期健全化基準に相当する「経営健全化基準」は、公営競技を除き、一律△20％である（公営競技は0％）。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</si>
</sst>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s>
  <fonts count="27">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10"/>
      <name val="ＭＳ Ｐゴシック"/>
      <family val="3"/>
    </font>
    <font>
      <sz val="9"/>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thin"/>
      <bottom>
        <color indexed="63"/>
      </bottom>
    </border>
    <border>
      <left style="thin"/>
      <right>
        <color indexed="63"/>
      </right>
      <top>
        <color indexed="63"/>
      </top>
      <bottom style="hair"/>
    </border>
    <border diagonalUp="1">
      <left style="thin"/>
      <right style="hair"/>
      <top>
        <color indexed="63"/>
      </top>
      <bottom style="hair"/>
      <diagonal style="hair"/>
    </border>
    <border>
      <left style="medium"/>
      <right style="medium"/>
      <top style="medium"/>
      <bottom style="mediu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style="thin"/>
      <bottom>
        <color indexed="63"/>
      </bottom>
    </border>
    <border>
      <left style="hair"/>
      <right style="thin"/>
      <top style="thin"/>
      <bottom>
        <color indexed="63"/>
      </bottom>
    </border>
    <border>
      <left style="hair"/>
      <right>
        <color indexed="63"/>
      </right>
      <top>
        <color indexed="63"/>
      </top>
      <bottom style="hair"/>
    </border>
    <border>
      <left style="medium"/>
      <right style="hair"/>
      <top style="medium"/>
      <bottom style="hair"/>
    </border>
    <border>
      <left style="hair"/>
      <right style="medium"/>
      <top style="medium"/>
      <bottom style="hair"/>
    </border>
    <border diagonalUp="1">
      <left style="hair"/>
      <right>
        <color indexed="63"/>
      </right>
      <top style="hair"/>
      <bottom style="hair"/>
      <diagonal style="hair"/>
    </border>
    <border>
      <left style="medium"/>
      <right style="hair"/>
      <top style="hair"/>
      <bottom style="medium"/>
    </border>
    <border>
      <left style="hair"/>
      <right style="medium"/>
      <top style="hair"/>
      <bottom style="medium"/>
    </border>
    <border>
      <left style="thin"/>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double"/>
      <bottom>
        <color indexed="63"/>
      </bottom>
    </border>
    <border>
      <left style="thin"/>
      <right style="thin"/>
      <top>
        <color indexed="63"/>
      </top>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hair"/>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0" fillId="0" borderId="0">
      <alignment vertical="center"/>
      <protection/>
    </xf>
    <xf numFmtId="0" fontId="0" fillId="0" borderId="0">
      <alignment vertical="center"/>
      <protection/>
    </xf>
    <xf numFmtId="0" fontId="23" fillId="4" borderId="0" applyNumberFormat="0" applyBorder="0" applyAlignment="0" applyProtection="0"/>
  </cellStyleXfs>
  <cellXfs count="16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34" xfId="48"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4" borderId="46"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4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50"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3" xfId="0" applyFont="1" applyFill="1" applyBorder="1" applyAlignment="1">
      <alignment horizontal="distributed" vertical="center" indent="1"/>
    </xf>
    <xf numFmtId="179" fontId="2" fillId="24" borderId="52" xfId="0" applyNumberFormat="1" applyFont="1" applyFill="1" applyBorder="1" applyAlignment="1">
      <alignment horizontal="center" vertical="center" shrinkToFit="1"/>
    </xf>
    <xf numFmtId="179" fontId="2" fillId="24" borderId="31" xfId="0" applyNumberFormat="1" applyFont="1" applyFill="1" applyBorder="1" applyAlignment="1">
      <alignment horizontal="center" vertical="center" shrinkToFit="1"/>
    </xf>
    <xf numFmtId="181" fontId="2" fillId="24" borderId="53"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0" fontId="2" fillId="25" borderId="54" xfId="0" applyFont="1" applyFill="1" applyBorder="1" applyAlignment="1">
      <alignment horizontal="center" vertical="center" wrapText="1"/>
    </xf>
    <xf numFmtId="176" fontId="2" fillId="24" borderId="37" xfId="48" applyNumberFormat="1" applyFont="1" applyFill="1" applyBorder="1" applyAlignment="1">
      <alignment vertical="center" shrinkToFit="1"/>
    </xf>
    <xf numFmtId="0" fontId="2" fillId="24" borderId="55" xfId="0" applyFont="1" applyFill="1" applyBorder="1" applyAlignment="1">
      <alignment horizontal="distributed" vertical="center" indent="1"/>
    </xf>
    <xf numFmtId="178" fontId="2" fillId="24" borderId="56" xfId="0" applyNumberFormat="1" applyFont="1" applyFill="1" applyBorder="1" applyAlignment="1">
      <alignment horizontal="center" vertical="center" shrinkToFit="1"/>
    </xf>
    <xf numFmtId="178" fontId="2" fillId="24" borderId="57" xfId="0" applyNumberFormat="1" applyFont="1" applyFill="1" applyBorder="1" applyAlignment="1">
      <alignment horizontal="center" vertical="center" shrinkToFit="1"/>
    </xf>
    <xf numFmtId="176" fontId="2" fillId="24" borderId="58" xfId="0" applyNumberFormat="1" applyFont="1" applyFill="1" applyBorder="1" applyAlignment="1">
      <alignment vertical="center" shrinkToFit="1"/>
    </xf>
    <xf numFmtId="176" fontId="2" fillId="24" borderId="59" xfId="0" applyNumberFormat="1" applyFont="1" applyFill="1" applyBorder="1" applyAlignment="1">
      <alignment vertical="center" shrinkToFit="1"/>
    </xf>
    <xf numFmtId="176" fontId="2" fillId="24" borderId="60" xfId="0" applyNumberFormat="1" applyFont="1" applyFill="1" applyBorder="1" applyAlignment="1">
      <alignment vertical="center" shrinkToFit="1"/>
    </xf>
    <xf numFmtId="0" fontId="0" fillId="0" borderId="0" xfId="60">
      <alignment vertical="center"/>
      <protection/>
    </xf>
    <xf numFmtId="0" fontId="0" fillId="0" borderId="46" xfId="60" applyBorder="1">
      <alignment vertical="center"/>
      <protection/>
    </xf>
    <xf numFmtId="183" fontId="0" fillId="0" borderId="46" xfId="60" applyNumberFormat="1" applyBorder="1">
      <alignment vertical="center"/>
      <protection/>
    </xf>
    <xf numFmtId="0" fontId="0" fillId="0" borderId="0" xfId="0" applyAlignment="1">
      <alignment vertical="center" wrapText="1"/>
    </xf>
    <xf numFmtId="0" fontId="0" fillId="0" borderId="0" xfId="0" applyFont="1" applyAlignment="1">
      <alignment horizontal="left" vertical="center" wrapText="1"/>
    </xf>
    <xf numFmtId="0" fontId="3" fillId="0" borderId="0" xfId="0" applyFont="1" applyAlignment="1">
      <alignment horizontal="center" vertical="center" wrapText="1"/>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wrapText="1"/>
    </xf>
    <xf numFmtId="178" fontId="2" fillId="24" borderId="63" xfId="0" applyNumberFormat="1" applyFont="1" applyFill="1" applyBorder="1" applyAlignment="1">
      <alignment horizontal="center" vertical="center" shrinkToFit="1"/>
    </xf>
    <xf numFmtId="182" fontId="2" fillId="24" borderId="64" xfId="0" applyNumberFormat="1" applyFont="1" applyFill="1" applyBorder="1" applyAlignment="1">
      <alignment horizontal="center" vertical="center"/>
    </xf>
    <xf numFmtId="182" fontId="2" fillId="24" borderId="65" xfId="0" applyNumberFormat="1" applyFont="1" applyFill="1" applyBorder="1" applyAlignment="1">
      <alignment horizontal="center" vertical="center"/>
    </xf>
    <xf numFmtId="178" fontId="2" fillId="24" borderId="66" xfId="0" applyNumberFormat="1" applyFont="1" applyFill="1" applyBorder="1" applyAlignment="1">
      <alignment horizontal="center" vertical="center" shrinkToFit="1"/>
    </xf>
    <xf numFmtId="182" fontId="2" fillId="24" borderId="67" xfId="0" applyNumberFormat="1" applyFont="1" applyFill="1" applyBorder="1" applyAlignment="1">
      <alignment horizontal="center" vertical="center"/>
    </xf>
    <xf numFmtId="182" fontId="2" fillId="24" borderId="68" xfId="0" applyNumberFormat="1" applyFont="1" applyFill="1" applyBorder="1" applyAlignment="1">
      <alignment horizontal="center" vertical="center"/>
    </xf>
    <xf numFmtId="181" fontId="2" fillId="24" borderId="18" xfId="0" applyNumberFormat="1" applyFont="1" applyFill="1" applyBorder="1" applyAlignment="1">
      <alignment horizontal="center" vertical="center"/>
    </xf>
    <xf numFmtId="181" fontId="2" fillId="24" borderId="19" xfId="0" applyNumberFormat="1" applyFont="1" applyFill="1" applyBorder="1" applyAlignment="1">
      <alignment horizontal="center" vertical="center"/>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0" fillId="0" borderId="0" xfId="61">
      <alignment vertical="center"/>
      <protection/>
    </xf>
    <xf numFmtId="0" fontId="0" fillId="0" borderId="46" xfId="61" applyBorder="1">
      <alignment vertical="center"/>
      <protection/>
    </xf>
    <xf numFmtId="0" fontId="0" fillId="0" borderId="46" xfId="61" applyBorder="1" applyAlignment="1">
      <alignment horizontal="center" vertical="center"/>
      <protection/>
    </xf>
    <xf numFmtId="0" fontId="0" fillId="0" borderId="0" xfId="61" applyFont="1" applyAlignment="1">
      <alignment vertical="center" shrinkToFit="1"/>
      <protection/>
    </xf>
    <xf numFmtId="188" fontId="0" fillId="0" borderId="46" xfId="61" applyNumberFormat="1" applyBorder="1">
      <alignment vertical="center"/>
      <protection/>
    </xf>
    <xf numFmtId="0" fontId="0" fillId="0" borderId="0" xfId="61" applyAlignment="1">
      <alignment horizontal="center" vertical="center"/>
      <protection/>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xf>
    <xf numFmtId="0" fontId="2" fillId="25" borderId="69" xfId="0" applyFont="1" applyFill="1" applyBorder="1" applyAlignment="1">
      <alignment horizontal="center" vertical="center" shrinkToFit="1"/>
    </xf>
    <xf numFmtId="0" fontId="2" fillId="25" borderId="70"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1" fillId="25" borderId="72" xfId="0" applyFont="1" applyFill="1" applyBorder="1" applyAlignment="1">
      <alignment horizontal="center" vertical="center" wrapText="1"/>
    </xf>
    <xf numFmtId="0" fontId="1" fillId="25" borderId="73"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76" xfId="0" applyFont="1" applyFill="1" applyBorder="1" applyAlignment="1">
      <alignment horizontal="center" vertical="center"/>
    </xf>
    <xf numFmtId="0" fontId="1" fillId="25" borderId="73" xfId="0" applyFont="1" applyFill="1" applyBorder="1" applyAlignment="1">
      <alignment horizontal="center" vertical="center" wrapText="1"/>
    </xf>
    <xf numFmtId="0" fontId="2" fillId="25" borderId="73"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77" xfId="0" applyFont="1" applyFill="1" applyBorder="1" applyAlignment="1">
      <alignment horizontal="center" vertical="center" wrapText="1"/>
    </xf>
    <xf numFmtId="0" fontId="2" fillId="25" borderId="78" xfId="0" applyFont="1" applyFill="1" applyBorder="1" applyAlignment="1">
      <alignment horizontal="center" vertical="center"/>
    </xf>
    <xf numFmtId="0" fontId="2" fillId="24" borderId="79" xfId="0" applyFont="1" applyFill="1" applyBorder="1" applyAlignment="1">
      <alignment horizontal="center" vertical="center" shrinkToFit="1"/>
    </xf>
    <xf numFmtId="0" fontId="2" fillId="24" borderId="80"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0" fontId="2" fillId="24" borderId="81" xfId="0" applyFont="1" applyFill="1" applyBorder="1" applyAlignment="1">
      <alignment horizontal="center" vertical="center" shrinkToFit="1"/>
    </xf>
    <xf numFmtId="0" fontId="2" fillId="24" borderId="82" xfId="0" applyFont="1" applyFill="1" applyBorder="1" applyAlignment="1">
      <alignment horizontal="center" vertical="center" shrinkToFit="1"/>
    </xf>
    <xf numFmtId="0" fontId="2" fillId="24" borderId="83" xfId="0" applyFont="1" applyFill="1" applyBorder="1" applyAlignment="1">
      <alignment horizontal="center" vertical="center" shrinkToFit="1"/>
    </xf>
    <xf numFmtId="0" fontId="2" fillId="24" borderId="84" xfId="0" applyFont="1" applyFill="1" applyBorder="1" applyAlignment="1">
      <alignment horizontal="center" vertical="center" shrinkToFit="1"/>
    </xf>
    <xf numFmtId="0" fontId="2" fillId="24" borderId="85" xfId="0" applyFont="1" applyFill="1" applyBorder="1" applyAlignment="1">
      <alignment horizontal="center" vertical="center" shrinkToFit="1"/>
    </xf>
    <xf numFmtId="0" fontId="0" fillId="0" borderId="0" xfId="61" applyFont="1" applyAlignment="1">
      <alignment horizontal="center" vertical="center"/>
      <protection/>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実質収支比率（臨財債発行額含む）" xfId="60"/>
    <cellStyle name="標準_実質収支比率（臨財債発行額含む）_【210303改その②】マニュアル補足資料①"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628650</xdr:colOff>
      <xdr:row>0</xdr:row>
      <xdr:rowOff>95250</xdr:rowOff>
    </xdr:from>
    <xdr:to>
      <xdr:col>9</xdr:col>
      <xdr:colOff>257175</xdr:colOff>
      <xdr:row>3</xdr:row>
      <xdr:rowOff>142875</xdr:rowOff>
    </xdr:to>
    <xdr:sp>
      <xdr:nvSpPr>
        <xdr:cNvPr id="1" name="Oval 1"/>
        <xdr:cNvSpPr>
          <a:spLocks/>
        </xdr:cNvSpPr>
      </xdr:nvSpPr>
      <xdr:spPr>
        <a:xfrm>
          <a:off x="3952875" y="95250"/>
          <a:ext cx="3057525" cy="561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決算統計等の数値を(千円単位)を百万円単位に四捨五入して計上する。（整数表示）
よって，例えば下の標財規模がA＋B＋Cと一致しないケースがある。</a:t>
          </a:r>
        </a:p>
      </xdr:txBody>
    </xdr:sp>
    <xdr:clientData/>
  </xdr:twoCellAnchor>
  <xdr:twoCellAnchor>
    <xdr:from>
      <xdr:col>0</xdr:col>
      <xdr:colOff>352425</xdr:colOff>
      <xdr:row>0</xdr:row>
      <xdr:rowOff>104775</xdr:rowOff>
    </xdr:from>
    <xdr:to>
      <xdr:col>4</xdr:col>
      <xdr:colOff>47625</xdr:colOff>
      <xdr:row>4</xdr:row>
      <xdr:rowOff>38100</xdr:rowOff>
    </xdr:to>
    <xdr:sp>
      <xdr:nvSpPr>
        <xdr:cNvPr id="2" name="Rectangle 2"/>
        <xdr:cNvSpPr>
          <a:spLocks/>
        </xdr:cNvSpPr>
      </xdr:nvSpPr>
      <xdr:spPr>
        <a:xfrm>
          <a:off x="352425" y="104775"/>
          <a:ext cx="3019425"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凡例
健･･･健全化判断比率及び資金不足比率（H19年度決算）算定のための算定様式
普決a-b-c･･･普通会計決算統計　a表b行c列
企決x-y-z･･･公営企業会計決算統計　x表y行z列</a:t>
          </a:r>
        </a:p>
      </xdr:txBody>
    </xdr:sp>
    <xdr:clientData/>
  </xdr:twoCellAnchor>
  <xdr:twoCellAnchor>
    <xdr:from>
      <xdr:col>8</xdr:col>
      <xdr:colOff>19050</xdr:colOff>
      <xdr:row>13</xdr:row>
      <xdr:rowOff>9525</xdr:rowOff>
    </xdr:from>
    <xdr:to>
      <xdr:col>8</xdr:col>
      <xdr:colOff>190500</xdr:colOff>
      <xdr:row>16</xdr:row>
      <xdr:rowOff>161925</xdr:rowOff>
    </xdr:to>
    <xdr:sp>
      <xdr:nvSpPr>
        <xdr:cNvPr id="3" name="AutoShape 19"/>
        <xdr:cNvSpPr>
          <a:spLocks/>
        </xdr:cNvSpPr>
      </xdr:nvSpPr>
      <xdr:spPr>
        <a:xfrm>
          <a:off x="6086475" y="2400300"/>
          <a:ext cx="171450" cy="666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14</xdr:row>
      <xdr:rowOff>57150</xdr:rowOff>
    </xdr:from>
    <xdr:to>
      <xdr:col>9</xdr:col>
      <xdr:colOff>85725</xdr:colOff>
      <xdr:row>15</xdr:row>
      <xdr:rowOff>142875</xdr:rowOff>
    </xdr:to>
    <xdr:sp>
      <xdr:nvSpPr>
        <xdr:cNvPr id="4" name="Rectangle 20"/>
        <xdr:cNvSpPr>
          <a:spLocks/>
        </xdr:cNvSpPr>
      </xdr:nvSpPr>
      <xdr:spPr>
        <a:xfrm>
          <a:off x="6276975" y="2619375"/>
          <a:ext cx="561975" cy="257175"/>
        </a:xfrm>
        <a:prstGeom prst="rect">
          <a:avLst/>
        </a:prstGeom>
        <a:solidFill>
          <a:srgbClr val="FFFFCC"/>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純計前</a:t>
          </a:r>
        </a:p>
      </xdr:txBody>
    </xdr:sp>
    <xdr:clientData/>
  </xdr:twoCellAnchor>
  <xdr:twoCellAnchor>
    <xdr:from>
      <xdr:col>8</xdr:col>
      <xdr:colOff>38100</xdr:colOff>
      <xdr:row>17</xdr:row>
      <xdr:rowOff>9525</xdr:rowOff>
    </xdr:from>
    <xdr:to>
      <xdr:col>8</xdr:col>
      <xdr:colOff>247650</xdr:colOff>
      <xdr:row>18</xdr:row>
      <xdr:rowOff>9525</xdr:rowOff>
    </xdr:to>
    <xdr:sp>
      <xdr:nvSpPr>
        <xdr:cNvPr id="5" name="AutoShape 21"/>
        <xdr:cNvSpPr>
          <a:spLocks/>
        </xdr:cNvSpPr>
      </xdr:nvSpPr>
      <xdr:spPr>
        <a:xfrm>
          <a:off x="6105525" y="3086100"/>
          <a:ext cx="209550" cy="17145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16</xdr:row>
      <xdr:rowOff>133350</xdr:rowOff>
    </xdr:from>
    <xdr:to>
      <xdr:col>9</xdr:col>
      <xdr:colOff>123825</xdr:colOff>
      <xdr:row>18</xdr:row>
      <xdr:rowOff>47625</xdr:rowOff>
    </xdr:to>
    <xdr:sp>
      <xdr:nvSpPr>
        <xdr:cNvPr id="6" name="Rectangle 22"/>
        <xdr:cNvSpPr>
          <a:spLocks/>
        </xdr:cNvSpPr>
      </xdr:nvSpPr>
      <xdr:spPr>
        <a:xfrm>
          <a:off x="6315075" y="3038475"/>
          <a:ext cx="561975" cy="257175"/>
        </a:xfrm>
        <a:prstGeom prst="rect">
          <a:avLst/>
        </a:prstGeom>
        <a:solidFill>
          <a:srgbClr val="FFFFCC"/>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純計後</a:t>
          </a:r>
        </a:p>
      </xdr:txBody>
    </xdr:sp>
    <xdr:clientData/>
  </xdr:twoCellAnchor>
  <xdr:twoCellAnchor>
    <xdr:from>
      <xdr:col>1</xdr:col>
      <xdr:colOff>0</xdr:colOff>
      <xdr:row>37</xdr:row>
      <xdr:rowOff>38100</xdr:rowOff>
    </xdr:from>
    <xdr:to>
      <xdr:col>3</xdr:col>
      <xdr:colOff>647700</xdr:colOff>
      <xdr:row>37</xdr:row>
      <xdr:rowOff>152400</xdr:rowOff>
    </xdr:to>
    <xdr:sp>
      <xdr:nvSpPr>
        <xdr:cNvPr id="7" name="AutoShape 33"/>
        <xdr:cNvSpPr>
          <a:spLocks/>
        </xdr:cNvSpPr>
      </xdr:nvSpPr>
      <xdr:spPr>
        <a:xfrm rot="5400000">
          <a:off x="1266825" y="6238875"/>
          <a:ext cx="2019300" cy="114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37</xdr:row>
      <xdr:rowOff>161925</xdr:rowOff>
    </xdr:from>
    <xdr:to>
      <xdr:col>3</xdr:col>
      <xdr:colOff>133350</xdr:colOff>
      <xdr:row>40</xdr:row>
      <xdr:rowOff>66675</xdr:rowOff>
    </xdr:to>
    <xdr:sp>
      <xdr:nvSpPr>
        <xdr:cNvPr id="8" name="Rectangle 34"/>
        <xdr:cNvSpPr>
          <a:spLocks/>
        </xdr:cNvSpPr>
      </xdr:nvSpPr>
      <xdr:spPr>
        <a:xfrm>
          <a:off x="1819275" y="6362700"/>
          <a:ext cx="952500" cy="4191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各一組等の決算数値そのものを記入（負担割合で按分しない）。</a:t>
          </a:r>
        </a:p>
      </xdr:txBody>
    </xdr:sp>
    <xdr:clientData/>
  </xdr:twoCellAnchor>
  <xdr:twoCellAnchor>
    <xdr:from>
      <xdr:col>1</xdr:col>
      <xdr:colOff>19050</xdr:colOff>
      <xdr:row>45</xdr:row>
      <xdr:rowOff>9525</xdr:rowOff>
    </xdr:from>
    <xdr:to>
      <xdr:col>7</xdr:col>
      <xdr:colOff>676275</xdr:colOff>
      <xdr:row>46</xdr:row>
      <xdr:rowOff>95250</xdr:rowOff>
    </xdr:to>
    <xdr:sp>
      <xdr:nvSpPr>
        <xdr:cNvPr id="9" name="AutoShape 37"/>
        <xdr:cNvSpPr>
          <a:spLocks/>
        </xdr:cNvSpPr>
      </xdr:nvSpPr>
      <xdr:spPr>
        <a:xfrm rot="5400000">
          <a:off x="1285875" y="7505700"/>
          <a:ext cx="4772025"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46</xdr:row>
      <xdr:rowOff>114300</xdr:rowOff>
    </xdr:from>
    <xdr:to>
      <xdr:col>5</xdr:col>
      <xdr:colOff>238125</xdr:colOff>
      <xdr:row>47</xdr:row>
      <xdr:rowOff>133350</xdr:rowOff>
    </xdr:to>
    <xdr:sp>
      <xdr:nvSpPr>
        <xdr:cNvPr id="10" name="Rectangle 38"/>
        <xdr:cNvSpPr>
          <a:spLocks/>
        </xdr:cNvSpPr>
      </xdr:nvSpPr>
      <xdr:spPr>
        <a:xfrm>
          <a:off x="3286125" y="7781925"/>
          <a:ext cx="962025" cy="1905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3セク等調査を基に記入</a:t>
          </a:r>
        </a:p>
      </xdr:txBody>
    </xdr:sp>
    <xdr:clientData/>
  </xdr:twoCellAnchor>
  <xdr:twoCellAnchor>
    <xdr:from>
      <xdr:col>4</xdr:col>
      <xdr:colOff>9525</xdr:colOff>
      <xdr:row>66</xdr:row>
      <xdr:rowOff>104775</xdr:rowOff>
    </xdr:from>
    <xdr:to>
      <xdr:col>6</xdr:col>
      <xdr:colOff>523875</xdr:colOff>
      <xdr:row>69</xdr:row>
      <xdr:rowOff>142875</xdr:rowOff>
    </xdr:to>
    <xdr:sp>
      <xdr:nvSpPr>
        <xdr:cNvPr id="11" name="Oval 43"/>
        <xdr:cNvSpPr>
          <a:spLocks/>
        </xdr:cNvSpPr>
      </xdr:nvSpPr>
      <xdr:spPr>
        <a:xfrm>
          <a:off x="3333750" y="11182350"/>
          <a:ext cx="1885950" cy="552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健総括表①②，健2①及び普通会計決算統計より転記。
ただし，コメントのついている箇所は注意。</a:t>
          </a:r>
        </a:p>
      </xdr:txBody>
    </xdr:sp>
    <xdr:clientData/>
  </xdr:twoCellAnchor>
  <xdr:twoCellAnchor>
    <xdr:from>
      <xdr:col>2</xdr:col>
      <xdr:colOff>523875</xdr:colOff>
      <xdr:row>60</xdr:row>
      <xdr:rowOff>104775</xdr:rowOff>
    </xdr:from>
    <xdr:to>
      <xdr:col>4</xdr:col>
      <xdr:colOff>19050</xdr:colOff>
      <xdr:row>64</xdr:row>
      <xdr:rowOff>123825</xdr:rowOff>
    </xdr:to>
    <xdr:sp>
      <xdr:nvSpPr>
        <xdr:cNvPr id="12" name="Rectangle 44"/>
        <xdr:cNvSpPr>
          <a:spLocks/>
        </xdr:cNvSpPr>
      </xdr:nvSpPr>
      <xdr:spPr>
        <a:xfrm>
          <a:off x="2476500" y="10125075"/>
          <a:ext cx="866775" cy="7334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600" b="0" i="0" u="none" baseline="0">
              <a:solidFill>
                <a:srgbClr val="FF0000"/>
              </a:solidFill>
              <a:latin typeface="ＭＳ Ｐゴシック"/>
              <a:ea typeface="ＭＳ Ｐゴシック"/>
              <a:cs typeface="ＭＳ Ｐゴシック"/>
            </a:rPr>
            <a:t>黒字である場合は正数（－ではない。健全化法と異なる扱い），赤字である場合は負数を記入（健全化法と異なる扱い）</a:t>
          </a:r>
        </a:p>
      </xdr:txBody>
    </xdr:sp>
    <xdr:clientData/>
  </xdr:twoCellAnchor>
  <xdr:twoCellAnchor>
    <xdr:from>
      <xdr:col>0</xdr:col>
      <xdr:colOff>1123950</xdr:colOff>
      <xdr:row>62</xdr:row>
      <xdr:rowOff>47625</xdr:rowOff>
    </xdr:from>
    <xdr:to>
      <xdr:col>2</xdr:col>
      <xdr:colOff>533400</xdr:colOff>
      <xdr:row>64</xdr:row>
      <xdr:rowOff>95250</xdr:rowOff>
    </xdr:to>
    <xdr:sp>
      <xdr:nvSpPr>
        <xdr:cNvPr id="13" name="Line 45"/>
        <xdr:cNvSpPr>
          <a:spLocks/>
        </xdr:cNvSpPr>
      </xdr:nvSpPr>
      <xdr:spPr>
        <a:xfrm flipH="1">
          <a:off x="1123950" y="10372725"/>
          <a:ext cx="136207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1123950</xdr:colOff>
      <xdr:row>62</xdr:row>
      <xdr:rowOff>57150</xdr:rowOff>
    </xdr:from>
    <xdr:to>
      <xdr:col>2</xdr:col>
      <xdr:colOff>542925</xdr:colOff>
      <xdr:row>65</xdr:row>
      <xdr:rowOff>95250</xdr:rowOff>
    </xdr:to>
    <xdr:sp>
      <xdr:nvSpPr>
        <xdr:cNvPr id="14" name="Line 46"/>
        <xdr:cNvSpPr>
          <a:spLocks/>
        </xdr:cNvSpPr>
      </xdr:nvSpPr>
      <xdr:spPr>
        <a:xfrm flipH="1">
          <a:off x="1123950" y="10382250"/>
          <a:ext cx="137160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62</xdr:row>
      <xdr:rowOff>9525</xdr:rowOff>
    </xdr:from>
    <xdr:to>
      <xdr:col>6</xdr:col>
      <xdr:colOff>314325</xdr:colOff>
      <xdr:row>63</xdr:row>
      <xdr:rowOff>76200</xdr:rowOff>
    </xdr:to>
    <xdr:sp>
      <xdr:nvSpPr>
        <xdr:cNvPr id="15" name="Line 47"/>
        <xdr:cNvSpPr>
          <a:spLocks/>
        </xdr:cNvSpPr>
      </xdr:nvSpPr>
      <xdr:spPr>
        <a:xfrm>
          <a:off x="3343275" y="10334625"/>
          <a:ext cx="166687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xdr:colOff>
      <xdr:row>65</xdr:row>
      <xdr:rowOff>76200</xdr:rowOff>
    </xdr:from>
    <xdr:to>
      <xdr:col>3</xdr:col>
      <xdr:colOff>638175</xdr:colOff>
      <xdr:row>69</xdr:row>
      <xdr:rowOff>57150</xdr:rowOff>
    </xdr:to>
    <xdr:sp>
      <xdr:nvSpPr>
        <xdr:cNvPr id="16" name="Rectangle 48"/>
        <xdr:cNvSpPr>
          <a:spLocks/>
        </xdr:cNvSpPr>
      </xdr:nvSpPr>
      <xdr:spPr>
        <a:xfrm>
          <a:off x="2190750" y="10982325"/>
          <a:ext cx="1085850" cy="6667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H19との整合性を図るため，臨財債発行可能額を含めた実質収支比率（マニュアル補足資料①を参照）を記入</a:t>
          </a:r>
        </a:p>
      </xdr:txBody>
    </xdr:sp>
    <xdr:clientData/>
  </xdr:twoCellAnchor>
  <xdr:twoCellAnchor>
    <xdr:from>
      <xdr:col>1</xdr:col>
      <xdr:colOff>581025</xdr:colOff>
      <xdr:row>64</xdr:row>
      <xdr:rowOff>104775</xdr:rowOff>
    </xdr:from>
    <xdr:to>
      <xdr:col>2</xdr:col>
      <xdr:colOff>238125</xdr:colOff>
      <xdr:row>66</xdr:row>
      <xdr:rowOff>47625</xdr:rowOff>
    </xdr:to>
    <xdr:sp>
      <xdr:nvSpPr>
        <xdr:cNvPr id="17" name="Line 49"/>
        <xdr:cNvSpPr>
          <a:spLocks/>
        </xdr:cNvSpPr>
      </xdr:nvSpPr>
      <xdr:spPr>
        <a:xfrm flipH="1" flipV="1">
          <a:off x="1847850" y="10839450"/>
          <a:ext cx="3429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66</xdr:row>
      <xdr:rowOff>123825</xdr:rowOff>
    </xdr:from>
    <xdr:to>
      <xdr:col>2</xdr:col>
      <xdr:colOff>190500</xdr:colOff>
      <xdr:row>69</xdr:row>
      <xdr:rowOff>66675</xdr:rowOff>
    </xdr:to>
    <xdr:sp>
      <xdr:nvSpPr>
        <xdr:cNvPr id="18" name="Rectangle 50"/>
        <xdr:cNvSpPr>
          <a:spLocks/>
        </xdr:cNvSpPr>
      </xdr:nvSpPr>
      <xdr:spPr>
        <a:xfrm>
          <a:off x="1390650" y="11201400"/>
          <a:ext cx="752475" cy="4572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算定されない場合は「－」を記入（←健全化法と同様の扱い）</a:t>
          </a:r>
        </a:p>
      </xdr:txBody>
    </xdr:sp>
    <xdr:clientData/>
  </xdr:twoCellAnchor>
  <xdr:twoCellAnchor>
    <xdr:from>
      <xdr:col>0</xdr:col>
      <xdr:colOff>1143000</xdr:colOff>
      <xdr:row>67</xdr:row>
      <xdr:rowOff>57150</xdr:rowOff>
    </xdr:from>
    <xdr:to>
      <xdr:col>1</xdr:col>
      <xdr:colOff>123825</xdr:colOff>
      <xdr:row>67</xdr:row>
      <xdr:rowOff>76200</xdr:rowOff>
    </xdr:to>
    <xdr:sp>
      <xdr:nvSpPr>
        <xdr:cNvPr id="19" name="Line 51"/>
        <xdr:cNvSpPr>
          <a:spLocks/>
        </xdr:cNvSpPr>
      </xdr:nvSpPr>
      <xdr:spPr>
        <a:xfrm flipH="1">
          <a:off x="1143000" y="11306175"/>
          <a:ext cx="24765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60</xdr:row>
      <xdr:rowOff>9525</xdr:rowOff>
    </xdr:from>
    <xdr:to>
      <xdr:col>7</xdr:col>
      <xdr:colOff>104775</xdr:colOff>
      <xdr:row>62</xdr:row>
      <xdr:rowOff>28575</xdr:rowOff>
    </xdr:to>
    <xdr:sp>
      <xdr:nvSpPr>
        <xdr:cNvPr id="20" name="Rectangle 52"/>
        <xdr:cNvSpPr>
          <a:spLocks/>
        </xdr:cNvSpPr>
      </xdr:nvSpPr>
      <xdr:spPr>
        <a:xfrm>
          <a:off x="4067175" y="10029825"/>
          <a:ext cx="1419225" cy="3238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実質赤字比率及び連結実質赤字比率の各基準についても「△～」と記入</a:t>
          </a:r>
        </a:p>
      </xdr:txBody>
    </xdr:sp>
    <xdr:clientData/>
  </xdr:twoCellAnchor>
  <xdr:twoCellAnchor>
    <xdr:from>
      <xdr:col>5</xdr:col>
      <xdr:colOff>171450</xdr:colOff>
      <xdr:row>62</xdr:row>
      <xdr:rowOff>38100</xdr:rowOff>
    </xdr:from>
    <xdr:to>
      <xdr:col>5</xdr:col>
      <xdr:colOff>371475</xdr:colOff>
      <xdr:row>64</xdr:row>
      <xdr:rowOff>152400</xdr:rowOff>
    </xdr:to>
    <xdr:sp>
      <xdr:nvSpPr>
        <xdr:cNvPr id="21" name="Line 53"/>
        <xdr:cNvSpPr>
          <a:spLocks/>
        </xdr:cNvSpPr>
      </xdr:nvSpPr>
      <xdr:spPr>
        <a:xfrm flipH="1">
          <a:off x="4181475" y="10363200"/>
          <a:ext cx="20002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628650</xdr:colOff>
      <xdr:row>0</xdr:row>
      <xdr:rowOff>95250</xdr:rowOff>
    </xdr:from>
    <xdr:to>
      <xdr:col>9</xdr:col>
      <xdr:colOff>257175</xdr:colOff>
      <xdr:row>3</xdr:row>
      <xdr:rowOff>142875</xdr:rowOff>
    </xdr:to>
    <xdr:sp>
      <xdr:nvSpPr>
        <xdr:cNvPr id="1" name="Oval 1"/>
        <xdr:cNvSpPr>
          <a:spLocks/>
        </xdr:cNvSpPr>
      </xdr:nvSpPr>
      <xdr:spPr>
        <a:xfrm>
          <a:off x="3952875" y="95250"/>
          <a:ext cx="3057525" cy="561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決算統計等の数値を(千円単位)を百万円単位に四捨五入して計上する。（整数表示）
よって，例えば下の標財規模がA＋B＋Cと一致しないケースがある。</a:t>
          </a:r>
        </a:p>
      </xdr:txBody>
    </xdr:sp>
    <xdr:clientData/>
  </xdr:twoCellAnchor>
  <xdr:twoCellAnchor>
    <xdr:from>
      <xdr:col>0</xdr:col>
      <xdr:colOff>352425</xdr:colOff>
      <xdr:row>0</xdr:row>
      <xdr:rowOff>104775</xdr:rowOff>
    </xdr:from>
    <xdr:to>
      <xdr:col>4</xdr:col>
      <xdr:colOff>47625</xdr:colOff>
      <xdr:row>4</xdr:row>
      <xdr:rowOff>38100</xdr:rowOff>
    </xdr:to>
    <xdr:sp>
      <xdr:nvSpPr>
        <xdr:cNvPr id="2" name="Rectangle 2"/>
        <xdr:cNvSpPr>
          <a:spLocks/>
        </xdr:cNvSpPr>
      </xdr:nvSpPr>
      <xdr:spPr>
        <a:xfrm>
          <a:off x="352425" y="104775"/>
          <a:ext cx="3019425"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凡例
健･･･健全化判断比率及び資金不足比率（H19年度決算）算定のための算定様式
普決a-b-c･･･普通会計決算統計　a表b行c列
企決x-y-z･･･公営企業会計決算統計　x表y行z列</a:t>
          </a:r>
        </a:p>
      </xdr:txBody>
    </xdr:sp>
    <xdr:clientData/>
  </xdr:twoCellAnchor>
  <xdr:twoCellAnchor>
    <xdr:from>
      <xdr:col>8</xdr:col>
      <xdr:colOff>19050</xdr:colOff>
      <xdr:row>13</xdr:row>
      <xdr:rowOff>9525</xdr:rowOff>
    </xdr:from>
    <xdr:to>
      <xdr:col>8</xdr:col>
      <xdr:colOff>190500</xdr:colOff>
      <xdr:row>16</xdr:row>
      <xdr:rowOff>161925</xdr:rowOff>
    </xdr:to>
    <xdr:sp>
      <xdr:nvSpPr>
        <xdr:cNvPr id="3" name="AutoShape 20"/>
        <xdr:cNvSpPr>
          <a:spLocks/>
        </xdr:cNvSpPr>
      </xdr:nvSpPr>
      <xdr:spPr>
        <a:xfrm>
          <a:off x="6086475" y="2400300"/>
          <a:ext cx="171450" cy="666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14</xdr:row>
      <xdr:rowOff>57150</xdr:rowOff>
    </xdr:from>
    <xdr:to>
      <xdr:col>9</xdr:col>
      <xdr:colOff>85725</xdr:colOff>
      <xdr:row>15</xdr:row>
      <xdr:rowOff>142875</xdr:rowOff>
    </xdr:to>
    <xdr:sp>
      <xdr:nvSpPr>
        <xdr:cNvPr id="4" name="Rectangle 21"/>
        <xdr:cNvSpPr>
          <a:spLocks/>
        </xdr:cNvSpPr>
      </xdr:nvSpPr>
      <xdr:spPr>
        <a:xfrm>
          <a:off x="6276975" y="2619375"/>
          <a:ext cx="561975" cy="257175"/>
        </a:xfrm>
        <a:prstGeom prst="rect">
          <a:avLst/>
        </a:prstGeom>
        <a:solidFill>
          <a:srgbClr val="FFFFCC"/>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純計前</a:t>
          </a:r>
        </a:p>
      </xdr:txBody>
    </xdr:sp>
    <xdr:clientData/>
  </xdr:twoCellAnchor>
  <xdr:twoCellAnchor>
    <xdr:from>
      <xdr:col>8</xdr:col>
      <xdr:colOff>38100</xdr:colOff>
      <xdr:row>17</xdr:row>
      <xdr:rowOff>9525</xdr:rowOff>
    </xdr:from>
    <xdr:to>
      <xdr:col>8</xdr:col>
      <xdr:colOff>247650</xdr:colOff>
      <xdr:row>18</xdr:row>
      <xdr:rowOff>9525</xdr:rowOff>
    </xdr:to>
    <xdr:sp>
      <xdr:nvSpPr>
        <xdr:cNvPr id="5" name="AutoShape 22"/>
        <xdr:cNvSpPr>
          <a:spLocks/>
        </xdr:cNvSpPr>
      </xdr:nvSpPr>
      <xdr:spPr>
        <a:xfrm>
          <a:off x="6105525" y="3086100"/>
          <a:ext cx="209550" cy="17145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16</xdr:row>
      <xdr:rowOff>133350</xdr:rowOff>
    </xdr:from>
    <xdr:to>
      <xdr:col>9</xdr:col>
      <xdr:colOff>123825</xdr:colOff>
      <xdr:row>18</xdr:row>
      <xdr:rowOff>47625</xdr:rowOff>
    </xdr:to>
    <xdr:sp>
      <xdr:nvSpPr>
        <xdr:cNvPr id="6" name="Rectangle 23"/>
        <xdr:cNvSpPr>
          <a:spLocks/>
        </xdr:cNvSpPr>
      </xdr:nvSpPr>
      <xdr:spPr>
        <a:xfrm>
          <a:off x="6315075" y="3038475"/>
          <a:ext cx="561975" cy="257175"/>
        </a:xfrm>
        <a:prstGeom prst="rect">
          <a:avLst/>
        </a:prstGeom>
        <a:solidFill>
          <a:srgbClr val="FFFFCC"/>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純計後</a:t>
          </a:r>
        </a:p>
      </xdr:txBody>
    </xdr:sp>
    <xdr:clientData/>
  </xdr:twoCellAnchor>
  <xdr:twoCellAnchor>
    <xdr:from>
      <xdr:col>1</xdr:col>
      <xdr:colOff>0</xdr:colOff>
      <xdr:row>37</xdr:row>
      <xdr:rowOff>38100</xdr:rowOff>
    </xdr:from>
    <xdr:to>
      <xdr:col>3</xdr:col>
      <xdr:colOff>647700</xdr:colOff>
      <xdr:row>37</xdr:row>
      <xdr:rowOff>152400</xdr:rowOff>
    </xdr:to>
    <xdr:sp>
      <xdr:nvSpPr>
        <xdr:cNvPr id="7" name="AutoShape 35"/>
        <xdr:cNvSpPr>
          <a:spLocks/>
        </xdr:cNvSpPr>
      </xdr:nvSpPr>
      <xdr:spPr>
        <a:xfrm rot="5400000">
          <a:off x="1266825" y="6238875"/>
          <a:ext cx="2019300" cy="114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37</xdr:row>
      <xdr:rowOff>161925</xdr:rowOff>
    </xdr:from>
    <xdr:to>
      <xdr:col>3</xdr:col>
      <xdr:colOff>133350</xdr:colOff>
      <xdr:row>40</xdr:row>
      <xdr:rowOff>66675</xdr:rowOff>
    </xdr:to>
    <xdr:sp>
      <xdr:nvSpPr>
        <xdr:cNvPr id="8" name="Rectangle 36"/>
        <xdr:cNvSpPr>
          <a:spLocks/>
        </xdr:cNvSpPr>
      </xdr:nvSpPr>
      <xdr:spPr>
        <a:xfrm>
          <a:off x="1819275" y="6362700"/>
          <a:ext cx="952500" cy="4191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各一組等の決算数値そのものを記入（負担割合で按分しない）。</a:t>
          </a:r>
        </a:p>
      </xdr:txBody>
    </xdr:sp>
    <xdr:clientData/>
  </xdr:twoCellAnchor>
  <xdr:twoCellAnchor>
    <xdr:from>
      <xdr:col>1</xdr:col>
      <xdr:colOff>19050</xdr:colOff>
      <xdr:row>45</xdr:row>
      <xdr:rowOff>9525</xdr:rowOff>
    </xdr:from>
    <xdr:to>
      <xdr:col>7</xdr:col>
      <xdr:colOff>676275</xdr:colOff>
      <xdr:row>46</xdr:row>
      <xdr:rowOff>95250</xdr:rowOff>
    </xdr:to>
    <xdr:sp>
      <xdr:nvSpPr>
        <xdr:cNvPr id="9" name="AutoShape 39"/>
        <xdr:cNvSpPr>
          <a:spLocks/>
        </xdr:cNvSpPr>
      </xdr:nvSpPr>
      <xdr:spPr>
        <a:xfrm rot="5400000">
          <a:off x="1285875" y="7505700"/>
          <a:ext cx="4772025"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46</xdr:row>
      <xdr:rowOff>114300</xdr:rowOff>
    </xdr:from>
    <xdr:to>
      <xdr:col>5</xdr:col>
      <xdr:colOff>238125</xdr:colOff>
      <xdr:row>47</xdr:row>
      <xdr:rowOff>133350</xdr:rowOff>
    </xdr:to>
    <xdr:sp>
      <xdr:nvSpPr>
        <xdr:cNvPr id="10" name="Rectangle 40"/>
        <xdr:cNvSpPr>
          <a:spLocks/>
        </xdr:cNvSpPr>
      </xdr:nvSpPr>
      <xdr:spPr>
        <a:xfrm>
          <a:off x="3286125" y="7781925"/>
          <a:ext cx="962025" cy="1905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3セク等調査を基に記入</a:t>
          </a:r>
        </a:p>
      </xdr:txBody>
    </xdr:sp>
    <xdr:clientData/>
  </xdr:twoCellAnchor>
  <xdr:twoCellAnchor>
    <xdr:from>
      <xdr:col>4</xdr:col>
      <xdr:colOff>28575</xdr:colOff>
      <xdr:row>65</xdr:row>
      <xdr:rowOff>28575</xdr:rowOff>
    </xdr:from>
    <xdr:to>
      <xdr:col>6</xdr:col>
      <xdr:colOff>542925</xdr:colOff>
      <xdr:row>68</xdr:row>
      <xdr:rowOff>66675</xdr:rowOff>
    </xdr:to>
    <xdr:sp>
      <xdr:nvSpPr>
        <xdr:cNvPr id="11" name="Oval 45"/>
        <xdr:cNvSpPr>
          <a:spLocks/>
        </xdr:cNvSpPr>
      </xdr:nvSpPr>
      <xdr:spPr>
        <a:xfrm>
          <a:off x="3352800" y="10934700"/>
          <a:ext cx="1885950" cy="552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健総括表①②，健2①及び普通会計決算統計より転記。
ただし，コメントのついている箇所は注意。</a:t>
          </a:r>
        </a:p>
      </xdr:txBody>
    </xdr:sp>
    <xdr:clientData/>
  </xdr:twoCellAnchor>
  <xdr:twoCellAnchor>
    <xdr:from>
      <xdr:col>2</xdr:col>
      <xdr:colOff>523875</xdr:colOff>
      <xdr:row>60</xdr:row>
      <xdr:rowOff>104775</xdr:rowOff>
    </xdr:from>
    <xdr:to>
      <xdr:col>4</xdr:col>
      <xdr:colOff>19050</xdr:colOff>
      <xdr:row>64</xdr:row>
      <xdr:rowOff>123825</xdr:rowOff>
    </xdr:to>
    <xdr:sp>
      <xdr:nvSpPr>
        <xdr:cNvPr id="12" name="Rectangle 46"/>
        <xdr:cNvSpPr>
          <a:spLocks/>
        </xdr:cNvSpPr>
      </xdr:nvSpPr>
      <xdr:spPr>
        <a:xfrm>
          <a:off x="2476500" y="10125075"/>
          <a:ext cx="866775" cy="7334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600" b="0" i="0" u="none" baseline="0">
              <a:solidFill>
                <a:srgbClr val="FF0000"/>
              </a:solidFill>
              <a:latin typeface="ＭＳ Ｐゴシック"/>
              <a:ea typeface="ＭＳ Ｐゴシック"/>
              <a:cs typeface="ＭＳ Ｐゴシック"/>
            </a:rPr>
            <a:t>黒字である場合は正数（－ではない。健全化法と異なる扱い），赤字である場合は負数を記入（健全化法と異なる扱い）</a:t>
          </a:r>
        </a:p>
      </xdr:txBody>
    </xdr:sp>
    <xdr:clientData/>
  </xdr:twoCellAnchor>
  <xdr:twoCellAnchor>
    <xdr:from>
      <xdr:col>0</xdr:col>
      <xdr:colOff>1123950</xdr:colOff>
      <xdr:row>62</xdr:row>
      <xdr:rowOff>47625</xdr:rowOff>
    </xdr:from>
    <xdr:to>
      <xdr:col>2</xdr:col>
      <xdr:colOff>533400</xdr:colOff>
      <xdr:row>64</xdr:row>
      <xdr:rowOff>95250</xdr:rowOff>
    </xdr:to>
    <xdr:sp>
      <xdr:nvSpPr>
        <xdr:cNvPr id="13" name="Line 47"/>
        <xdr:cNvSpPr>
          <a:spLocks/>
        </xdr:cNvSpPr>
      </xdr:nvSpPr>
      <xdr:spPr>
        <a:xfrm flipH="1">
          <a:off x="1123950" y="10372725"/>
          <a:ext cx="136207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1123950</xdr:colOff>
      <xdr:row>62</xdr:row>
      <xdr:rowOff>57150</xdr:rowOff>
    </xdr:from>
    <xdr:to>
      <xdr:col>2</xdr:col>
      <xdr:colOff>542925</xdr:colOff>
      <xdr:row>65</xdr:row>
      <xdr:rowOff>95250</xdr:rowOff>
    </xdr:to>
    <xdr:sp>
      <xdr:nvSpPr>
        <xdr:cNvPr id="14" name="Line 48"/>
        <xdr:cNvSpPr>
          <a:spLocks/>
        </xdr:cNvSpPr>
      </xdr:nvSpPr>
      <xdr:spPr>
        <a:xfrm flipH="1">
          <a:off x="1123950" y="10382250"/>
          <a:ext cx="137160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62</xdr:row>
      <xdr:rowOff>9525</xdr:rowOff>
    </xdr:from>
    <xdr:to>
      <xdr:col>6</xdr:col>
      <xdr:colOff>314325</xdr:colOff>
      <xdr:row>63</xdr:row>
      <xdr:rowOff>76200</xdr:rowOff>
    </xdr:to>
    <xdr:sp>
      <xdr:nvSpPr>
        <xdr:cNvPr id="15" name="Line 49"/>
        <xdr:cNvSpPr>
          <a:spLocks/>
        </xdr:cNvSpPr>
      </xdr:nvSpPr>
      <xdr:spPr>
        <a:xfrm>
          <a:off x="3343275" y="10334625"/>
          <a:ext cx="166687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xdr:colOff>
      <xdr:row>65</xdr:row>
      <xdr:rowOff>76200</xdr:rowOff>
    </xdr:from>
    <xdr:to>
      <xdr:col>3</xdr:col>
      <xdr:colOff>638175</xdr:colOff>
      <xdr:row>69</xdr:row>
      <xdr:rowOff>57150</xdr:rowOff>
    </xdr:to>
    <xdr:sp>
      <xdr:nvSpPr>
        <xdr:cNvPr id="16" name="Rectangle 50"/>
        <xdr:cNvSpPr>
          <a:spLocks/>
        </xdr:cNvSpPr>
      </xdr:nvSpPr>
      <xdr:spPr>
        <a:xfrm>
          <a:off x="2190750" y="10982325"/>
          <a:ext cx="1085850" cy="6667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H19との整合性を図るため，臨財債発行可能額を含めた実質収支比率（マニュアル補足資料①を参照）を記入</a:t>
          </a:r>
        </a:p>
      </xdr:txBody>
    </xdr:sp>
    <xdr:clientData/>
  </xdr:twoCellAnchor>
  <xdr:twoCellAnchor>
    <xdr:from>
      <xdr:col>1</xdr:col>
      <xdr:colOff>581025</xdr:colOff>
      <xdr:row>64</xdr:row>
      <xdr:rowOff>104775</xdr:rowOff>
    </xdr:from>
    <xdr:to>
      <xdr:col>2</xdr:col>
      <xdr:colOff>238125</xdr:colOff>
      <xdr:row>66</xdr:row>
      <xdr:rowOff>47625</xdr:rowOff>
    </xdr:to>
    <xdr:sp>
      <xdr:nvSpPr>
        <xdr:cNvPr id="17" name="Line 51"/>
        <xdr:cNvSpPr>
          <a:spLocks/>
        </xdr:cNvSpPr>
      </xdr:nvSpPr>
      <xdr:spPr>
        <a:xfrm flipH="1" flipV="1">
          <a:off x="1847850" y="10839450"/>
          <a:ext cx="3429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66</xdr:row>
      <xdr:rowOff>123825</xdr:rowOff>
    </xdr:from>
    <xdr:to>
      <xdr:col>2</xdr:col>
      <xdr:colOff>190500</xdr:colOff>
      <xdr:row>69</xdr:row>
      <xdr:rowOff>66675</xdr:rowOff>
    </xdr:to>
    <xdr:sp>
      <xdr:nvSpPr>
        <xdr:cNvPr id="18" name="Rectangle 52"/>
        <xdr:cNvSpPr>
          <a:spLocks/>
        </xdr:cNvSpPr>
      </xdr:nvSpPr>
      <xdr:spPr>
        <a:xfrm>
          <a:off x="1390650" y="11201400"/>
          <a:ext cx="752475" cy="4572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算定されない場合は「－」を記入（←健全化法と同様の扱い）</a:t>
          </a:r>
        </a:p>
      </xdr:txBody>
    </xdr:sp>
    <xdr:clientData/>
  </xdr:twoCellAnchor>
  <xdr:twoCellAnchor>
    <xdr:from>
      <xdr:col>0</xdr:col>
      <xdr:colOff>1143000</xdr:colOff>
      <xdr:row>67</xdr:row>
      <xdr:rowOff>57150</xdr:rowOff>
    </xdr:from>
    <xdr:to>
      <xdr:col>1</xdr:col>
      <xdr:colOff>123825</xdr:colOff>
      <xdr:row>67</xdr:row>
      <xdr:rowOff>76200</xdr:rowOff>
    </xdr:to>
    <xdr:sp>
      <xdr:nvSpPr>
        <xdr:cNvPr id="19" name="Line 53"/>
        <xdr:cNvSpPr>
          <a:spLocks/>
        </xdr:cNvSpPr>
      </xdr:nvSpPr>
      <xdr:spPr>
        <a:xfrm flipH="1">
          <a:off x="1143000" y="11306175"/>
          <a:ext cx="247650"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M77"/>
  <sheetViews>
    <sheetView tabSelected="1" view="pageBreakPreview" zoomScale="130" zoomScaleSheetLayoutView="130" workbookViewId="0" topLeftCell="A1">
      <selection activeCell="A4" sqref="A4"/>
    </sheetView>
  </sheetViews>
  <sheetFormatPr defaultColWidth="9.00390625" defaultRowHeight="13.5" customHeight="1"/>
  <cols>
    <col min="1" max="1" width="18.25390625" style="1" customWidth="1"/>
    <col min="2" max="16384" width="9.00390625" style="1" customWidth="1"/>
  </cols>
  <sheetData>
    <row r="1" spans="1:13" ht="21" customHeight="1">
      <c r="A1" s="5" t="s">
        <v>45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18</v>
      </c>
    </row>
    <row r="4" spans="1:10" ht="21" customHeight="1" thickBot="1">
      <c r="A4" s="7" t="s">
        <v>134</v>
      </c>
      <c r="B4" s="10"/>
      <c r="G4" s="52" t="s">
        <v>68</v>
      </c>
      <c r="H4" s="53" t="s">
        <v>69</v>
      </c>
      <c r="I4" s="8" t="s">
        <v>70</v>
      </c>
      <c r="J4" s="11" t="s">
        <v>71</v>
      </c>
    </row>
    <row r="5" spans="7:10" ht="13.5" customHeight="1" thickTop="1">
      <c r="G5" s="12">
        <v>6951</v>
      </c>
      <c r="H5" s="13">
        <v>4459</v>
      </c>
      <c r="I5" s="14">
        <v>522</v>
      </c>
      <c r="J5" s="15">
        <v>11933</v>
      </c>
    </row>
    <row r="6" ht="14.25">
      <c r="A6" s="6" t="s">
        <v>2</v>
      </c>
    </row>
    <row r="7" spans="8:9" ht="10.5">
      <c r="H7" s="3" t="s">
        <v>18</v>
      </c>
      <c r="I7" s="3"/>
    </row>
    <row r="8" spans="1:8" ht="13.5" customHeight="1">
      <c r="A8" s="132" t="s">
        <v>0</v>
      </c>
      <c r="B8" s="150" t="s">
        <v>3</v>
      </c>
      <c r="C8" s="149" t="s">
        <v>4</v>
      </c>
      <c r="D8" s="149" t="s">
        <v>5</v>
      </c>
      <c r="E8" s="149" t="s">
        <v>6</v>
      </c>
      <c r="F8" s="136" t="s">
        <v>73</v>
      </c>
      <c r="G8" s="149" t="s">
        <v>7</v>
      </c>
      <c r="H8" s="145" t="s">
        <v>8</v>
      </c>
    </row>
    <row r="9" spans="1:8" ht="13.5" customHeight="1" thickBot="1">
      <c r="A9" s="133"/>
      <c r="B9" s="135"/>
      <c r="C9" s="137"/>
      <c r="D9" s="137"/>
      <c r="E9" s="137"/>
      <c r="F9" s="148"/>
      <c r="G9" s="137"/>
      <c r="H9" s="146"/>
    </row>
    <row r="10" spans="1:8" ht="13.5" customHeight="1" thickTop="1">
      <c r="A10" s="49" t="s">
        <v>9</v>
      </c>
      <c r="B10" s="16">
        <v>18928</v>
      </c>
      <c r="C10" s="17">
        <v>18373</v>
      </c>
      <c r="D10" s="17">
        <v>555</v>
      </c>
      <c r="E10" s="17">
        <v>545</v>
      </c>
      <c r="F10" s="17">
        <v>53</v>
      </c>
      <c r="G10" s="17">
        <v>21086</v>
      </c>
      <c r="H10" s="18"/>
    </row>
    <row r="11" spans="1:8" ht="13.5" customHeight="1">
      <c r="A11" s="50" t="s">
        <v>140</v>
      </c>
      <c r="B11" s="19">
        <v>854</v>
      </c>
      <c r="C11" s="20">
        <v>853</v>
      </c>
      <c r="D11" s="20">
        <v>0</v>
      </c>
      <c r="E11" s="20">
        <v>0</v>
      </c>
      <c r="F11" s="20">
        <v>37</v>
      </c>
      <c r="G11" s="20">
        <v>1660</v>
      </c>
      <c r="H11" s="21"/>
    </row>
    <row r="12" spans="1:8" ht="13.5" customHeight="1">
      <c r="A12" s="50" t="s">
        <v>139</v>
      </c>
      <c r="B12" s="19">
        <v>47</v>
      </c>
      <c r="C12" s="20">
        <v>47</v>
      </c>
      <c r="D12" s="20">
        <v>0</v>
      </c>
      <c r="E12" s="20">
        <v>0</v>
      </c>
      <c r="F12" s="20">
        <v>47</v>
      </c>
      <c r="G12" s="20">
        <v>0</v>
      </c>
      <c r="H12" s="21"/>
    </row>
    <row r="13" spans="1:8" ht="13.5" customHeight="1">
      <c r="A13" s="51" t="s">
        <v>152</v>
      </c>
      <c r="B13" s="33">
        <v>2</v>
      </c>
      <c r="C13" s="34">
        <v>2</v>
      </c>
      <c r="D13" s="34">
        <v>0</v>
      </c>
      <c r="E13" s="34">
        <v>0</v>
      </c>
      <c r="F13" s="34">
        <v>0</v>
      </c>
      <c r="G13" s="34">
        <v>0</v>
      </c>
      <c r="H13" s="35"/>
    </row>
    <row r="14" spans="1:8" ht="13.5" customHeight="1">
      <c r="A14" s="54" t="s">
        <v>1</v>
      </c>
      <c r="B14" s="36">
        <v>19232</v>
      </c>
      <c r="C14" s="37">
        <v>18676</v>
      </c>
      <c r="D14" s="37">
        <v>555</v>
      </c>
      <c r="E14" s="37">
        <v>545</v>
      </c>
      <c r="F14" s="101"/>
      <c r="G14" s="37">
        <v>22746</v>
      </c>
      <c r="H14" s="47"/>
    </row>
    <row r="15" ht="9.75" customHeight="1"/>
    <row r="16" ht="14.25">
      <c r="A16" s="6" t="s">
        <v>12</v>
      </c>
    </row>
    <row r="17" spans="9:12" ht="10.5">
      <c r="I17" s="3" t="s">
        <v>18</v>
      </c>
      <c r="K17" s="3"/>
      <c r="L17" s="3"/>
    </row>
    <row r="18" spans="1:9" ht="13.5" customHeight="1">
      <c r="A18" s="132" t="s">
        <v>0</v>
      </c>
      <c r="B18" s="134" t="s">
        <v>58</v>
      </c>
      <c r="C18" s="136" t="s">
        <v>59</v>
      </c>
      <c r="D18" s="136" t="s">
        <v>60</v>
      </c>
      <c r="E18" s="143" t="s">
        <v>61</v>
      </c>
      <c r="F18" s="136" t="s">
        <v>73</v>
      </c>
      <c r="G18" s="136" t="s">
        <v>13</v>
      </c>
      <c r="H18" s="143" t="s">
        <v>56</v>
      </c>
      <c r="I18" s="145" t="s">
        <v>8</v>
      </c>
    </row>
    <row r="19" spans="1:9" ht="13.5" customHeight="1" thickBot="1">
      <c r="A19" s="133"/>
      <c r="B19" s="135"/>
      <c r="C19" s="137"/>
      <c r="D19" s="137"/>
      <c r="E19" s="144"/>
      <c r="F19" s="148"/>
      <c r="G19" s="148"/>
      <c r="H19" s="147"/>
      <c r="I19" s="146"/>
    </row>
    <row r="20" spans="1:9" ht="13.5" customHeight="1" thickTop="1">
      <c r="A20" s="49" t="s">
        <v>146</v>
      </c>
      <c r="B20" s="22">
        <v>1723</v>
      </c>
      <c r="C20" s="23">
        <v>1574</v>
      </c>
      <c r="D20" s="23">
        <v>149</v>
      </c>
      <c r="E20" s="23">
        <v>649</v>
      </c>
      <c r="F20" s="23">
        <v>37</v>
      </c>
      <c r="G20" s="23">
        <v>6868</v>
      </c>
      <c r="H20" s="23">
        <v>316</v>
      </c>
      <c r="I20" s="24" t="s">
        <v>154</v>
      </c>
    </row>
    <row r="21" spans="1:9" ht="13.5" customHeight="1">
      <c r="A21" s="49" t="s">
        <v>135</v>
      </c>
      <c r="B21" s="124">
        <v>2699</v>
      </c>
      <c r="C21" s="125">
        <v>2702</v>
      </c>
      <c r="D21" s="125">
        <v>-3</v>
      </c>
      <c r="E21" s="125">
        <v>-2130</v>
      </c>
      <c r="F21" s="125">
        <v>662</v>
      </c>
      <c r="G21" s="125">
        <v>558</v>
      </c>
      <c r="H21" s="125">
        <v>407</v>
      </c>
      <c r="I21" s="24" t="s">
        <v>154</v>
      </c>
    </row>
    <row r="22" spans="1:9" ht="13.5" customHeight="1">
      <c r="A22" s="49" t="s">
        <v>147</v>
      </c>
      <c r="B22" s="124">
        <v>191</v>
      </c>
      <c r="C22" s="125">
        <v>191</v>
      </c>
      <c r="D22" s="125">
        <v>0</v>
      </c>
      <c r="E22" s="125">
        <v>0</v>
      </c>
      <c r="F22" s="125">
        <v>51</v>
      </c>
      <c r="G22" s="125">
        <v>128</v>
      </c>
      <c r="H22" s="125">
        <v>41</v>
      </c>
      <c r="I22" s="24"/>
    </row>
    <row r="23" spans="1:9" ht="13.5" customHeight="1">
      <c r="A23" s="49" t="s">
        <v>136</v>
      </c>
      <c r="B23" s="124">
        <v>203</v>
      </c>
      <c r="C23" s="125">
        <v>514</v>
      </c>
      <c r="D23" s="125">
        <v>-311</v>
      </c>
      <c r="E23" s="125">
        <v>-277</v>
      </c>
      <c r="F23" s="125">
        <v>104</v>
      </c>
      <c r="G23" s="125">
        <v>12</v>
      </c>
      <c r="H23" s="125">
        <v>9</v>
      </c>
      <c r="I23" s="24"/>
    </row>
    <row r="24" spans="1:9" ht="13.5" customHeight="1">
      <c r="A24" s="49" t="s">
        <v>148</v>
      </c>
      <c r="B24" s="124">
        <v>6204</v>
      </c>
      <c r="C24" s="125">
        <v>6204</v>
      </c>
      <c r="D24" s="125">
        <v>0</v>
      </c>
      <c r="E24" s="125">
        <v>0</v>
      </c>
      <c r="F24" s="125">
        <v>1448</v>
      </c>
      <c r="G24" s="125">
        <v>37111</v>
      </c>
      <c r="H24" s="125">
        <v>21970</v>
      </c>
      <c r="I24" s="24"/>
    </row>
    <row r="25" spans="1:9" ht="13.5" customHeight="1">
      <c r="A25" s="49" t="s">
        <v>149</v>
      </c>
      <c r="B25" s="124">
        <v>57</v>
      </c>
      <c r="C25" s="125">
        <v>57</v>
      </c>
      <c r="D25" s="125">
        <v>0</v>
      </c>
      <c r="E25" s="125">
        <v>0</v>
      </c>
      <c r="F25" s="125">
        <v>43</v>
      </c>
      <c r="G25" s="125">
        <v>0</v>
      </c>
      <c r="H25" s="125">
        <v>0</v>
      </c>
      <c r="I25" s="24"/>
    </row>
    <row r="26" spans="1:9" ht="13.5" customHeight="1">
      <c r="A26" s="49" t="s">
        <v>150</v>
      </c>
      <c r="B26" s="124">
        <v>127</v>
      </c>
      <c r="C26" s="125">
        <v>127</v>
      </c>
      <c r="D26" s="125">
        <v>0</v>
      </c>
      <c r="E26" s="125">
        <v>0</v>
      </c>
      <c r="F26" s="125">
        <v>16</v>
      </c>
      <c r="G26" s="125">
        <v>159</v>
      </c>
      <c r="H26" s="125">
        <v>149</v>
      </c>
      <c r="I26" s="24"/>
    </row>
    <row r="27" spans="1:9" ht="13.5" customHeight="1">
      <c r="A27" s="49" t="s">
        <v>151</v>
      </c>
      <c r="B27" s="124">
        <v>6586</v>
      </c>
      <c r="C27" s="125">
        <v>6567</v>
      </c>
      <c r="D27" s="125">
        <v>19</v>
      </c>
      <c r="E27" s="125">
        <v>19</v>
      </c>
      <c r="F27" s="125">
        <v>483</v>
      </c>
      <c r="G27" s="125">
        <v>0</v>
      </c>
      <c r="H27" s="125">
        <v>0</v>
      </c>
      <c r="I27" s="24"/>
    </row>
    <row r="28" spans="1:9" ht="13.5" customHeight="1">
      <c r="A28" s="49" t="s">
        <v>152</v>
      </c>
      <c r="B28" s="124">
        <v>5768</v>
      </c>
      <c r="C28" s="125">
        <v>5768</v>
      </c>
      <c r="D28" s="125">
        <v>0</v>
      </c>
      <c r="E28" s="125">
        <v>0</v>
      </c>
      <c r="F28" s="125">
        <v>472</v>
      </c>
      <c r="G28" s="125">
        <v>0</v>
      </c>
      <c r="H28" s="125">
        <v>0</v>
      </c>
      <c r="I28" s="24"/>
    </row>
    <row r="29" spans="1:9" ht="13.5" customHeight="1">
      <c r="A29" s="49" t="s">
        <v>153</v>
      </c>
      <c r="B29" s="124">
        <v>3653</v>
      </c>
      <c r="C29" s="125">
        <v>3653</v>
      </c>
      <c r="D29" s="125">
        <v>0</v>
      </c>
      <c r="E29" s="125">
        <v>0</v>
      </c>
      <c r="F29" s="125">
        <v>529</v>
      </c>
      <c r="G29" s="125">
        <v>0</v>
      </c>
      <c r="H29" s="125">
        <v>0</v>
      </c>
      <c r="I29" s="24"/>
    </row>
    <row r="30" spans="1:9" ht="13.5" customHeight="1">
      <c r="A30" s="54" t="s">
        <v>23</v>
      </c>
      <c r="B30" s="55"/>
      <c r="C30" s="56"/>
      <c r="D30" s="56"/>
      <c r="E30" s="41">
        <f>SUM(E20:E29)</f>
        <v>-1739</v>
      </c>
      <c r="F30" s="44"/>
      <c r="G30" s="41">
        <f>SUM(G20:G29)</f>
        <v>44836</v>
      </c>
      <c r="H30" s="41">
        <f>SUM(H20:H29)</f>
        <v>22892</v>
      </c>
      <c r="I30" s="48">
        <f>SUM(I20:I29)</f>
        <v>0</v>
      </c>
    </row>
    <row r="31" ht="10.5">
      <c r="A31" s="1" t="s">
        <v>35</v>
      </c>
    </row>
    <row r="32" ht="10.5">
      <c r="A32" s="1" t="s">
        <v>66</v>
      </c>
    </row>
    <row r="33" ht="10.5">
      <c r="A33" s="1" t="s">
        <v>65</v>
      </c>
    </row>
    <row r="34" ht="10.5">
      <c r="A34" s="1" t="s">
        <v>63</v>
      </c>
    </row>
    <row r="35" ht="9.75" customHeight="1"/>
    <row r="36" ht="14.25">
      <c r="A36" s="6" t="s">
        <v>19</v>
      </c>
    </row>
    <row r="37" spans="9:10" ht="10.5">
      <c r="I37" s="3" t="s">
        <v>18</v>
      </c>
      <c r="J37" s="3"/>
    </row>
    <row r="38" spans="1:9" ht="13.5" customHeight="1">
      <c r="A38" s="132" t="s">
        <v>20</v>
      </c>
      <c r="B38" s="134" t="s">
        <v>58</v>
      </c>
      <c r="C38" s="136" t="s">
        <v>59</v>
      </c>
      <c r="D38" s="136" t="s">
        <v>60</v>
      </c>
      <c r="E38" s="143" t="s">
        <v>61</v>
      </c>
      <c r="F38" s="136" t="s">
        <v>73</v>
      </c>
      <c r="G38" s="136" t="s">
        <v>13</v>
      </c>
      <c r="H38" s="143" t="s">
        <v>57</v>
      </c>
      <c r="I38" s="145" t="s">
        <v>8</v>
      </c>
    </row>
    <row r="39" spans="1:9" ht="13.5" customHeight="1" thickBot="1">
      <c r="A39" s="133"/>
      <c r="B39" s="135"/>
      <c r="C39" s="137"/>
      <c r="D39" s="137"/>
      <c r="E39" s="144"/>
      <c r="F39" s="148"/>
      <c r="G39" s="148"/>
      <c r="H39" s="147"/>
      <c r="I39" s="146"/>
    </row>
    <row r="40" spans="1:9" ht="13.5" customHeight="1" thickTop="1">
      <c r="A40" s="140" t="s">
        <v>137</v>
      </c>
      <c r="B40" s="22">
        <v>2023</v>
      </c>
      <c r="C40" s="23">
        <v>2008</v>
      </c>
      <c r="D40" s="23">
        <v>14</v>
      </c>
      <c r="E40" s="23">
        <v>15</v>
      </c>
      <c r="F40" s="23">
        <v>28</v>
      </c>
      <c r="G40" s="23">
        <v>249</v>
      </c>
      <c r="H40" s="23">
        <v>67</v>
      </c>
      <c r="I40" s="28"/>
    </row>
    <row r="41" spans="1:9" ht="13.5" customHeight="1">
      <c r="A41" s="141"/>
      <c r="B41" s="124">
        <v>121</v>
      </c>
      <c r="C41" s="125">
        <v>115</v>
      </c>
      <c r="D41" s="125">
        <v>6</v>
      </c>
      <c r="E41" s="125">
        <v>6</v>
      </c>
      <c r="F41" s="125">
        <v>0</v>
      </c>
      <c r="G41" s="125">
        <v>0</v>
      </c>
      <c r="H41" s="125">
        <v>0</v>
      </c>
      <c r="I41" s="24" t="s">
        <v>155</v>
      </c>
    </row>
    <row r="42" spans="1:9" ht="13.5" customHeight="1">
      <c r="A42" s="142"/>
      <c r="B42" s="124">
        <v>2</v>
      </c>
      <c r="C42" s="125">
        <v>2</v>
      </c>
      <c r="D42" s="125">
        <v>1</v>
      </c>
      <c r="E42" s="125">
        <v>1</v>
      </c>
      <c r="F42" s="125">
        <v>0</v>
      </c>
      <c r="G42" s="125">
        <v>0</v>
      </c>
      <c r="H42" s="125">
        <v>0</v>
      </c>
      <c r="I42" s="24" t="s">
        <v>156</v>
      </c>
    </row>
    <row r="43" spans="1:9" ht="13.5" customHeight="1">
      <c r="A43" s="50" t="s">
        <v>138</v>
      </c>
      <c r="B43" s="25">
        <v>350</v>
      </c>
      <c r="C43" s="26">
        <v>344</v>
      </c>
      <c r="D43" s="26">
        <v>6</v>
      </c>
      <c r="E43" s="26">
        <v>6</v>
      </c>
      <c r="F43" s="26">
        <v>15</v>
      </c>
      <c r="G43" s="26">
        <v>934</v>
      </c>
      <c r="H43" s="26">
        <v>630</v>
      </c>
      <c r="I43" s="27"/>
    </row>
    <row r="44" spans="1:9" ht="13.5" customHeight="1">
      <c r="A44" s="50" t="s">
        <v>142</v>
      </c>
      <c r="B44" s="25">
        <v>21135</v>
      </c>
      <c r="C44" s="26">
        <v>18550</v>
      </c>
      <c r="D44" s="26">
        <v>2584</v>
      </c>
      <c r="E44" s="26">
        <v>2584</v>
      </c>
      <c r="F44" s="26">
        <v>3800</v>
      </c>
      <c r="G44" s="26">
        <v>0</v>
      </c>
      <c r="H44" s="26">
        <v>0</v>
      </c>
      <c r="I44" s="27"/>
    </row>
    <row r="45" spans="1:9" ht="13.5" customHeight="1">
      <c r="A45" s="50" t="s">
        <v>141</v>
      </c>
      <c r="B45" s="105">
        <v>136</v>
      </c>
      <c r="C45" s="106">
        <v>131</v>
      </c>
      <c r="D45" s="106">
        <v>5</v>
      </c>
      <c r="E45" s="106">
        <v>5</v>
      </c>
      <c r="F45" s="106">
        <v>0</v>
      </c>
      <c r="G45" s="106">
        <v>0</v>
      </c>
      <c r="H45" s="106">
        <v>0</v>
      </c>
      <c r="I45" s="107"/>
    </row>
    <row r="46" spans="1:9" ht="13.5" customHeight="1">
      <c r="A46" s="51" t="s">
        <v>143</v>
      </c>
      <c r="B46" s="38">
        <v>1203</v>
      </c>
      <c r="C46" s="39">
        <v>1155</v>
      </c>
      <c r="D46" s="39">
        <v>48</v>
      </c>
      <c r="E46" s="39">
        <v>48</v>
      </c>
      <c r="F46" s="39">
        <v>0</v>
      </c>
      <c r="G46" s="39">
        <v>0</v>
      </c>
      <c r="H46" s="39">
        <v>0</v>
      </c>
      <c r="I46" s="40"/>
    </row>
    <row r="47" spans="1:9" ht="13.5" customHeight="1">
      <c r="A47" s="54" t="s">
        <v>24</v>
      </c>
      <c r="B47" s="55"/>
      <c r="C47" s="56"/>
      <c r="D47" s="56"/>
      <c r="E47" s="41">
        <f>SUM(E40:E46)</f>
        <v>2665</v>
      </c>
      <c r="F47" s="44"/>
      <c r="G47" s="41">
        <f>SUM(G40:G46)</f>
        <v>1183</v>
      </c>
      <c r="H47" s="41">
        <f>SUM(H40:H46)</f>
        <v>697</v>
      </c>
      <c r="I47" s="57"/>
    </row>
    <row r="48" ht="9.75" customHeight="1">
      <c r="A48" s="2"/>
    </row>
    <row r="49" ht="14.25">
      <c r="A49" s="6" t="s">
        <v>74</v>
      </c>
    </row>
    <row r="50" ht="10.5">
      <c r="J50" s="3" t="s">
        <v>18</v>
      </c>
    </row>
    <row r="51" spans="1:10" ht="13.5" customHeight="1">
      <c r="A51" s="138" t="s">
        <v>27</v>
      </c>
      <c r="B51" s="134" t="s">
        <v>29</v>
      </c>
      <c r="C51" s="136" t="s">
        <v>62</v>
      </c>
      <c r="D51" s="136" t="s">
        <v>30</v>
      </c>
      <c r="E51" s="136" t="s">
        <v>31</v>
      </c>
      <c r="F51" s="136" t="s">
        <v>32</v>
      </c>
      <c r="G51" s="143" t="s">
        <v>33</v>
      </c>
      <c r="H51" s="143" t="s">
        <v>34</v>
      </c>
      <c r="I51" s="143" t="s">
        <v>78</v>
      </c>
      <c r="J51" s="145" t="s">
        <v>8</v>
      </c>
    </row>
    <row r="52" spans="1:10" ht="13.5" customHeight="1" thickBot="1">
      <c r="A52" s="139"/>
      <c r="B52" s="135"/>
      <c r="C52" s="137"/>
      <c r="D52" s="137"/>
      <c r="E52" s="137"/>
      <c r="F52" s="137"/>
      <c r="G52" s="144"/>
      <c r="H52" s="144"/>
      <c r="I52" s="147"/>
      <c r="J52" s="146"/>
    </row>
    <row r="53" spans="1:10" ht="13.5" customHeight="1" thickTop="1">
      <c r="A53" s="49" t="s">
        <v>144</v>
      </c>
      <c r="B53" s="22">
        <v>-6</v>
      </c>
      <c r="C53" s="23">
        <v>105</v>
      </c>
      <c r="D53" s="23">
        <v>10</v>
      </c>
      <c r="E53" s="23">
        <v>0</v>
      </c>
      <c r="F53" s="23">
        <v>0</v>
      </c>
      <c r="G53" s="23">
        <v>2945</v>
      </c>
      <c r="H53" s="23">
        <v>0</v>
      </c>
      <c r="I53" s="23">
        <v>2220</v>
      </c>
      <c r="J53" s="24"/>
    </row>
    <row r="54" spans="1:10" ht="13.5" customHeight="1">
      <c r="A54" s="50" t="s">
        <v>145</v>
      </c>
      <c r="B54" s="25">
        <v>10</v>
      </c>
      <c r="C54" s="26">
        <v>288</v>
      </c>
      <c r="D54" s="26">
        <v>336</v>
      </c>
      <c r="E54" s="26">
        <v>7</v>
      </c>
      <c r="F54" s="26">
        <v>0</v>
      </c>
      <c r="G54" s="26">
        <v>0</v>
      </c>
      <c r="H54" s="26">
        <v>0</v>
      </c>
      <c r="I54" s="26">
        <v>0</v>
      </c>
      <c r="J54" s="27"/>
    </row>
    <row r="55" spans="1:10" ht="13.5" customHeight="1">
      <c r="A55" s="58" t="s">
        <v>28</v>
      </c>
      <c r="B55" s="43"/>
      <c r="C55" s="44"/>
      <c r="D55" s="41">
        <f aca="true" t="shared" si="0" ref="D55:I55">SUM(D53:D54)</f>
        <v>346</v>
      </c>
      <c r="E55" s="41">
        <f t="shared" si="0"/>
        <v>7</v>
      </c>
      <c r="F55" s="41">
        <f t="shared" si="0"/>
        <v>0</v>
      </c>
      <c r="G55" s="41">
        <f t="shared" si="0"/>
        <v>2945</v>
      </c>
      <c r="H55" s="41">
        <f t="shared" si="0"/>
        <v>0</v>
      </c>
      <c r="I55" s="41">
        <f t="shared" si="0"/>
        <v>2220</v>
      </c>
      <c r="J55" s="48"/>
    </row>
    <row r="56" ht="10.5">
      <c r="A56" s="1" t="s">
        <v>72</v>
      </c>
    </row>
    <row r="57" ht="9.75" customHeight="1"/>
    <row r="58" spans="1:6" ht="14.25">
      <c r="A58" s="6" t="s">
        <v>54</v>
      </c>
      <c r="F58" s="1">
        <v>10389</v>
      </c>
    </row>
    <row r="59" ht="10.5">
      <c r="D59" s="3" t="s">
        <v>18</v>
      </c>
    </row>
    <row r="60" spans="1:4" ht="21.75" thickBot="1">
      <c r="A60" s="59" t="s">
        <v>47</v>
      </c>
      <c r="B60" s="60" t="s">
        <v>52</v>
      </c>
      <c r="C60" s="61" t="s">
        <v>53</v>
      </c>
      <c r="D60" s="62" t="s">
        <v>67</v>
      </c>
    </row>
    <row r="61" spans="1:4" ht="13.5" customHeight="1" thickTop="1">
      <c r="A61" s="63" t="s">
        <v>48</v>
      </c>
      <c r="B61" s="29"/>
      <c r="C61" s="23">
        <v>350</v>
      </c>
      <c r="D61" s="30"/>
    </row>
    <row r="62" spans="1:4" ht="13.5" customHeight="1">
      <c r="A62" s="64" t="s">
        <v>49</v>
      </c>
      <c r="B62" s="31"/>
      <c r="C62" s="26">
        <v>1</v>
      </c>
      <c r="D62" s="32"/>
    </row>
    <row r="63" spans="1:4" ht="13.5" customHeight="1">
      <c r="A63" s="65" t="s">
        <v>50</v>
      </c>
      <c r="B63" s="45"/>
      <c r="C63" s="39">
        <v>0</v>
      </c>
      <c r="D63" s="46"/>
    </row>
    <row r="64" spans="1:4" ht="13.5" customHeight="1">
      <c r="A64" s="58" t="s">
        <v>51</v>
      </c>
      <c r="B64" s="43"/>
      <c r="C64" s="41">
        <v>350</v>
      </c>
      <c r="D64" s="42"/>
    </row>
    <row r="65" spans="1:4" ht="10.5">
      <c r="A65" s="1" t="s">
        <v>76</v>
      </c>
      <c r="B65" s="67"/>
      <c r="C65" s="67"/>
      <c r="D65" s="67"/>
    </row>
    <row r="66" spans="1:4" ht="9.75" customHeight="1">
      <c r="A66" s="68"/>
      <c r="B66" s="67"/>
      <c r="C66" s="67"/>
      <c r="D66" s="67"/>
    </row>
    <row r="67" ht="14.25">
      <c r="A67" s="6" t="s">
        <v>75</v>
      </c>
    </row>
    <row r="68" ht="10.5" customHeight="1">
      <c r="A68" s="6"/>
    </row>
    <row r="69" spans="1:11" ht="21.75" thickBot="1">
      <c r="A69" s="59" t="s">
        <v>44</v>
      </c>
      <c r="B69" s="60" t="s">
        <v>52</v>
      </c>
      <c r="C69" s="61" t="s">
        <v>53</v>
      </c>
      <c r="D69" s="61" t="s">
        <v>67</v>
      </c>
      <c r="E69" s="69" t="s">
        <v>42</v>
      </c>
      <c r="F69" s="62" t="s">
        <v>43</v>
      </c>
      <c r="G69" s="151" t="s">
        <v>55</v>
      </c>
      <c r="H69" s="152"/>
      <c r="I69" s="60" t="s">
        <v>52</v>
      </c>
      <c r="J69" s="61" t="s">
        <v>53</v>
      </c>
      <c r="K69" s="62" t="s">
        <v>67</v>
      </c>
    </row>
    <row r="70" spans="1:11" ht="13.5" customHeight="1" thickTop="1">
      <c r="A70" s="63" t="s">
        <v>36</v>
      </c>
      <c r="B70" s="70">
        <v>3.12</v>
      </c>
      <c r="C70" s="71">
        <v>4.56</v>
      </c>
      <c r="D70" s="71">
        <f>C70-B70</f>
        <v>1.4399999999999995</v>
      </c>
      <c r="E70" s="72">
        <v>-13.06</v>
      </c>
      <c r="F70" s="73">
        <v>-20</v>
      </c>
      <c r="G70" s="155" t="s">
        <v>146</v>
      </c>
      <c r="H70" s="156"/>
      <c r="I70" s="74"/>
      <c r="J70" s="75">
        <v>38.1</v>
      </c>
      <c r="K70" s="76"/>
    </row>
    <row r="71" spans="1:11" ht="13.5" customHeight="1">
      <c r="A71" s="64" t="s">
        <v>37</v>
      </c>
      <c r="B71" s="77"/>
      <c r="C71" s="78">
        <v>-9.99</v>
      </c>
      <c r="D71" s="79"/>
      <c r="E71" s="80">
        <v>-18.06</v>
      </c>
      <c r="F71" s="81">
        <v>-40</v>
      </c>
      <c r="G71" s="153" t="s">
        <v>135</v>
      </c>
      <c r="H71" s="154"/>
      <c r="I71" s="77"/>
      <c r="J71" s="82">
        <v>-97.4</v>
      </c>
      <c r="K71" s="83"/>
    </row>
    <row r="72" spans="1:11" ht="13.5" customHeight="1">
      <c r="A72" s="64" t="s">
        <v>38</v>
      </c>
      <c r="B72" s="84">
        <v>15.5</v>
      </c>
      <c r="C72" s="82">
        <v>9.1</v>
      </c>
      <c r="D72" s="82">
        <f>C72-B72</f>
        <v>-6.4</v>
      </c>
      <c r="E72" s="85">
        <v>25</v>
      </c>
      <c r="F72" s="86">
        <v>35</v>
      </c>
      <c r="G72" s="153" t="s">
        <v>147</v>
      </c>
      <c r="H72" s="154"/>
      <c r="I72" s="77"/>
      <c r="J72" s="82">
        <v>0</v>
      </c>
      <c r="K72" s="83"/>
    </row>
    <row r="73" spans="1:11" ht="13.5" customHeight="1">
      <c r="A73" s="64" t="s">
        <v>39</v>
      </c>
      <c r="B73" s="87"/>
      <c r="C73" s="82">
        <v>136.8</v>
      </c>
      <c r="D73" s="88"/>
      <c r="E73" s="85">
        <v>350</v>
      </c>
      <c r="F73" s="89"/>
      <c r="G73" s="153" t="s">
        <v>136</v>
      </c>
      <c r="H73" s="154"/>
      <c r="I73" s="77"/>
      <c r="J73" s="82">
        <v>-290.5</v>
      </c>
      <c r="K73" s="83"/>
    </row>
    <row r="74" spans="1:11" ht="13.5" customHeight="1">
      <c r="A74" s="64" t="s">
        <v>40</v>
      </c>
      <c r="B74" s="99">
        <v>0.538</v>
      </c>
      <c r="C74" s="78">
        <v>0.539</v>
      </c>
      <c r="D74" s="82">
        <f>C74-B74</f>
        <v>0.0010000000000000009</v>
      </c>
      <c r="E74" s="90"/>
      <c r="F74" s="91"/>
      <c r="G74" s="153" t="s">
        <v>148</v>
      </c>
      <c r="H74" s="154"/>
      <c r="I74" s="77"/>
      <c r="J74" s="82">
        <v>0</v>
      </c>
      <c r="K74" s="83"/>
    </row>
    <row r="75" spans="1:11" ht="13.5" customHeight="1">
      <c r="A75" s="92" t="s">
        <v>41</v>
      </c>
      <c r="B75" s="93">
        <v>91.7</v>
      </c>
      <c r="C75" s="94">
        <v>91.2</v>
      </c>
      <c r="D75" s="94">
        <f>C75-B75</f>
        <v>-0.5</v>
      </c>
      <c r="E75" s="95"/>
      <c r="F75" s="96"/>
      <c r="G75" s="157" t="s">
        <v>150</v>
      </c>
      <c r="H75" s="158"/>
      <c r="I75" s="97"/>
      <c r="J75" s="94">
        <v>0</v>
      </c>
      <c r="K75" s="98"/>
    </row>
    <row r="76" ht="10.5">
      <c r="A76" s="1" t="s">
        <v>77</v>
      </c>
    </row>
    <row r="77" ht="10.5">
      <c r="A77" s="1" t="s">
        <v>168</v>
      </c>
    </row>
  </sheetData>
  <sheetProtection/>
  <mergeCells count="44">
    <mergeCell ref="G71:H71"/>
    <mergeCell ref="G70:H70"/>
    <mergeCell ref="G75:H75"/>
    <mergeCell ref="G74:H74"/>
    <mergeCell ref="G73:H73"/>
    <mergeCell ref="G72:H72"/>
    <mergeCell ref="G8:G9"/>
    <mergeCell ref="F8:F9"/>
    <mergeCell ref="G69:H69"/>
    <mergeCell ref="F38:F39"/>
    <mergeCell ref="A8:A9"/>
    <mergeCell ref="H8:H9"/>
    <mergeCell ref="A18:A19"/>
    <mergeCell ref="B18:B19"/>
    <mergeCell ref="C18:C19"/>
    <mergeCell ref="D8:D9"/>
    <mergeCell ref="C8:C9"/>
    <mergeCell ref="E8:E9"/>
    <mergeCell ref="B8:B9"/>
    <mergeCell ref="G18:G19"/>
    <mergeCell ref="D38:D39"/>
    <mergeCell ref="E38:E39"/>
    <mergeCell ref="I18:I19"/>
    <mergeCell ref="D18:D19"/>
    <mergeCell ref="E18:E19"/>
    <mergeCell ref="F18:F19"/>
    <mergeCell ref="H38:H39"/>
    <mergeCell ref="I38:I39"/>
    <mergeCell ref="G38:G39"/>
    <mergeCell ref="H18:H19"/>
    <mergeCell ref="D51:D52"/>
    <mergeCell ref="E51:E52"/>
    <mergeCell ref="H51:H52"/>
    <mergeCell ref="J51:J52"/>
    <mergeCell ref="F51:F52"/>
    <mergeCell ref="G51:G52"/>
    <mergeCell ref="I51:I52"/>
    <mergeCell ref="A38:A39"/>
    <mergeCell ref="B38:B39"/>
    <mergeCell ref="C38:C39"/>
    <mergeCell ref="A51:A52"/>
    <mergeCell ref="B51:B52"/>
    <mergeCell ref="C51:C52"/>
    <mergeCell ref="A40:A42"/>
  </mergeCells>
  <printOptions/>
  <pageMargins left="0.4330708661417323" right="0.3937007874015748" top="0.71" bottom="0.3" header="0.45" footer="0.2"/>
  <pageSetup horizontalDpi="300" verticalDpi="300" orientation="portrait" paperSize="9" scale="79" r:id="rId1"/>
  <colBreaks count="1" manualBreakCount="1">
    <brk id="11" max="72" man="1"/>
  </colBreaks>
</worksheet>
</file>

<file path=xl/worksheets/sheet2.xml><?xml version="1.0" encoding="utf-8"?>
<worksheet xmlns="http://schemas.openxmlformats.org/spreadsheetml/2006/main" xmlns:r="http://schemas.openxmlformats.org/officeDocument/2006/relationships">
  <dimension ref="A5:M72"/>
  <sheetViews>
    <sheetView view="pageBreakPreview" zoomScale="150" zoomScaleSheetLayoutView="150" workbookViewId="0" topLeftCell="A46">
      <selection activeCell="K12" sqref="K12"/>
    </sheetView>
  </sheetViews>
  <sheetFormatPr defaultColWidth="9.00390625" defaultRowHeight="13.5" customHeight="1"/>
  <cols>
    <col min="1" max="1" width="16.625" style="1" customWidth="1"/>
    <col min="2" max="16384" width="9.00390625" style="1" customWidth="1"/>
  </cols>
  <sheetData>
    <row r="5" spans="1:13" ht="21" customHeight="1">
      <c r="A5" s="5" t="s">
        <v>45</v>
      </c>
      <c r="B5" s="4"/>
      <c r="C5" s="4"/>
      <c r="D5" s="4"/>
      <c r="E5" s="4"/>
      <c r="F5" s="4"/>
      <c r="G5" s="4"/>
      <c r="H5" s="4"/>
      <c r="I5" s="4"/>
      <c r="J5" s="4"/>
      <c r="K5" s="4"/>
      <c r="L5" s="9"/>
      <c r="M5" s="4"/>
    </row>
    <row r="6" spans="1:13" ht="13.5" customHeight="1">
      <c r="A6" s="5"/>
      <c r="B6" s="4"/>
      <c r="C6" s="4"/>
      <c r="D6" s="4"/>
      <c r="E6" s="4"/>
      <c r="F6" s="4"/>
      <c r="G6" s="4"/>
      <c r="H6" s="4"/>
      <c r="I6" s="4"/>
      <c r="J6" s="4"/>
      <c r="K6" s="4"/>
      <c r="L6" s="4"/>
      <c r="M6" s="4"/>
    </row>
    <row r="7" ht="13.5" customHeight="1">
      <c r="J7" s="3" t="s">
        <v>18</v>
      </c>
    </row>
    <row r="8" spans="1:10" ht="21" customHeight="1" thickBot="1">
      <c r="A8" s="7" t="s">
        <v>46</v>
      </c>
      <c r="B8" s="10"/>
      <c r="G8" s="52" t="s">
        <v>68</v>
      </c>
      <c r="H8" s="53" t="s">
        <v>69</v>
      </c>
      <c r="I8" s="8" t="s">
        <v>70</v>
      </c>
      <c r="J8" s="11" t="s">
        <v>71</v>
      </c>
    </row>
    <row r="9" spans="7:10" ht="13.5" customHeight="1" thickTop="1">
      <c r="G9" s="12"/>
      <c r="H9" s="13"/>
      <c r="I9" s="14"/>
      <c r="J9" s="15"/>
    </row>
    <row r="10" ht="14.25">
      <c r="A10" s="6" t="s">
        <v>2</v>
      </c>
    </row>
    <row r="11" spans="8:9" ht="10.5">
      <c r="H11" s="3" t="s">
        <v>18</v>
      </c>
      <c r="I11" s="3"/>
    </row>
    <row r="12" spans="1:8" ht="13.5" customHeight="1">
      <c r="A12" s="132" t="s">
        <v>0</v>
      </c>
      <c r="B12" s="150" t="s">
        <v>3</v>
      </c>
      <c r="C12" s="149" t="s">
        <v>4</v>
      </c>
      <c r="D12" s="149" t="s">
        <v>5</v>
      </c>
      <c r="E12" s="149" t="s">
        <v>6</v>
      </c>
      <c r="F12" s="136" t="s">
        <v>73</v>
      </c>
      <c r="G12" s="149" t="s">
        <v>7</v>
      </c>
      <c r="H12" s="145" t="s">
        <v>8</v>
      </c>
    </row>
    <row r="13" spans="1:8" ht="13.5" customHeight="1" thickBot="1">
      <c r="A13" s="133"/>
      <c r="B13" s="135"/>
      <c r="C13" s="137"/>
      <c r="D13" s="137"/>
      <c r="E13" s="137"/>
      <c r="F13" s="148"/>
      <c r="G13" s="137"/>
      <c r="H13" s="146"/>
    </row>
    <row r="14" spans="1:8" ht="13.5" customHeight="1" thickTop="1">
      <c r="A14" s="49" t="s">
        <v>9</v>
      </c>
      <c r="B14" s="16"/>
      <c r="C14" s="17"/>
      <c r="D14" s="17"/>
      <c r="E14" s="17"/>
      <c r="F14" s="17"/>
      <c r="G14" s="17"/>
      <c r="H14" s="18"/>
    </row>
    <row r="15" spans="1:8" ht="13.5" customHeight="1">
      <c r="A15" s="50" t="s">
        <v>10</v>
      </c>
      <c r="B15" s="19"/>
      <c r="C15" s="20"/>
      <c r="D15" s="20"/>
      <c r="E15" s="20"/>
      <c r="F15" s="20"/>
      <c r="G15" s="20"/>
      <c r="H15" s="21"/>
    </row>
    <row r="16" spans="1:8" ht="13.5" customHeight="1">
      <c r="A16" s="50" t="s">
        <v>11</v>
      </c>
      <c r="B16" s="19"/>
      <c r="C16" s="20"/>
      <c r="D16" s="20"/>
      <c r="E16" s="20"/>
      <c r="F16" s="20"/>
      <c r="G16" s="20"/>
      <c r="H16" s="21"/>
    </row>
    <row r="17" spans="1:8" ht="13.5" customHeight="1">
      <c r="A17" s="51" t="s">
        <v>79</v>
      </c>
      <c r="B17" s="33"/>
      <c r="C17" s="34"/>
      <c r="D17" s="34"/>
      <c r="E17" s="34"/>
      <c r="F17" s="34"/>
      <c r="G17" s="34"/>
      <c r="H17" s="35"/>
    </row>
    <row r="18" spans="1:8" ht="13.5" customHeight="1">
      <c r="A18" s="54" t="s">
        <v>1</v>
      </c>
      <c r="B18" s="36"/>
      <c r="C18" s="37"/>
      <c r="D18" s="37"/>
      <c r="E18" s="37"/>
      <c r="F18" s="101"/>
      <c r="G18" s="37"/>
      <c r="H18" s="47"/>
    </row>
    <row r="19" ht="9.75" customHeight="1"/>
    <row r="20" ht="14.25">
      <c r="A20" s="6" t="s">
        <v>12</v>
      </c>
    </row>
    <row r="21" spans="9:12" ht="10.5">
      <c r="I21" s="3" t="s">
        <v>18</v>
      </c>
      <c r="K21" s="3"/>
      <c r="L21" s="3"/>
    </row>
    <row r="22" spans="1:9" ht="13.5" customHeight="1">
      <c r="A22" s="132" t="s">
        <v>0</v>
      </c>
      <c r="B22" s="134" t="s">
        <v>58</v>
      </c>
      <c r="C22" s="136" t="s">
        <v>59</v>
      </c>
      <c r="D22" s="136" t="s">
        <v>60</v>
      </c>
      <c r="E22" s="143" t="s">
        <v>61</v>
      </c>
      <c r="F22" s="136" t="s">
        <v>73</v>
      </c>
      <c r="G22" s="136" t="s">
        <v>13</v>
      </c>
      <c r="H22" s="143" t="s">
        <v>56</v>
      </c>
      <c r="I22" s="145" t="s">
        <v>8</v>
      </c>
    </row>
    <row r="23" spans="1:9" ht="13.5" customHeight="1" thickBot="1">
      <c r="A23" s="133"/>
      <c r="B23" s="135"/>
      <c r="C23" s="137"/>
      <c r="D23" s="137"/>
      <c r="E23" s="144"/>
      <c r="F23" s="148"/>
      <c r="G23" s="148"/>
      <c r="H23" s="147"/>
      <c r="I23" s="146"/>
    </row>
    <row r="24" spans="1:9" ht="13.5" customHeight="1" thickTop="1">
      <c r="A24" s="49" t="s">
        <v>14</v>
      </c>
      <c r="B24" s="22"/>
      <c r="C24" s="23"/>
      <c r="D24" s="23"/>
      <c r="E24" s="23"/>
      <c r="F24" s="23"/>
      <c r="G24" s="23"/>
      <c r="H24" s="23"/>
      <c r="I24" s="24"/>
    </row>
    <row r="25" spans="1:9" ht="13.5" customHeight="1">
      <c r="A25" s="50" t="s">
        <v>15</v>
      </c>
      <c r="B25" s="25"/>
      <c r="C25" s="26"/>
      <c r="D25" s="26"/>
      <c r="E25" s="26"/>
      <c r="F25" s="26"/>
      <c r="G25" s="26"/>
      <c r="H25" s="26"/>
      <c r="I25" s="27"/>
    </row>
    <row r="26" spans="1:9" ht="13.5" customHeight="1">
      <c r="A26" s="50" t="s">
        <v>16</v>
      </c>
      <c r="B26" s="25"/>
      <c r="C26" s="26"/>
      <c r="D26" s="26"/>
      <c r="E26" s="26"/>
      <c r="F26" s="26"/>
      <c r="G26" s="26"/>
      <c r="H26" s="26"/>
      <c r="I26" s="27"/>
    </row>
    <row r="27" spans="1:9" ht="13.5" customHeight="1">
      <c r="A27" s="51" t="s">
        <v>79</v>
      </c>
      <c r="B27" s="38"/>
      <c r="C27" s="39"/>
      <c r="D27" s="39"/>
      <c r="E27" s="39"/>
      <c r="F27" s="39"/>
      <c r="G27" s="39"/>
      <c r="H27" s="39"/>
      <c r="I27" s="40"/>
    </row>
    <row r="28" spans="1:9" ht="13.5" customHeight="1">
      <c r="A28" s="54" t="s">
        <v>23</v>
      </c>
      <c r="B28" s="55"/>
      <c r="C28" s="56"/>
      <c r="D28" s="56"/>
      <c r="E28" s="41"/>
      <c r="F28" s="44"/>
      <c r="G28" s="41"/>
      <c r="H28" s="41"/>
      <c r="I28" s="48"/>
    </row>
    <row r="29" ht="10.5">
      <c r="A29" s="1" t="s">
        <v>35</v>
      </c>
    </row>
    <row r="30" ht="10.5">
      <c r="A30" s="1" t="s">
        <v>66</v>
      </c>
    </row>
    <row r="31" ht="10.5">
      <c r="A31" s="1" t="s">
        <v>65</v>
      </c>
    </row>
    <row r="32" ht="10.5">
      <c r="A32" s="1" t="s">
        <v>63</v>
      </c>
    </row>
    <row r="33" ht="9.75" customHeight="1"/>
    <row r="34" ht="14.25">
      <c r="A34" s="6" t="s">
        <v>19</v>
      </c>
    </row>
    <row r="35" spans="9:10" ht="10.5">
      <c r="I35" s="3" t="s">
        <v>18</v>
      </c>
      <c r="J35" s="3"/>
    </row>
    <row r="36" spans="1:9" ht="13.5" customHeight="1">
      <c r="A36" s="132" t="s">
        <v>20</v>
      </c>
      <c r="B36" s="134" t="s">
        <v>58</v>
      </c>
      <c r="C36" s="136" t="s">
        <v>59</v>
      </c>
      <c r="D36" s="136" t="s">
        <v>60</v>
      </c>
      <c r="E36" s="143" t="s">
        <v>61</v>
      </c>
      <c r="F36" s="136" t="s">
        <v>73</v>
      </c>
      <c r="G36" s="136" t="s">
        <v>13</v>
      </c>
      <c r="H36" s="143" t="s">
        <v>57</v>
      </c>
      <c r="I36" s="145" t="s">
        <v>8</v>
      </c>
    </row>
    <row r="37" spans="1:9" ht="13.5" customHeight="1" thickBot="1">
      <c r="A37" s="133"/>
      <c r="B37" s="135"/>
      <c r="C37" s="137"/>
      <c r="D37" s="137"/>
      <c r="E37" s="144"/>
      <c r="F37" s="148"/>
      <c r="G37" s="148"/>
      <c r="H37" s="147"/>
      <c r="I37" s="146"/>
    </row>
    <row r="38" spans="1:9" ht="13.5" customHeight="1" thickTop="1">
      <c r="A38" s="49" t="s">
        <v>21</v>
      </c>
      <c r="B38" s="22"/>
      <c r="C38" s="23"/>
      <c r="D38" s="23"/>
      <c r="E38" s="23"/>
      <c r="F38" s="23"/>
      <c r="G38" s="23"/>
      <c r="H38" s="23"/>
      <c r="I38" s="28"/>
    </row>
    <row r="39" spans="1:9" ht="13.5" customHeight="1">
      <c r="A39" s="51" t="s">
        <v>17</v>
      </c>
      <c r="B39" s="38"/>
      <c r="C39" s="39"/>
      <c r="D39" s="39"/>
      <c r="E39" s="39"/>
      <c r="F39" s="39"/>
      <c r="G39" s="39"/>
      <c r="H39" s="39"/>
      <c r="I39" s="40"/>
    </row>
    <row r="40" spans="1:9" ht="13.5" customHeight="1">
      <c r="A40" s="54" t="s">
        <v>24</v>
      </c>
      <c r="B40" s="55"/>
      <c r="C40" s="56"/>
      <c r="D40" s="56"/>
      <c r="E40" s="41"/>
      <c r="F40" s="44"/>
      <c r="G40" s="41"/>
      <c r="H40" s="41"/>
      <c r="I40" s="57"/>
    </row>
    <row r="41" ht="9.75" customHeight="1">
      <c r="A41" s="2"/>
    </row>
    <row r="42" ht="14.25">
      <c r="A42" s="6" t="s">
        <v>74</v>
      </c>
    </row>
    <row r="43" ht="10.5">
      <c r="J43" s="3" t="s">
        <v>18</v>
      </c>
    </row>
    <row r="44" spans="1:10" ht="13.5" customHeight="1">
      <c r="A44" s="138" t="s">
        <v>27</v>
      </c>
      <c r="B44" s="134" t="s">
        <v>29</v>
      </c>
      <c r="C44" s="136" t="s">
        <v>62</v>
      </c>
      <c r="D44" s="136" t="s">
        <v>30</v>
      </c>
      <c r="E44" s="136" t="s">
        <v>31</v>
      </c>
      <c r="F44" s="136" t="s">
        <v>32</v>
      </c>
      <c r="G44" s="143" t="s">
        <v>33</v>
      </c>
      <c r="H44" s="143" t="s">
        <v>34</v>
      </c>
      <c r="I44" s="143" t="s">
        <v>78</v>
      </c>
      <c r="J44" s="145" t="s">
        <v>8</v>
      </c>
    </row>
    <row r="45" spans="1:10" ht="13.5" customHeight="1" thickBot="1">
      <c r="A45" s="139"/>
      <c r="B45" s="135"/>
      <c r="C45" s="137"/>
      <c r="D45" s="137"/>
      <c r="E45" s="137"/>
      <c r="F45" s="137"/>
      <c r="G45" s="144"/>
      <c r="H45" s="144"/>
      <c r="I45" s="147"/>
      <c r="J45" s="146"/>
    </row>
    <row r="46" spans="1:10" ht="13.5" customHeight="1" thickTop="1">
      <c r="A46" s="49" t="s">
        <v>22</v>
      </c>
      <c r="B46" s="22"/>
      <c r="C46" s="23"/>
      <c r="D46" s="23"/>
      <c r="E46" s="23"/>
      <c r="F46" s="23"/>
      <c r="G46" s="23"/>
      <c r="H46" s="23"/>
      <c r="I46" s="23"/>
      <c r="J46" s="24"/>
    </row>
    <row r="47" spans="1:10" ht="13.5" customHeight="1">
      <c r="A47" s="50" t="s">
        <v>25</v>
      </c>
      <c r="B47" s="25"/>
      <c r="C47" s="26"/>
      <c r="D47" s="26"/>
      <c r="E47" s="26"/>
      <c r="F47" s="26"/>
      <c r="G47" s="26"/>
      <c r="H47" s="26"/>
      <c r="I47" s="26"/>
      <c r="J47" s="27"/>
    </row>
    <row r="48" spans="1:10" ht="13.5" customHeight="1">
      <c r="A48" s="50" t="s">
        <v>26</v>
      </c>
      <c r="B48" s="25"/>
      <c r="C48" s="26"/>
      <c r="D48" s="26"/>
      <c r="E48" s="26"/>
      <c r="F48" s="26"/>
      <c r="G48" s="26"/>
      <c r="H48" s="26"/>
      <c r="I48" s="26"/>
      <c r="J48" s="27"/>
    </row>
    <row r="49" spans="1:10" ht="13.5" customHeight="1">
      <c r="A49" s="51" t="s">
        <v>79</v>
      </c>
      <c r="B49" s="38"/>
      <c r="C49" s="39"/>
      <c r="D49" s="39"/>
      <c r="E49" s="39"/>
      <c r="F49" s="39"/>
      <c r="G49" s="39"/>
      <c r="H49" s="39"/>
      <c r="I49" s="39"/>
      <c r="J49" s="40"/>
    </row>
    <row r="50" spans="1:10" ht="13.5" customHeight="1">
      <c r="A50" s="58" t="s">
        <v>28</v>
      </c>
      <c r="B50" s="43"/>
      <c r="C50" s="44"/>
      <c r="D50" s="41"/>
      <c r="E50" s="41"/>
      <c r="F50" s="41"/>
      <c r="G50" s="41"/>
      <c r="H50" s="41"/>
      <c r="I50" s="41"/>
      <c r="J50" s="48"/>
    </row>
    <row r="51" ht="10.5">
      <c r="A51" s="1" t="s">
        <v>72</v>
      </c>
    </row>
    <row r="52" ht="9.75" customHeight="1"/>
    <row r="53" ht="14.25">
      <c r="A53" s="6" t="s">
        <v>54</v>
      </c>
    </row>
    <row r="54" ht="10.5">
      <c r="D54" s="3" t="s">
        <v>18</v>
      </c>
    </row>
    <row r="55" spans="1:4" ht="21.75" thickBot="1">
      <c r="A55" s="59" t="s">
        <v>47</v>
      </c>
      <c r="B55" s="60" t="s">
        <v>52</v>
      </c>
      <c r="C55" s="61" t="s">
        <v>53</v>
      </c>
      <c r="D55" s="62" t="s">
        <v>67</v>
      </c>
    </row>
    <row r="56" spans="1:4" ht="13.5" customHeight="1" thickTop="1">
      <c r="A56" s="63" t="s">
        <v>48</v>
      </c>
      <c r="B56" s="29"/>
      <c r="C56" s="23"/>
      <c r="D56" s="30"/>
    </row>
    <row r="57" spans="1:4" ht="13.5" customHeight="1">
      <c r="A57" s="64" t="s">
        <v>49</v>
      </c>
      <c r="B57" s="31"/>
      <c r="C57" s="26"/>
      <c r="D57" s="32"/>
    </row>
    <row r="58" spans="1:4" ht="13.5" customHeight="1">
      <c r="A58" s="65" t="s">
        <v>50</v>
      </c>
      <c r="B58" s="45"/>
      <c r="C58" s="39"/>
      <c r="D58" s="46"/>
    </row>
    <row r="59" spans="1:4" ht="13.5" customHeight="1">
      <c r="A59" s="66" t="s">
        <v>51</v>
      </c>
      <c r="B59" s="43"/>
      <c r="C59" s="41"/>
      <c r="D59" s="42"/>
    </row>
    <row r="60" spans="1:4" ht="10.5">
      <c r="A60" s="1" t="s">
        <v>76</v>
      </c>
      <c r="B60" s="67"/>
      <c r="C60" s="67"/>
      <c r="D60" s="67"/>
    </row>
    <row r="61" spans="1:4" ht="9.75" customHeight="1">
      <c r="A61" s="68"/>
      <c r="B61" s="67"/>
      <c r="C61" s="67"/>
      <c r="D61" s="67"/>
    </row>
    <row r="62" ht="14.25">
      <c r="A62" s="6" t="s">
        <v>75</v>
      </c>
    </row>
    <row r="63" ht="10.5" customHeight="1">
      <c r="A63" s="6"/>
    </row>
    <row r="64" spans="1:11" ht="21.75" thickBot="1">
      <c r="A64" s="59" t="s">
        <v>44</v>
      </c>
      <c r="B64" s="100" t="s">
        <v>52</v>
      </c>
      <c r="C64" s="61" t="s">
        <v>53</v>
      </c>
      <c r="D64" s="61" t="s">
        <v>67</v>
      </c>
      <c r="E64" s="114" t="s">
        <v>42</v>
      </c>
      <c r="F64" s="115" t="s">
        <v>43</v>
      </c>
      <c r="G64" s="151" t="s">
        <v>55</v>
      </c>
      <c r="H64" s="152"/>
      <c r="I64" s="60" t="s">
        <v>52</v>
      </c>
      <c r="J64" s="61" t="s">
        <v>53</v>
      </c>
      <c r="K64" s="62" t="s">
        <v>67</v>
      </c>
    </row>
    <row r="65" spans="1:11" ht="13.5" customHeight="1" thickBot="1" thickTop="1">
      <c r="A65" s="102" t="s">
        <v>36</v>
      </c>
      <c r="B65" s="104"/>
      <c r="C65" s="70"/>
      <c r="D65" s="116"/>
      <c r="E65" s="117"/>
      <c r="F65" s="118"/>
      <c r="G65" s="160" t="s">
        <v>14</v>
      </c>
      <c r="H65" s="156"/>
      <c r="I65" s="74"/>
      <c r="J65" s="75"/>
      <c r="K65" s="76"/>
    </row>
    <row r="66" spans="1:11" ht="13.5" customHeight="1" thickBot="1">
      <c r="A66" s="64" t="s">
        <v>37</v>
      </c>
      <c r="B66" s="103"/>
      <c r="C66" s="78"/>
      <c r="D66" s="119"/>
      <c r="E66" s="120"/>
      <c r="F66" s="121"/>
      <c r="G66" s="159" t="s">
        <v>15</v>
      </c>
      <c r="H66" s="154"/>
      <c r="I66" s="77"/>
      <c r="J66" s="82"/>
      <c r="K66" s="83"/>
    </row>
    <row r="67" spans="1:11" ht="13.5" customHeight="1">
      <c r="A67" s="64" t="s">
        <v>38</v>
      </c>
      <c r="B67" s="84"/>
      <c r="C67" s="82"/>
      <c r="D67" s="82"/>
      <c r="E67" s="122">
        <v>25</v>
      </c>
      <c r="F67" s="123">
        <v>35</v>
      </c>
      <c r="G67" s="153" t="s">
        <v>16</v>
      </c>
      <c r="H67" s="154"/>
      <c r="I67" s="77"/>
      <c r="J67" s="82"/>
      <c r="K67" s="83"/>
    </row>
    <row r="68" spans="1:11" ht="13.5" customHeight="1">
      <c r="A68" s="64" t="s">
        <v>39</v>
      </c>
      <c r="B68" s="87"/>
      <c r="C68" s="82"/>
      <c r="D68" s="88"/>
      <c r="E68" s="85"/>
      <c r="F68" s="89"/>
      <c r="G68" s="153" t="s">
        <v>80</v>
      </c>
      <c r="H68" s="154"/>
      <c r="I68" s="77"/>
      <c r="J68" s="82"/>
      <c r="K68" s="83"/>
    </row>
    <row r="69" spans="1:11" ht="13.5" customHeight="1">
      <c r="A69" s="64" t="s">
        <v>40</v>
      </c>
      <c r="B69" s="99"/>
      <c r="C69" s="78"/>
      <c r="D69" s="82"/>
      <c r="E69" s="90"/>
      <c r="F69" s="91"/>
      <c r="G69" s="153"/>
      <c r="H69" s="154"/>
      <c r="I69" s="77"/>
      <c r="J69" s="82"/>
      <c r="K69" s="83"/>
    </row>
    <row r="70" spans="1:11" ht="13.5" customHeight="1">
      <c r="A70" s="92" t="s">
        <v>41</v>
      </c>
      <c r="B70" s="93"/>
      <c r="C70" s="94"/>
      <c r="D70" s="94"/>
      <c r="E70" s="95"/>
      <c r="F70" s="96"/>
      <c r="G70" s="157"/>
      <c r="H70" s="158"/>
      <c r="I70" s="97"/>
      <c r="J70" s="94"/>
      <c r="K70" s="98"/>
    </row>
    <row r="71" ht="10.5">
      <c r="A71" s="1" t="s">
        <v>77</v>
      </c>
    </row>
    <row r="72" ht="10.5">
      <c r="A72" s="1" t="s">
        <v>64</v>
      </c>
    </row>
  </sheetData>
  <sheetProtection/>
  <mergeCells count="43">
    <mergeCell ref="A36:A37"/>
    <mergeCell ref="B36:B37"/>
    <mergeCell ref="C36:C37"/>
    <mergeCell ref="A44:A45"/>
    <mergeCell ref="B44:B45"/>
    <mergeCell ref="C44:C45"/>
    <mergeCell ref="D44:D45"/>
    <mergeCell ref="E44:E45"/>
    <mergeCell ref="H44:H45"/>
    <mergeCell ref="J44:J45"/>
    <mergeCell ref="F44:F45"/>
    <mergeCell ref="G44:G45"/>
    <mergeCell ref="I44:I45"/>
    <mergeCell ref="D36:D37"/>
    <mergeCell ref="E36:E37"/>
    <mergeCell ref="I22:I23"/>
    <mergeCell ref="D22:D23"/>
    <mergeCell ref="E22:E23"/>
    <mergeCell ref="F22:F23"/>
    <mergeCell ref="H36:H37"/>
    <mergeCell ref="I36:I37"/>
    <mergeCell ref="G36:G37"/>
    <mergeCell ref="H22:H23"/>
    <mergeCell ref="A12:A13"/>
    <mergeCell ref="H12:H13"/>
    <mergeCell ref="A22:A23"/>
    <mergeCell ref="B22:B23"/>
    <mergeCell ref="C22:C23"/>
    <mergeCell ref="D12:D13"/>
    <mergeCell ref="C12:C13"/>
    <mergeCell ref="E12:E13"/>
    <mergeCell ref="B12:B13"/>
    <mergeCell ref="G22:G23"/>
    <mergeCell ref="G12:G13"/>
    <mergeCell ref="F12:F13"/>
    <mergeCell ref="G64:H64"/>
    <mergeCell ref="F36:F37"/>
    <mergeCell ref="G66:H66"/>
    <mergeCell ref="G65:H65"/>
    <mergeCell ref="G70:H70"/>
    <mergeCell ref="G69:H69"/>
    <mergeCell ref="G68:H68"/>
    <mergeCell ref="G67:H67"/>
  </mergeCells>
  <printOptions/>
  <pageMargins left="0.4330708661417323" right="0.3937007874015748" top="0.7086614173228347" bottom="0.31496062992125984" header="0.4330708661417323" footer="0.1968503937007874"/>
  <pageSetup cellComments="asDisplayed" horizontalDpi="300" verticalDpi="300" orientation="portrait" paperSize="9" scale="86" r:id="rId4"/>
  <colBreaks count="1" manualBreakCount="1">
    <brk id="11" min="4" max="76" man="1"/>
  </colBreaks>
  <drawing r:id="rId3"/>
  <legacyDrawing r:id="rId2"/>
</worksheet>
</file>

<file path=xl/worksheets/sheet3.xml><?xml version="1.0" encoding="utf-8"?>
<worksheet xmlns="http://schemas.openxmlformats.org/spreadsheetml/2006/main" xmlns:r="http://schemas.openxmlformats.org/officeDocument/2006/relationships">
  <dimension ref="A1:M38"/>
  <sheetViews>
    <sheetView view="pageBreakPreview" zoomScaleSheetLayoutView="100" workbookViewId="0" topLeftCell="A1">
      <selection activeCell="C5" sqref="C5"/>
    </sheetView>
  </sheetViews>
  <sheetFormatPr defaultColWidth="9.00390625" defaultRowHeight="13.5"/>
  <cols>
    <col min="1" max="16384" width="9.00390625" style="126" customWidth="1"/>
  </cols>
  <sheetData>
    <row r="1" ht="13.5">
      <c r="A1" s="126" t="s">
        <v>108</v>
      </c>
    </row>
    <row r="2" spans="6:13" ht="13.5">
      <c r="F2" s="161" t="s">
        <v>109</v>
      </c>
      <c r="G2" s="162"/>
      <c r="H2" s="162"/>
      <c r="I2" s="162"/>
      <c r="J2" s="161" t="s">
        <v>110</v>
      </c>
      <c r="K2" s="131"/>
      <c r="L2" s="131"/>
      <c r="M2" s="131"/>
    </row>
    <row r="3" spans="1:13" ht="13.5">
      <c r="A3" s="127"/>
      <c r="B3" s="128" t="s">
        <v>109</v>
      </c>
      <c r="C3" s="128" t="s">
        <v>110</v>
      </c>
      <c r="F3" s="129" t="s">
        <v>157</v>
      </c>
      <c r="G3" s="129" t="s">
        <v>158</v>
      </c>
      <c r="H3" s="129" t="s">
        <v>6</v>
      </c>
      <c r="I3" s="129" t="s">
        <v>159</v>
      </c>
      <c r="J3" s="129" t="s">
        <v>157</v>
      </c>
      <c r="K3" s="129" t="s">
        <v>158</v>
      </c>
      <c r="L3" s="129" t="s">
        <v>6</v>
      </c>
      <c r="M3" s="129" t="s">
        <v>159</v>
      </c>
    </row>
    <row r="4" spans="1:13" ht="13.5">
      <c r="A4" s="127" t="s">
        <v>81</v>
      </c>
      <c r="B4" s="130">
        <v>1.06</v>
      </c>
      <c r="C4" s="130">
        <v>1.33</v>
      </c>
      <c r="F4" s="126">
        <v>38328168</v>
      </c>
      <c r="G4" s="126">
        <v>1989942</v>
      </c>
      <c r="H4" s="126">
        <v>429220</v>
      </c>
      <c r="I4" s="126">
        <f aca="true" t="shared" si="0" ref="I4:I38">ROUNDDOWN(H4/(F4+G4)*100,2)</f>
        <v>1.06</v>
      </c>
      <c r="J4" s="126">
        <v>37712518</v>
      </c>
      <c r="K4" s="126">
        <v>1805372</v>
      </c>
      <c r="L4" s="126">
        <v>527686</v>
      </c>
      <c r="M4" s="126">
        <f aca="true" t="shared" si="1" ref="M4:M38">ROUNDDOWN(L4/(J4+K4)*100,2)</f>
        <v>1.33</v>
      </c>
    </row>
    <row r="5" spans="1:13" ht="13.5">
      <c r="A5" s="127" t="s">
        <v>160</v>
      </c>
      <c r="B5" s="130">
        <v>3.12</v>
      </c>
      <c r="C5" s="130">
        <v>4.56</v>
      </c>
      <c r="F5" s="126">
        <v>11370594</v>
      </c>
      <c r="G5" s="126">
        <v>575289</v>
      </c>
      <c r="H5" s="126">
        <v>373659</v>
      </c>
      <c r="I5" s="126">
        <f t="shared" si="0"/>
        <v>3.12</v>
      </c>
      <c r="J5" s="126">
        <v>11410698</v>
      </c>
      <c r="K5" s="126">
        <v>521964</v>
      </c>
      <c r="L5" s="126">
        <v>545184</v>
      </c>
      <c r="M5" s="126">
        <f t="shared" si="1"/>
        <v>4.56</v>
      </c>
    </row>
    <row r="6" spans="1:13" ht="13.5">
      <c r="A6" s="127" t="s">
        <v>82</v>
      </c>
      <c r="B6" s="130">
        <v>2.03</v>
      </c>
      <c r="C6" s="130">
        <v>2.81</v>
      </c>
      <c r="F6" s="126">
        <v>14482884</v>
      </c>
      <c r="G6" s="126">
        <v>707236</v>
      </c>
      <c r="H6" s="126">
        <v>309051</v>
      </c>
      <c r="I6" s="126">
        <f t="shared" si="0"/>
        <v>2.03</v>
      </c>
      <c r="J6" s="126">
        <v>14111895</v>
      </c>
      <c r="K6" s="126">
        <v>641651</v>
      </c>
      <c r="L6" s="126">
        <v>415072</v>
      </c>
      <c r="M6" s="126">
        <f t="shared" si="1"/>
        <v>2.81</v>
      </c>
    </row>
    <row r="7" spans="1:13" ht="13.5">
      <c r="A7" s="127" t="s">
        <v>83</v>
      </c>
      <c r="B7" s="130">
        <v>4.35</v>
      </c>
      <c r="C7" s="130">
        <v>5.58</v>
      </c>
      <c r="F7" s="126">
        <v>9438659</v>
      </c>
      <c r="G7" s="126">
        <v>394422</v>
      </c>
      <c r="H7" s="126">
        <v>428049</v>
      </c>
      <c r="I7" s="126">
        <f t="shared" si="0"/>
        <v>4.35</v>
      </c>
      <c r="J7" s="126">
        <v>9011963</v>
      </c>
      <c r="K7" s="126">
        <v>357891</v>
      </c>
      <c r="L7" s="126">
        <v>522934</v>
      </c>
      <c r="M7" s="126">
        <f t="shared" si="1"/>
        <v>5.58</v>
      </c>
    </row>
    <row r="8" spans="1:13" ht="13.5">
      <c r="A8" s="127" t="s">
        <v>84</v>
      </c>
      <c r="B8" s="130">
        <v>2.64</v>
      </c>
      <c r="C8" s="130">
        <v>3.06</v>
      </c>
      <c r="F8" s="126">
        <v>13526604</v>
      </c>
      <c r="G8" s="126">
        <v>657333</v>
      </c>
      <c r="H8" s="126">
        <v>374979</v>
      </c>
      <c r="I8" s="126">
        <f t="shared" si="0"/>
        <v>2.64</v>
      </c>
      <c r="J8" s="126">
        <v>13398375</v>
      </c>
      <c r="K8" s="126">
        <v>596510</v>
      </c>
      <c r="L8" s="126">
        <v>429000</v>
      </c>
      <c r="M8" s="126">
        <f t="shared" si="1"/>
        <v>3.06</v>
      </c>
    </row>
    <row r="9" spans="1:13" ht="13.5">
      <c r="A9" s="127" t="s">
        <v>85</v>
      </c>
      <c r="B9" s="130">
        <v>5.27</v>
      </c>
      <c r="C9" s="130">
        <v>3.93</v>
      </c>
      <c r="F9" s="126">
        <v>7599964</v>
      </c>
      <c r="G9" s="126">
        <v>337297</v>
      </c>
      <c r="H9" s="126">
        <v>418409</v>
      </c>
      <c r="I9" s="126">
        <f t="shared" si="0"/>
        <v>5.27</v>
      </c>
      <c r="J9" s="126">
        <v>7379070</v>
      </c>
      <c r="K9" s="126">
        <v>305989</v>
      </c>
      <c r="L9" s="126">
        <v>302707</v>
      </c>
      <c r="M9" s="126">
        <f t="shared" si="1"/>
        <v>3.93</v>
      </c>
    </row>
    <row r="10" spans="1:13" ht="13.5">
      <c r="A10" s="127" t="s">
        <v>86</v>
      </c>
      <c r="B10" s="130">
        <v>0.17</v>
      </c>
      <c r="C10" s="130">
        <v>1.52</v>
      </c>
      <c r="F10" s="126">
        <v>10981864</v>
      </c>
      <c r="G10" s="126">
        <v>613733</v>
      </c>
      <c r="H10" s="126">
        <v>20737</v>
      </c>
      <c r="I10" s="126">
        <f t="shared" si="0"/>
        <v>0.17</v>
      </c>
      <c r="J10" s="126">
        <v>11027653</v>
      </c>
      <c r="K10" s="126">
        <v>556855</v>
      </c>
      <c r="L10" s="126">
        <v>177127</v>
      </c>
      <c r="M10" s="126">
        <f t="shared" si="1"/>
        <v>1.52</v>
      </c>
    </row>
    <row r="11" spans="1:13" ht="13.5">
      <c r="A11" s="127" t="s">
        <v>87</v>
      </c>
      <c r="B11" s="130">
        <v>4.99</v>
      </c>
      <c r="C11" s="130">
        <v>5.86</v>
      </c>
      <c r="F11" s="126">
        <v>8510483</v>
      </c>
      <c r="G11" s="126">
        <v>435107</v>
      </c>
      <c r="H11" s="126">
        <v>446739</v>
      </c>
      <c r="I11" s="126">
        <f t="shared" si="0"/>
        <v>4.99</v>
      </c>
      <c r="J11" s="126">
        <v>8547642</v>
      </c>
      <c r="K11" s="126">
        <v>394803</v>
      </c>
      <c r="L11" s="126">
        <v>524881</v>
      </c>
      <c r="M11" s="126">
        <f t="shared" si="1"/>
        <v>5.86</v>
      </c>
    </row>
    <row r="12" spans="1:13" ht="13.5">
      <c r="A12" s="127" t="s">
        <v>161</v>
      </c>
      <c r="B12" s="130">
        <v>1.96</v>
      </c>
      <c r="C12" s="130">
        <v>2.24</v>
      </c>
      <c r="F12" s="126">
        <v>25460420</v>
      </c>
      <c r="G12" s="126">
        <v>1473483</v>
      </c>
      <c r="H12" s="126">
        <v>530291</v>
      </c>
      <c r="I12" s="126">
        <f t="shared" si="0"/>
        <v>1.96</v>
      </c>
      <c r="J12" s="126">
        <v>25452503</v>
      </c>
      <c r="K12" s="126">
        <v>1337047</v>
      </c>
      <c r="L12" s="126">
        <v>600793</v>
      </c>
      <c r="M12" s="126">
        <f t="shared" si="1"/>
        <v>2.24</v>
      </c>
    </row>
    <row r="13" spans="1:13" ht="13.5">
      <c r="A13" s="127" t="s">
        <v>162</v>
      </c>
      <c r="B13" s="130">
        <v>2.74</v>
      </c>
      <c r="C13" s="130">
        <v>2.58</v>
      </c>
      <c r="F13" s="126">
        <v>26292845</v>
      </c>
      <c r="G13" s="126">
        <v>1453264</v>
      </c>
      <c r="H13" s="126">
        <v>760495</v>
      </c>
      <c r="I13" s="126">
        <f t="shared" si="0"/>
        <v>2.74</v>
      </c>
      <c r="J13" s="126">
        <v>26328319</v>
      </c>
      <c r="K13" s="126">
        <v>1318500</v>
      </c>
      <c r="L13" s="126">
        <v>714998</v>
      </c>
      <c r="M13" s="126">
        <f t="shared" si="1"/>
        <v>2.58</v>
      </c>
    </row>
    <row r="14" spans="1:13" ht="13.5">
      <c r="A14" s="127" t="s">
        <v>163</v>
      </c>
      <c r="B14" s="130">
        <v>3.68</v>
      </c>
      <c r="C14" s="130">
        <v>2.89</v>
      </c>
      <c r="F14" s="126">
        <v>8739960</v>
      </c>
      <c r="G14" s="126">
        <v>503545</v>
      </c>
      <c r="H14" s="126">
        <v>340554</v>
      </c>
      <c r="I14" s="126">
        <f t="shared" si="0"/>
        <v>3.68</v>
      </c>
      <c r="J14" s="126">
        <v>8834116</v>
      </c>
      <c r="K14" s="126">
        <v>456849</v>
      </c>
      <c r="L14" s="126">
        <v>268891</v>
      </c>
      <c r="M14" s="126">
        <f t="shared" si="1"/>
        <v>2.89</v>
      </c>
    </row>
    <row r="15" spans="1:13" ht="13.5">
      <c r="A15" s="127" t="s">
        <v>164</v>
      </c>
      <c r="B15" s="130">
        <v>1.71</v>
      </c>
      <c r="C15" s="130">
        <v>1.6</v>
      </c>
      <c r="F15" s="126">
        <v>33076058</v>
      </c>
      <c r="G15" s="126">
        <v>1765177</v>
      </c>
      <c r="H15" s="126">
        <v>597919</v>
      </c>
      <c r="I15" s="126">
        <f t="shared" si="0"/>
        <v>1.71</v>
      </c>
      <c r="J15" s="126">
        <v>32884000</v>
      </c>
      <c r="K15" s="126">
        <v>1601595</v>
      </c>
      <c r="L15" s="126">
        <v>552381</v>
      </c>
      <c r="M15" s="126">
        <f t="shared" si="1"/>
        <v>1.6</v>
      </c>
    </row>
    <row r="16" spans="1:13" ht="13.5">
      <c r="A16" s="127" t="s">
        <v>88</v>
      </c>
      <c r="B16" s="130">
        <v>3.68</v>
      </c>
      <c r="C16" s="130">
        <v>4.86</v>
      </c>
      <c r="F16" s="126">
        <v>3459025</v>
      </c>
      <c r="G16" s="126">
        <v>202380</v>
      </c>
      <c r="H16" s="126">
        <v>134895</v>
      </c>
      <c r="I16" s="126">
        <f t="shared" si="0"/>
        <v>3.68</v>
      </c>
      <c r="J16" s="126">
        <v>3501492</v>
      </c>
      <c r="K16" s="126">
        <v>183584</v>
      </c>
      <c r="L16" s="126">
        <v>179331</v>
      </c>
      <c r="M16" s="126">
        <f t="shared" si="1"/>
        <v>4.86</v>
      </c>
    </row>
    <row r="17" spans="1:13" ht="13.5">
      <c r="A17" s="127" t="s">
        <v>89</v>
      </c>
      <c r="B17" s="130">
        <v>3.62</v>
      </c>
      <c r="C17" s="130">
        <v>3.64</v>
      </c>
      <c r="F17" s="126">
        <v>1379406</v>
      </c>
      <c r="G17" s="126">
        <v>91308</v>
      </c>
      <c r="H17" s="126">
        <v>53267</v>
      </c>
      <c r="I17" s="126">
        <f t="shared" si="0"/>
        <v>3.62</v>
      </c>
      <c r="J17" s="126">
        <v>1408426</v>
      </c>
      <c r="K17" s="126">
        <v>82840</v>
      </c>
      <c r="L17" s="126">
        <v>54299</v>
      </c>
      <c r="M17" s="126">
        <f t="shared" si="1"/>
        <v>3.64</v>
      </c>
    </row>
    <row r="18" spans="1:13" ht="13.5">
      <c r="A18" s="127" t="s">
        <v>90</v>
      </c>
      <c r="B18" s="130">
        <v>3.03</v>
      </c>
      <c r="C18" s="130">
        <v>5.12</v>
      </c>
      <c r="F18" s="126">
        <v>4514935</v>
      </c>
      <c r="G18" s="126">
        <v>264077</v>
      </c>
      <c r="H18" s="126">
        <v>145018</v>
      </c>
      <c r="I18" s="126">
        <f t="shared" si="0"/>
        <v>3.03</v>
      </c>
      <c r="J18" s="126">
        <v>4603619</v>
      </c>
      <c r="K18" s="126">
        <v>239584</v>
      </c>
      <c r="L18" s="126">
        <v>248232</v>
      </c>
      <c r="M18" s="126">
        <f t="shared" si="1"/>
        <v>5.12</v>
      </c>
    </row>
    <row r="19" spans="1:13" ht="13.5">
      <c r="A19" s="127" t="s">
        <v>91</v>
      </c>
      <c r="B19" s="130">
        <v>3.71</v>
      </c>
      <c r="C19" s="130">
        <v>3.42</v>
      </c>
      <c r="F19" s="126">
        <v>3405986</v>
      </c>
      <c r="G19" s="126">
        <v>188636</v>
      </c>
      <c r="H19" s="126">
        <v>133597</v>
      </c>
      <c r="I19" s="126">
        <f t="shared" si="0"/>
        <v>3.71</v>
      </c>
      <c r="J19" s="126">
        <v>3416503</v>
      </c>
      <c r="K19" s="126">
        <v>171158</v>
      </c>
      <c r="L19" s="126">
        <v>122965</v>
      </c>
      <c r="M19" s="126">
        <f t="shared" si="1"/>
        <v>3.42</v>
      </c>
    </row>
    <row r="20" spans="1:13" ht="13.5">
      <c r="A20" s="127" t="s">
        <v>92</v>
      </c>
      <c r="B20" s="130">
        <v>1.03</v>
      </c>
      <c r="C20" s="130">
        <v>0.84</v>
      </c>
      <c r="F20" s="126">
        <v>7138073</v>
      </c>
      <c r="G20" s="126">
        <v>393721</v>
      </c>
      <c r="H20" s="126">
        <v>77732</v>
      </c>
      <c r="I20" s="126">
        <f t="shared" si="0"/>
        <v>1.03</v>
      </c>
      <c r="J20" s="126">
        <v>7261657</v>
      </c>
      <c r="K20" s="126">
        <v>357193</v>
      </c>
      <c r="L20" s="126">
        <v>64298</v>
      </c>
      <c r="M20" s="126">
        <f t="shared" si="1"/>
        <v>0.84</v>
      </c>
    </row>
    <row r="21" spans="1:13" ht="13.5">
      <c r="A21" s="127" t="s">
        <v>93</v>
      </c>
      <c r="B21" s="130">
        <v>5.25</v>
      </c>
      <c r="C21" s="130">
        <v>6.84</v>
      </c>
      <c r="F21" s="126">
        <v>3163619</v>
      </c>
      <c r="G21" s="126">
        <v>196314</v>
      </c>
      <c r="H21" s="126">
        <v>176447</v>
      </c>
      <c r="I21" s="126">
        <f t="shared" si="0"/>
        <v>5.25</v>
      </c>
      <c r="J21" s="126">
        <v>3138300</v>
      </c>
      <c r="K21" s="126">
        <v>178114</v>
      </c>
      <c r="L21" s="126">
        <v>226960</v>
      </c>
      <c r="M21" s="126">
        <f t="shared" si="1"/>
        <v>6.84</v>
      </c>
    </row>
    <row r="22" spans="1:13" ht="13.5">
      <c r="A22" s="127" t="s">
        <v>94</v>
      </c>
      <c r="B22" s="130">
        <v>2.75</v>
      </c>
      <c r="C22" s="130">
        <v>5.37</v>
      </c>
      <c r="F22" s="126">
        <v>4907616</v>
      </c>
      <c r="G22" s="126">
        <v>235697</v>
      </c>
      <c r="H22" s="126">
        <v>141660</v>
      </c>
      <c r="I22" s="126">
        <f t="shared" si="0"/>
        <v>2.75</v>
      </c>
      <c r="J22" s="126">
        <v>4769991</v>
      </c>
      <c r="K22" s="126">
        <v>213840</v>
      </c>
      <c r="L22" s="126">
        <v>267840</v>
      </c>
      <c r="M22" s="126">
        <f t="shared" si="1"/>
        <v>5.37</v>
      </c>
    </row>
    <row r="23" spans="1:13" ht="13.5">
      <c r="A23" s="127" t="s">
        <v>95</v>
      </c>
      <c r="B23" s="130">
        <v>5.36</v>
      </c>
      <c r="C23" s="130">
        <v>4.11</v>
      </c>
      <c r="F23" s="126">
        <v>6137687</v>
      </c>
      <c r="G23" s="126">
        <v>353718</v>
      </c>
      <c r="H23" s="126">
        <v>348305</v>
      </c>
      <c r="I23" s="126">
        <f t="shared" si="0"/>
        <v>5.36</v>
      </c>
      <c r="J23" s="126">
        <v>6257949</v>
      </c>
      <c r="K23" s="126">
        <v>320947</v>
      </c>
      <c r="L23" s="126">
        <v>271048</v>
      </c>
      <c r="M23" s="126">
        <f t="shared" si="1"/>
        <v>4.11</v>
      </c>
    </row>
    <row r="24" spans="1:13" ht="13.5">
      <c r="A24" s="127" t="s">
        <v>96</v>
      </c>
      <c r="B24" s="130">
        <v>6.7</v>
      </c>
      <c r="C24" s="130">
        <v>7.18</v>
      </c>
      <c r="F24" s="126">
        <v>3745867</v>
      </c>
      <c r="G24" s="126">
        <v>223829</v>
      </c>
      <c r="H24" s="126">
        <v>266011</v>
      </c>
      <c r="I24" s="126">
        <f t="shared" si="0"/>
        <v>6.7</v>
      </c>
      <c r="J24" s="126">
        <v>3762819</v>
      </c>
      <c r="K24" s="126">
        <v>203062</v>
      </c>
      <c r="L24" s="126">
        <v>284813</v>
      </c>
      <c r="M24" s="126">
        <f t="shared" si="1"/>
        <v>7.18</v>
      </c>
    </row>
    <row r="25" spans="1:13" ht="13.5">
      <c r="A25" s="127" t="s">
        <v>97</v>
      </c>
      <c r="B25" s="130">
        <v>5.37</v>
      </c>
      <c r="C25" s="130">
        <v>3.28</v>
      </c>
      <c r="F25" s="126">
        <v>3546215</v>
      </c>
      <c r="G25" s="126">
        <v>213774</v>
      </c>
      <c r="H25" s="126">
        <v>202016</v>
      </c>
      <c r="I25" s="126">
        <f t="shared" si="0"/>
        <v>5.37</v>
      </c>
      <c r="J25" s="126">
        <v>3537418</v>
      </c>
      <c r="K25" s="126">
        <v>193948</v>
      </c>
      <c r="L25" s="126">
        <v>122575</v>
      </c>
      <c r="M25" s="126">
        <f t="shared" si="1"/>
        <v>3.28</v>
      </c>
    </row>
    <row r="26" spans="1:13" ht="13.5">
      <c r="A26" s="127" t="s">
        <v>98</v>
      </c>
      <c r="B26" s="130">
        <v>4.68</v>
      </c>
      <c r="C26" s="130">
        <v>4.74</v>
      </c>
      <c r="F26" s="126">
        <v>3707300</v>
      </c>
      <c r="G26" s="126">
        <v>252829</v>
      </c>
      <c r="H26" s="126">
        <v>185402</v>
      </c>
      <c r="I26" s="126">
        <f t="shared" si="0"/>
        <v>4.68</v>
      </c>
      <c r="J26" s="126">
        <v>3711235</v>
      </c>
      <c r="K26" s="126">
        <v>229350</v>
      </c>
      <c r="L26" s="126">
        <v>186804</v>
      </c>
      <c r="M26" s="126">
        <f t="shared" si="1"/>
        <v>4.74</v>
      </c>
    </row>
    <row r="27" spans="1:13" ht="13.5">
      <c r="A27" s="127" t="s">
        <v>99</v>
      </c>
      <c r="B27" s="130">
        <v>3.84</v>
      </c>
      <c r="C27" s="130">
        <v>3.67</v>
      </c>
      <c r="F27" s="126">
        <v>5702744</v>
      </c>
      <c r="G27" s="126">
        <v>340421</v>
      </c>
      <c r="H27" s="126">
        <v>232074</v>
      </c>
      <c r="I27" s="126">
        <f t="shared" si="0"/>
        <v>3.84</v>
      </c>
      <c r="J27" s="126">
        <v>5629037</v>
      </c>
      <c r="K27" s="126">
        <v>308862</v>
      </c>
      <c r="L27" s="126">
        <v>218396</v>
      </c>
      <c r="M27" s="126">
        <f t="shared" si="1"/>
        <v>3.67</v>
      </c>
    </row>
    <row r="28" spans="1:13" ht="13.5">
      <c r="A28" s="127" t="s">
        <v>100</v>
      </c>
      <c r="B28" s="130">
        <v>1.88</v>
      </c>
      <c r="C28" s="130">
        <v>5</v>
      </c>
      <c r="F28" s="126">
        <v>5675454</v>
      </c>
      <c r="G28" s="126">
        <v>280827</v>
      </c>
      <c r="H28" s="126">
        <v>111992</v>
      </c>
      <c r="I28" s="126">
        <f t="shared" si="0"/>
        <v>1.88</v>
      </c>
      <c r="J28" s="126">
        <v>5709167</v>
      </c>
      <c r="K28" s="126">
        <v>254834</v>
      </c>
      <c r="L28" s="126">
        <v>298326</v>
      </c>
      <c r="M28" s="126">
        <f t="shared" si="1"/>
        <v>5</v>
      </c>
    </row>
    <row r="29" spans="1:13" ht="13.5">
      <c r="A29" s="127" t="s">
        <v>101</v>
      </c>
      <c r="B29" s="130">
        <v>4.6</v>
      </c>
      <c r="C29" s="130">
        <v>5.49</v>
      </c>
      <c r="F29" s="126">
        <v>2544102</v>
      </c>
      <c r="G29" s="126">
        <v>167460</v>
      </c>
      <c r="H29" s="126">
        <v>124846</v>
      </c>
      <c r="I29" s="126">
        <f t="shared" si="0"/>
        <v>4.6</v>
      </c>
      <c r="J29" s="126">
        <v>2583776</v>
      </c>
      <c r="K29" s="126">
        <v>151932</v>
      </c>
      <c r="L29" s="126">
        <v>150299</v>
      </c>
      <c r="M29" s="126">
        <f t="shared" si="1"/>
        <v>5.49</v>
      </c>
    </row>
    <row r="30" spans="1:13" ht="13.5">
      <c r="A30" s="127" t="s">
        <v>102</v>
      </c>
      <c r="B30" s="130">
        <v>6.03</v>
      </c>
      <c r="C30" s="130">
        <v>4.68</v>
      </c>
      <c r="F30" s="126">
        <v>6515560</v>
      </c>
      <c r="G30" s="126">
        <v>425125</v>
      </c>
      <c r="H30" s="126">
        <v>419190</v>
      </c>
      <c r="I30" s="126">
        <f t="shared" si="0"/>
        <v>6.03</v>
      </c>
      <c r="J30" s="126">
        <v>6794668</v>
      </c>
      <c r="K30" s="126">
        <v>385729</v>
      </c>
      <c r="L30" s="126">
        <v>336439</v>
      </c>
      <c r="M30" s="126">
        <f t="shared" si="1"/>
        <v>4.68</v>
      </c>
    </row>
    <row r="31" spans="1:13" ht="13.5">
      <c r="A31" s="127" t="s">
        <v>103</v>
      </c>
      <c r="B31" s="130">
        <v>7.65</v>
      </c>
      <c r="C31" s="130">
        <v>9.29</v>
      </c>
      <c r="F31" s="126">
        <v>2082459</v>
      </c>
      <c r="G31" s="126">
        <v>126865</v>
      </c>
      <c r="H31" s="126">
        <v>169070</v>
      </c>
      <c r="I31" s="126">
        <f t="shared" si="0"/>
        <v>7.65</v>
      </c>
      <c r="J31" s="126">
        <v>2077263</v>
      </c>
      <c r="K31" s="126">
        <v>115142</v>
      </c>
      <c r="L31" s="126">
        <v>203779</v>
      </c>
      <c r="M31" s="126">
        <f t="shared" si="1"/>
        <v>9.29</v>
      </c>
    </row>
    <row r="32" spans="1:13" ht="13.5">
      <c r="A32" s="127" t="s">
        <v>104</v>
      </c>
      <c r="B32" s="130">
        <v>5.87</v>
      </c>
      <c r="C32" s="130">
        <v>6.21</v>
      </c>
      <c r="F32" s="126">
        <v>2540291</v>
      </c>
      <c r="G32" s="126">
        <v>161667</v>
      </c>
      <c r="H32" s="126">
        <v>158635</v>
      </c>
      <c r="I32" s="126">
        <f t="shared" si="0"/>
        <v>5.87</v>
      </c>
      <c r="J32" s="126">
        <v>2577706</v>
      </c>
      <c r="K32" s="126">
        <v>146672</v>
      </c>
      <c r="L32" s="126">
        <v>169361</v>
      </c>
      <c r="M32" s="126">
        <f t="shared" si="1"/>
        <v>6.21</v>
      </c>
    </row>
    <row r="33" spans="1:13" ht="13.5">
      <c r="A33" s="127" t="s">
        <v>165</v>
      </c>
      <c r="B33" s="130">
        <v>4.46</v>
      </c>
      <c r="C33" s="130">
        <v>3.19</v>
      </c>
      <c r="F33" s="126">
        <v>8811127</v>
      </c>
      <c r="G33" s="126">
        <v>513700</v>
      </c>
      <c r="H33" s="126">
        <v>416505</v>
      </c>
      <c r="I33" s="126">
        <f t="shared" si="0"/>
        <v>4.46</v>
      </c>
      <c r="J33" s="126">
        <v>8836052</v>
      </c>
      <c r="K33" s="126">
        <v>466085</v>
      </c>
      <c r="L33" s="126">
        <v>297230</v>
      </c>
      <c r="M33" s="126">
        <f t="shared" si="1"/>
        <v>3.19</v>
      </c>
    </row>
    <row r="34" spans="1:13" ht="13.5">
      <c r="A34" s="127" t="s">
        <v>105</v>
      </c>
      <c r="B34" s="130">
        <v>1.53</v>
      </c>
      <c r="C34" s="130">
        <v>1.8</v>
      </c>
      <c r="F34" s="126">
        <v>4481046</v>
      </c>
      <c r="G34" s="126">
        <v>228829</v>
      </c>
      <c r="H34" s="126">
        <v>72452</v>
      </c>
      <c r="I34" s="126">
        <f t="shared" si="0"/>
        <v>1.53</v>
      </c>
      <c r="J34" s="126">
        <v>4601769</v>
      </c>
      <c r="K34" s="126">
        <v>207607</v>
      </c>
      <c r="L34" s="126">
        <v>86824</v>
      </c>
      <c r="M34" s="126">
        <f t="shared" si="1"/>
        <v>1.8</v>
      </c>
    </row>
    <row r="35" spans="1:13" ht="13.5">
      <c r="A35" s="127" t="s">
        <v>166</v>
      </c>
      <c r="B35" s="130">
        <v>3.17</v>
      </c>
      <c r="C35" s="130">
        <v>2.06</v>
      </c>
      <c r="F35" s="126">
        <v>6072023</v>
      </c>
      <c r="G35" s="126">
        <v>373045</v>
      </c>
      <c r="H35" s="126">
        <v>204649</v>
      </c>
      <c r="I35" s="126">
        <f t="shared" si="0"/>
        <v>3.17</v>
      </c>
      <c r="J35" s="126">
        <v>6111291</v>
      </c>
      <c r="K35" s="126">
        <v>338527</v>
      </c>
      <c r="L35" s="126">
        <v>132899</v>
      </c>
      <c r="M35" s="126">
        <f t="shared" si="1"/>
        <v>2.06</v>
      </c>
    </row>
    <row r="36" spans="1:13" ht="13.5">
      <c r="A36" s="127" t="s">
        <v>106</v>
      </c>
      <c r="B36" s="130">
        <v>4.14</v>
      </c>
      <c r="C36" s="130">
        <v>3.67</v>
      </c>
      <c r="F36" s="126">
        <v>5460222</v>
      </c>
      <c r="G36" s="126">
        <v>173298</v>
      </c>
      <c r="H36" s="126">
        <v>233282</v>
      </c>
      <c r="I36" s="126">
        <f t="shared" si="0"/>
        <v>4.14</v>
      </c>
      <c r="J36" s="126">
        <v>5011857</v>
      </c>
      <c r="K36" s="126">
        <v>157239</v>
      </c>
      <c r="L36" s="126">
        <v>190199</v>
      </c>
      <c r="M36" s="126">
        <f t="shared" si="1"/>
        <v>3.67</v>
      </c>
    </row>
    <row r="37" spans="1:13" ht="13.5">
      <c r="A37" s="127" t="s">
        <v>107</v>
      </c>
      <c r="B37" s="130">
        <v>1.51</v>
      </c>
      <c r="C37" s="130">
        <v>2.18</v>
      </c>
      <c r="F37" s="126">
        <v>3003175</v>
      </c>
      <c r="G37" s="126">
        <v>185211</v>
      </c>
      <c r="H37" s="126">
        <v>48233</v>
      </c>
      <c r="I37" s="126">
        <f t="shared" si="0"/>
        <v>1.51</v>
      </c>
      <c r="J37" s="126">
        <v>3017859</v>
      </c>
      <c r="K37" s="126">
        <v>168042</v>
      </c>
      <c r="L37" s="126">
        <v>69653</v>
      </c>
      <c r="M37" s="126">
        <f t="shared" si="1"/>
        <v>2.18</v>
      </c>
    </row>
    <row r="38" spans="1:13" ht="13.5">
      <c r="A38" s="127" t="s">
        <v>167</v>
      </c>
      <c r="B38" s="130">
        <v>4.68</v>
      </c>
      <c r="C38" s="130">
        <v>3.53</v>
      </c>
      <c r="F38" s="126">
        <v>4875239</v>
      </c>
      <c r="G38" s="126">
        <v>316712</v>
      </c>
      <c r="H38" s="126">
        <v>243342</v>
      </c>
      <c r="I38" s="126">
        <f t="shared" si="0"/>
        <v>4.68</v>
      </c>
      <c r="J38" s="126">
        <v>4826224</v>
      </c>
      <c r="K38" s="126">
        <v>287339</v>
      </c>
      <c r="L38" s="126">
        <v>180597</v>
      </c>
      <c r="M38" s="126">
        <f t="shared" si="1"/>
        <v>3.53</v>
      </c>
    </row>
  </sheetData>
  <mergeCells count="2">
    <mergeCell ref="F2:I2"/>
    <mergeCell ref="J2:M2"/>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0"/>
  <sheetViews>
    <sheetView view="pageBreakPreview" zoomScale="85" zoomScaleSheetLayoutView="85" workbookViewId="0" topLeftCell="A1">
      <selection activeCell="A15" sqref="A15"/>
    </sheetView>
  </sheetViews>
  <sheetFormatPr defaultColWidth="9.00390625" defaultRowHeight="13.5"/>
  <cols>
    <col min="1" max="1" width="128.50390625" style="111" customWidth="1"/>
  </cols>
  <sheetData>
    <row r="1" ht="20.25" customHeight="1">
      <c r="A1" s="113" t="s">
        <v>119</v>
      </c>
    </row>
    <row r="3" ht="15" customHeight="1">
      <c r="A3" s="112" t="s">
        <v>124</v>
      </c>
    </row>
    <row r="4" ht="27">
      <c r="A4" s="111" t="s">
        <v>120</v>
      </c>
    </row>
    <row r="5" ht="27">
      <c r="A5" s="111" t="s">
        <v>121</v>
      </c>
    </row>
    <row r="7" ht="15" customHeight="1">
      <c r="A7" s="111" t="s">
        <v>125</v>
      </c>
    </row>
    <row r="8" ht="13.5">
      <c r="A8" s="111" t="s">
        <v>122</v>
      </c>
    </row>
    <row r="9" ht="13.5">
      <c r="A9" s="111" t="s">
        <v>130</v>
      </c>
    </row>
    <row r="10" ht="7.5" customHeight="1"/>
    <row r="11" ht="27">
      <c r="A11" s="111" t="s">
        <v>123</v>
      </c>
    </row>
    <row r="12" ht="13.5">
      <c r="A12" s="111" t="s">
        <v>132</v>
      </c>
    </row>
    <row r="14" ht="15" customHeight="1">
      <c r="A14" s="111" t="s">
        <v>126</v>
      </c>
    </row>
    <row r="15" ht="27">
      <c r="A15" s="111" t="s">
        <v>128</v>
      </c>
    </row>
    <row r="16" ht="27">
      <c r="A16" s="111" t="s">
        <v>133</v>
      </c>
    </row>
    <row r="18" ht="15" customHeight="1">
      <c r="A18" s="111" t="s">
        <v>127</v>
      </c>
    </row>
    <row r="19" ht="27">
      <c r="A19" s="111" t="s">
        <v>129</v>
      </c>
    </row>
    <row r="20" ht="27">
      <c r="A20" s="111" t="s">
        <v>131</v>
      </c>
    </row>
  </sheetData>
  <printOptions/>
  <pageMargins left="0.75" right="0.75" top="1" bottom="1" header="0.512" footer="0.51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5:M72"/>
  <sheetViews>
    <sheetView view="pageBreakPreview" zoomScale="130" zoomScaleSheetLayoutView="130" workbookViewId="0" topLeftCell="A1">
      <selection activeCell="H21" sqref="H21"/>
    </sheetView>
  </sheetViews>
  <sheetFormatPr defaultColWidth="9.00390625" defaultRowHeight="13.5" customHeight="1"/>
  <cols>
    <col min="1" max="1" width="16.625" style="1" customWidth="1"/>
    <col min="2" max="16384" width="9.00390625" style="1" customWidth="1"/>
  </cols>
  <sheetData>
    <row r="5" spans="1:13" ht="21" customHeight="1">
      <c r="A5" s="5" t="s">
        <v>45</v>
      </c>
      <c r="B5" s="4"/>
      <c r="C5" s="4"/>
      <c r="D5" s="4"/>
      <c r="E5" s="4"/>
      <c r="F5" s="4"/>
      <c r="G5" s="4"/>
      <c r="H5" s="4"/>
      <c r="I5" s="4"/>
      <c r="J5" s="4"/>
      <c r="K5" s="4"/>
      <c r="L5" s="9"/>
      <c r="M5" s="4"/>
    </row>
    <row r="6" spans="1:13" ht="13.5" customHeight="1">
      <c r="A6" s="5"/>
      <c r="B6" s="4"/>
      <c r="C6" s="4"/>
      <c r="D6" s="4"/>
      <c r="E6" s="4"/>
      <c r="F6" s="4"/>
      <c r="G6" s="4"/>
      <c r="H6" s="4"/>
      <c r="I6" s="4"/>
      <c r="J6" s="4"/>
      <c r="K6" s="4"/>
      <c r="L6" s="4"/>
      <c r="M6" s="4"/>
    </row>
    <row r="7" ht="13.5" customHeight="1">
      <c r="J7" s="3" t="s">
        <v>18</v>
      </c>
    </row>
    <row r="8" spans="1:10" ht="21" customHeight="1" thickBot="1">
      <c r="A8" s="7" t="s">
        <v>46</v>
      </c>
      <c r="B8" s="10"/>
      <c r="G8" s="52" t="s">
        <v>68</v>
      </c>
      <c r="H8" s="53" t="s">
        <v>69</v>
      </c>
      <c r="I8" s="8" t="s">
        <v>70</v>
      </c>
      <c r="J8" s="11" t="s">
        <v>71</v>
      </c>
    </row>
    <row r="9" spans="7:10" ht="13.5" customHeight="1" thickTop="1">
      <c r="G9" s="12"/>
      <c r="H9" s="13"/>
      <c r="I9" s="14"/>
      <c r="J9" s="15"/>
    </row>
    <row r="10" ht="14.25">
      <c r="A10" s="6" t="s">
        <v>2</v>
      </c>
    </row>
    <row r="11" spans="8:9" ht="10.5">
      <c r="H11" s="3" t="s">
        <v>18</v>
      </c>
      <c r="I11" s="3"/>
    </row>
    <row r="12" spans="1:8" ht="13.5" customHeight="1">
      <c r="A12" s="132" t="s">
        <v>0</v>
      </c>
      <c r="B12" s="150" t="s">
        <v>3</v>
      </c>
      <c r="C12" s="149" t="s">
        <v>4</v>
      </c>
      <c r="D12" s="149" t="s">
        <v>5</v>
      </c>
      <c r="E12" s="149" t="s">
        <v>6</v>
      </c>
      <c r="F12" s="136" t="s">
        <v>73</v>
      </c>
      <c r="G12" s="149" t="s">
        <v>7</v>
      </c>
      <c r="H12" s="145" t="s">
        <v>8</v>
      </c>
    </row>
    <row r="13" spans="1:8" ht="13.5" customHeight="1" thickBot="1">
      <c r="A13" s="133"/>
      <c r="B13" s="135"/>
      <c r="C13" s="137"/>
      <c r="D13" s="137"/>
      <c r="E13" s="137"/>
      <c r="F13" s="148"/>
      <c r="G13" s="137"/>
      <c r="H13" s="146"/>
    </row>
    <row r="14" spans="1:8" ht="13.5" customHeight="1" thickTop="1">
      <c r="A14" s="49" t="s">
        <v>9</v>
      </c>
      <c r="B14" s="16"/>
      <c r="C14" s="17"/>
      <c r="D14" s="17"/>
      <c r="E14" s="17"/>
      <c r="F14" s="17"/>
      <c r="G14" s="17"/>
      <c r="H14" s="18"/>
    </row>
    <row r="15" spans="1:8" ht="13.5" customHeight="1">
      <c r="A15" s="50" t="s">
        <v>10</v>
      </c>
      <c r="B15" s="19"/>
      <c r="C15" s="20"/>
      <c r="D15" s="20"/>
      <c r="E15" s="20"/>
      <c r="F15" s="20"/>
      <c r="G15" s="20"/>
      <c r="H15" s="21"/>
    </row>
    <row r="16" spans="1:8" ht="13.5" customHeight="1">
      <c r="A16" s="50" t="s">
        <v>11</v>
      </c>
      <c r="B16" s="19"/>
      <c r="C16" s="20"/>
      <c r="D16" s="20"/>
      <c r="E16" s="20"/>
      <c r="F16" s="20"/>
      <c r="G16" s="20"/>
      <c r="H16" s="21"/>
    </row>
    <row r="17" spans="1:8" ht="13.5" customHeight="1">
      <c r="A17" s="51" t="s">
        <v>79</v>
      </c>
      <c r="B17" s="33"/>
      <c r="C17" s="34"/>
      <c r="D17" s="34"/>
      <c r="E17" s="34"/>
      <c r="F17" s="34"/>
      <c r="G17" s="34"/>
      <c r="H17" s="35"/>
    </row>
    <row r="18" spans="1:8" ht="13.5" customHeight="1">
      <c r="A18" s="54" t="s">
        <v>1</v>
      </c>
      <c r="B18" s="36"/>
      <c r="C18" s="37"/>
      <c r="D18" s="37"/>
      <c r="E18" s="37"/>
      <c r="F18" s="101"/>
      <c r="G18" s="37"/>
      <c r="H18" s="47"/>
    </row>
    <row r="19" ht="9.75" customHeight="1"/>
    <row r="20" ht="14.25">
      <c r="A20" s="6" t="s">
        <v>12</v>
      </c>
    </row>
    <row r="21" spans="9:12" ht="10.5">
      <c r="I21" s="3" t="s">
        <v>18</v>
      </c>
      <c r="K21" s="3"/>
      <c r="L21" s="3"/>
    </row>
    <row r="22" spans="1:9" ht="13.5" customHeight="1">
      <c r="A22" s="132" t="s">
        <v>0</v>
      </c>
      <c r="B22" s="134" t="s">
        <v>58</v>
      </c>
      <c r="C22" s="136" t="s">
        <v>59</v>
      </c>
      <c r="D22" s="136" t="s">
        <v>60</v>
      </c>
      <c r="E22" s="143" t="s">
        <v>61</v>
      </c>
      <c r="F22" s="136" t="s">
        <v>73</v>
      </c>
      <c r="G22" s="136" t="s">
        <v>13</v>
      </c>
      <c r="H22" s="143" t="s">
        <v>56</v>
      </c>
      <c r="I22" s="145" t="s">
        <v>8</v>
      </c>
    </row>
    <row r="23" spans="1:9" ht="13.5" customHeight="1" thickBot="1">
      <c r="A23" s="133"/>
      <c r="B23" s="135"/>
      <c r="C23" s="137"/>
      <c r="D23" s="137"/>
      <c r="E23" s="144"/>
      <c r="F23" s="148"/>
      <c r="G23" s="148"/>
      <c r="H23" s="147"/>
      <c r="I23" s="146"/>
    </row>
    <row r="24" spans="1:9" ht="13.5" customHeight="1" thickTop="1">
      <c r="A24" s="49" t="s">
        <v>14</v>
      </c>
      <c r="B24" s="22"/>
      <c r="C24" s="23"/>
      <c r="D24" s="23"/>
      <c r="E24" s="23"/>
      <c r="F24" s="23"/>
      <c r="G24" s="23"/>
      <c r="H24" s="23"/>
      <c r="I24" s="24"/>
    </row>
    <row r="25" spans="1:9" ht="13.5" customHeight="1">
      <c r="A25" s="50" t="s">
        <v>15</v>
      </c>
      <c r="B25" s="25"/>
      <c r="C25" s="26"/>
      <c r="D25" s="26"/>
      <c r="E25" s="26"/>
      <c r="F25" s="26"/>
      <c r="G25" s="26"/>
      <c r="H25" s="26"/>
      <c r="I25" s="27"/>
    </row>
    <row r="26" spans="1:9" ht="13.5" customHeight="1">
      <c r="A26" s="50" t="s">
        <v>16</v>
      </c>
      <c r="B26" s="25"/>
      <c r="C26" s="26"/>
      <c r="D26" s="26"/>
      <c r="E26" s="26"/>
      <c r="F26" s="26"/>
      <c r="G26" s="26"/>
      <c r="H26" s="26"/>
      <c r="I26" s="27"/>
    </row>
    <row r="27" spans="1:9" ht="13.5" customHeight="1">
      <c r="A27" s="51" t="s">
        <v>79</v>
      </c>
      <c r="B27" s="38"/>
      <c r="C27" s="39"/>
      <c r="D27" s="39"/>
      <c r="E27" s="39"/>
      <c r="F27" s="39"/>
      <c r="G27" s="39"/>
      <c r="H27" s="39"/>
      <c r="I27" s="40"/>
    </row>
    <row r="28" spans="1:9" ht="13.5" customHeight="1">
      <c r="A28" s="54" t="s">
        <v>23</v>
      </c>
      <c r="B28" s="55"/>
      <c r="C28" s="56"/>
      <c r="D28" s="56"/>
      <c r="E28" s="41"/>
      <c r="F28" s="44"/>
      <c r="G28" s="41"/>
      <c r="H28" s="41"/>
      <c r="I28" s="48"/>
    </row>
    <row r="29" ht="10.5">
      <c r="A29" s="1" t="s">
        <v>35</v>
      </c>
    </row>
    <row r="30" ht="10.5">
      <c r="A30" s="1" t="s">
        <v>66</v>
      </c>
    </row>
    <row r="31" ht="10.5">
      <c r="A31" s="1" t="s">
        <v>65</v>
      </c>
    </row>
    <row r="32" ht="10.5">
      <c r="A32" s="1" t="s">
        <v>63</v>
      </c>
    </row>
    <row r="33" ht="9.75" customHeight="1"/>
    <row r="34" ht="14.25">
      <c r="A34" s="6" t="s">
        <v>19</v>
      </c>
    </row>
    <row r="35" spans="9:10" ht="10.5">
      <c r="I35" s="3" t="s">
        <v>18</v>
      </c>
      <c r="J35" s="3"/>
    </row>
    <row r="36" spans="1:9" ht="13.5" customHeight="1">
      <c r="A36" s="132" t="s">
        <v>20</v>
      </c>
      <c r="B36" s="134" t="s">
        <v>58</v>
      </c>
      <c r="C36" s="136" t="s">
        <v>59</v>
      </c>
      <c r="D36" s="136" t="s">
        <v>60</v>
      </c>
      <c r="E36" s="143" t="s">
        <v>61</v>
      </c>
      <c r="F36" s="136" t="s">
        <v>73</v>
      </c>
      <c r="G36" s="136" t="s">
        <v>13</v>
      </c>
      <c r="H36" s="143" t="s">
        <v>57</v>
      </c>
      <c r="I36" s="145" t="s">
        <v>8</v>
      </c>
    </row>
    <row r="37" spans="1:9" ht="13.5" customHeight="1" thickBot="1">
      <c r="A37" s="133"/>
      <c r="B37" s="135"/>
      <c r="C37" s="137"/>
      <c r="D37" s="137"/>
      <c r="E37" s="144"/>
      <c r="F37" s="148"/>
      <c r="G37" s="148"/>
      <c r="H37" s="147"/>
      <c r="I37" s="146"/>
    </row>
    <row r="38" spans="1:9" ht="13.5" customHeight="1" thickTop="1">
      <c r="A38" s="49" t="s">
        <v>21</v>
      </c>
      <c r="B38" s="22"/>
      <c r="C38" s="23"/>
      <c r="D38" s="23"/>
      <c r="E38" s="23"/>
      <c r="F38" s="23"/>
      <c r="G38" s="23"/>
      <c r="H38" s="23"/>
      <c r="I38" s="28"/>
    </row>
    <row r="39" spans="1:9" ht="13.5" customHeight="1">
      <c r="A39" s="51" t="s">
        <v>17</v>
      </c>
      <c r="B39" s="38"/>
      <c r="C39" s="39"/>
      <c r="D39" s="39"/>
      <c r="E39" s="39"/>
      <c r="F39" s="39"/>
      <c r="G39" s="39"/>
      <c r="H39" s="39"/>
      <c r="I39" s="40"/>
    </row>
    <row r="40" spans="1:9" ht="13.5" customHeight="1">
      <c r="A40" s="54" t="s">
        <v>24</v>
      </c>
      <c r="B40" s="55"/>
      <c r="C40" s="56"/>
      <c r="D40" s="56"/>
      <c r="E40" s="41"/>
      <c r="F40" s="44"/>
      <c r="G40" s="41"/>
      <c r="H40" s="41"/>
      <c r="I40" s="57"/>
    </row>
    <row r="41" ht="9.75" customHeight="1">
      <c r="A41" s="2"/>
    </row>
    <row r="42" ht="14.25">
      <c r="A42" s="6" t="s">
        <v>74</v>
      </c>
    </row>
    <row r="43" ht="10.5">
      <c r="J43" s="3" t="s">
        <v>18</v>
      </c>
    </row>
    <row r="44" spans="1:10" ht="13.5" customHeight="1">
      <c r="A44" s="138" t="s">
        <v>27</v>
      </c>
      <c r="B44" s="134" t="s">
        <v>29</v>
      </c>
      <c r="C44" s="136" t="s">
        <v>62</v>
      </c>
      <c r="D44" s="136" t="s">
        <v>30</v>
      </c>
      <c r="E44" s="136" t="s">
        <v>31</v>
      </c>
      <c r="F44" s="136" t="s">
        <v>32</v>
      </c>
      <c r="G44" s="143" t="s">
        <v>33</v>
      </c>
      <c r="H44" s="143" t="s">
        <v>34</v>
      </c>
      <c r="I44" s="143" t="s">
        <v>78</v>
      </c>
      <c r="J44" s="145" t="s">
        <v>8</v>
      </c>
    </row>
    <row r="45" spans="1:10" ht="13.5" customHeight="1" thickBot="1">
      <c r="A45" s="139"/>
      <c r="B45" s="135"/>
      <c r="C45" s="137"/>
      <c r="D45" s="137"/>
      <c r="E45" s="137"/>
      <c r="F45" s="137"/>
      <c r="G45" s="144"/>
      <c r="H45" s="144"/>
      <c r="I45" s="147"/>
      <c r="J45" s="146"/>
    </row>
    <row r="46" spans="1:10" ht="13.5" customHeight="1" thickTop="1">
      <c r="A46" s="49" t="s">
        <v>22</v>
      </c>
      <c r="B46" s="22"/>
      <c r="C46" s="23"/>
      <c r="D46" s="23"/>
      <c r="E46" s="23"/>
      <c r="F46" s="23"/>
      <c r="G46" s="23"/>
      <c r="H46" s="23"/>
      <c r="I46" s="23"/>
      <c r="J46" s="24"/>
    </row>
    <row r="47" spans="1:10" ht="13.5" customHeight="1">
      <c r="A47" s="50" t="s">
        <v>25</v>
      </c>
      <c r="B47" s="25"/>
      <c r="C47" s="26"/>
      <c r="D47" s="26"/>
      <c r="E47" s="26"/>
      <c r="F47" s="26"/>
      <c r="G47" s="26"/>
      <c r="H47" s="26"/>
      <c r="I47" s="26"/>
      <c r="J47" s="27"/>
    </row>
    <row r="48" spans="1:10" ht="13.5" customHeight="1">
      <c r="A48" s="50" t="s">
        <v>26</v>
      </c>
      <c r="B48" s="25"/>
      <c r="C48" s="26"/>
      <c r="D48" s="26"/>
      <c r="E48" s="26"/>
      <c r="F48" s="26"/>
      <c r="G48" s="26"/>
      <c r="H48" s="26"/>
      <c r="I48" s="26"/>
      <c r="J48" s="27"/>
    </row>
    <row r="49" spans="1:10" ht="13.5" customHeight="1">
      <c r="A49" s="51" t="s">
        <v>79</v>
      </c>
      <c r="B49" s="38"/>
      <c r="C49" s="39"/>
      <c r="D49" s="39"/>
      <c r="E49" s="39"/>
      <c r="F49" s="39"/>
      <c r="G49" s="39"/>
      <c r="H49" s="39"/>
      <c r="I49" s="39"/>
      <c r="J49" s="40"/>
    </row>
    <row r="50" spans="1:10" ht="13.5" customHeight="1">
      <c r="A50" s="58" t="s">
        <v>28</v>
      </c>
      <c r="B50" s="43"/>
      <c r="C50" s="44"/>
      <c r="D50" s="41"/>
      <c r="E50" s="41"/>
      <c r="F50" s="41"/>
      <c r="G50" s="41"/>
      <c r="H50" s="41"/>
      <c r="I50" s="41"/>
      <c r="J50" s="48"/>
    </row>
    <row r="51" ht="10.5">
      <c r="A51" s="1" t="s">
        <v>72</v>
      </c>
    </row>
    <row r="52" ht="9.75" customHeight="1"/>
    <row r="53" ht="14.25">
      <c r="A53" s="6" t="s">
        <v>54</v>
      </c>
    </row>
    <row r="54" ht="10.5">
      <c r="D54" s="3" t="s">
        <v>18</v>
      </c>
    </row>
    <row r="55" spans="1:4" ht="21.75" thickBot="1">
      <c r="A55" s="59" t="s">
        <v>47</v>
      </c>
      <c r="B55" s="60" t="s">
        <v>52</v>
      </c>
      <c r="C55" s="61" t="s">
        <v>53</v>
      </c>
      <c r="D55" s="62" t="s">
        <v>67</v>
      </c>
    </row>
    <row r="56" spans="1:4" ht="13.5" customHeight="1" thickTop="1">
      <c r="A56" s="63" t="s">
        <v>48</v>
      </c>
      <c r="B56" s="29"/>
      <c r="C56" s="23"/>
      <c r="D56" s="30"/>
    </row>
    <row r="57" spans="1:4" ht="13.5" customHeight="1">
      <c r="A57" s="64" t="s">
        <v>49</v>
      </c>
      <c r="B57" s="31"/>
      <c r="C57" s="26"/>
      <c r="D57" s="32"/>
    </row>
    <row r="58" spans="1:4" ht="13.5" customHeight="1">
      <c r="A58" s="65" t="s">
        <v>50</v>
      </c>
      <c r="B58" s="45"/>
      <c r="C58" s="39"/>
      <c r="D58" s="46"/>
    </row>
    <row r="59" spans="1:4" ht="13.5" customHeight="1">
      <c r="A59" s="66" t="s">
        <v>51</v>
      </c>
      <c r="B59" s="43"/>
      <c r="C59" s="41"/>
      <c r="D59" s="42"/>
    </row>
    <row r="60" spans="1:4" ht="10.5">
      <c r="A60" s="1" t="s">
        <v>76</v>
      </c>
      <c r="B60" s="67"/>
      <c r="C60" s="67"/>
      <c r="D60" s="67"/>
    </row>
    <row r="61" spans="1:4" ht="9.75" customHeight="1">
      <c r="A61" s="68"/>
      <c r="B61" s="67"/>
      <c r="C61" s="67"/>
      <c r="D61" s="67"/>
    </row>
    <row r="62" ht="14.25">
      <c r="A62" s="6" t="s">
        <v>75</v>
      </c>
    </row>
    <row r="63" ht="10.5" customHeight="1">
      <c r="A63" s="6"/>
    </row>
    <row r="64" spans="1:11" ht="21.75" thickBot="1">
      <c r="A64" s="59" t="s">
        <v>44</v>
      </c>
      <c r="B64" s="100" t="s">
        <v>52</v>
      </c>
      <c r="C64" s="61" t="s">
        <v>53</v>
      </c>
      <c r="D64" s="61" t="s">
        <v>67</v>
      </c>
      <c r="E64" s="69" t="s">
        <v>42</v>
      </c>
      <c r="F64" s="62" t="s">
        <v>43</v>
      </c>
      <c r="G64" s="151" t="s">
        <v>55</v>
      </c>
      <c r="H64" s="152"/>
      <c r="I64" s="60" t="s">
        <v>52</v>
      </c>
      <c r="J64" s="61" t="s">
        <v>53</v>
      </c>
      <c r="K64" s="62" t="s">
        <v>67</v>
      </c>
    </row>
    <row r="65" spans="1:11" ht="13.5" customHeight="1" thickBot="1" thickTop="1">
      <c r="A65" s="102" t="s">
        <v>36</v>
      </c>
      <c r="B65" s="104"/>
      <c r="C65" s="70"/>
      <c r="D65" s="71"/>
      <c r="E65" s="72"/>
      <c r="F65" s="73"/>
      <c r="G65" s="155" t="s">
        <v>14</v>
      </c>
      <c r="H65" s="156"/>
      <c r="I65" s="74"/>
      <c r="J65" s="75"/>
      <c r="K65" s="76"/>
    </row>
    <row r="66" spans="1:11" ht="13.5" customHeight="1">
      <c r="A66" s="64" t="s">
        <v>37</v>
      </c>
      <c r="B66" s="103"/>
      <c r="C66" s="78"/>
      <c r="D66" s="79"/>
      <c r="E66" s="80"/>
      <c r="F66" s="81"/>
      <c r="G66" s="153" t="s">
        <v>15</v>
      </c>
      <c r="H66" s="154"/>
      <c r="I66" s="77"/>
      <c r="J66" s="82"/>
      <c r="K66" s="83"/>
    </row>
    <row r="67" spans="1:11" ht="13.5" customHeight="1">
      <c r="A67" s="64" t="s">
        <v>38</v>
      </c>
      <c r="B67" s="84"/>
      <c r="C67" s="82"/>
      <c r="D67" s="82"/>
      <c r="E67" s="85">
        <v>25</v>
      </c>
      <c r="F67" s="86">
        <v>35</v>
      </c>
      <c r="G67" s="153" t="s">
        <v>16</v>
      </c>
      <c r="H67" s="154"/>
      <c r="I67" s="77"/>
      <c r="J67" s="82"/>
      <c r="K67" s="83"/>
    </row>
    <row r="68" spans="1:11" ht="13.5" customHeight="1">
      <c r="A68" s="64" t="s">
        <v>39</v>
      </c>
      <c r="B68" s="87"/>
      <c r="C68" s="82"/>
      <c r="D68" s="88"/>
      <c r="E68" s="85"/>
      <c r="F68" s="89"/>
      <c r="G68" s="153" t="s">
        <v>80</v>
      </c>
      <c r="H68" s="154"/>
      <c r="I68" s="77"/>
      <c r="J68" s="82"/>
      <c r="K68" s="83"/>
    </row>
    <row r="69" spans="1:11" ht="13.5" customHeight="1">
      <c r="A69" s="64" t="s">
        <v>40</v>
      </c>
      <c r="B69" s="99"/>
      <c r="C69" s="78"/>
      <c r="D69" s="82"/>
      <c r="E69" s="90"/>
      <c r="F69" s="91"/>
      <c r="G69" s="153"/>
      <c r="H69" s="154"/>
      <c r="I69" s="77"/>
      <c r="J69" s="82"/>
      <c r="K69" s="83"/>
    </row>
    <row r="70" spans="1:11" ht="13.5" customHeight="1">
      <c r="A70" s="92" t="s">
        <v>41</v>
      </c>
      <c r="B70" s="93"/>
      <c r="C70" s="94"/>
      <c r="D70" s="94"/>
      <c r="E70" s="95"/>
      <c r="F70" s="96"/>
      <c r="G70" s="157"/>
      <c r="H70" s="158"/>
      <c r="I70" s="97"/>
      <c r="J70" s="94"/>
      <c r="K70" s="98"/>
    </row>
    <row r="71" ht="10.5">
      <c r="A71" s="1" t="s">
        <v>77</v>
      </c>
    </row>
    <row r="72" ht="10.5">
      <c r="A72" s="1" t="s">
        <v>64</v>
      </c>
    </row>
  </sheetData>
  <sheetProtection/>
  <mergeCells count="43">
    <mergeCell ref="A36:A37"/>
    <mergeCell ref="B36:B37"/>
    <mergeCell ref="C36:C37"/>
    <mergeCell ref="A44:A45"/>
    <mergeCell ref="B44:B45"/>
    <mergeCell ref="C44:C45"/>
    <mergeCell ref="D44:D45"/>
    <mergeCell ref="E44:E45"/>
    <mergeCell ref="H44:H45"/>
    <mergeCell ref="J44:J45"/>
    <mergeCell ref="F44:F45"/>
    <mergeCell ref="G44:G45"/>
    <mergeCell ref="I44:I45"/>
    <mergeCell ref="D36:D37"/>
    <mergeCell ref="E36:E37"/>
    <mergeCell ref="I22:I23"/>
    <mergeCell ref="D22:D23"/>
    <mergeCell ref="E22:E23"/>
    <mergeCell ref="F22:F23"/>
    <mergeCell ref="H36:H37"/>
    <mergeCell ref="I36:I37"/>
    <mergeCell ref="G36:G37"/>
    <mergeCell ref="H22:H23"/>
    <mergeCell ref="A12:A13"/>
    <mergeCell ref="H12:H13"/>
    <mergeCell ref="A22:A23"/>
    <mergeCell ref="B22:B23"/>
    <mergeCell ref="C22:C23"/>
    <mergeCell ref="D12:D13"/>
    <mergeCell ref="C12:C13"/>
    <mergeCell ref="E12:E13"/>
    <mergeCell ref="B12:B13"/>
    <mergeCell ref="G22:G23"/>
    <mergeCell ref="G12:G13"/>
    <mergeCell ref="F12:F13"/>
    <mergeCell ref="G64:H64"/>
    <mergeCell ref="F36:F37"/>
    <mergeCell ref="G66:H66"/>
    <mergeCell ref="G65:H65"/>
    <mergeCell ref="G70:H70"/>
    <mergeCell ref="G69:H69"/>
    <mergeCell ref="G68:H68"/>
    <mergeCell ref="G67:H67"/>
  </mergeCells>
  <printOptions/>
  <pageMargins left="0.4330708661417323" right="0.3937007874015748" top="0.7086614173228347" bottom="0.31496062992125984" header="0.4330708661417323" footer="0.1968503937007874"/>
  <pageSetup cellComments="asDisplayed" horizontalDpi="300" verticalDpi="300" orientation="portrait" paperSize="9" scale="89" r:id="rId4"/>
  <colBreaks count="1" manualBreakCount="1">
    <brk id="11" min="4" max="76" man="1"/>
  </colBreaks>
  <drawing r:id="rId3"/>
  <legacyDrawing r:id="rId2"/>
</worksheet>
</file>

<file path=xl/worksheets/sheet6.xml><?xml version="1.0" encoding="utf-8"?>
<worksheet xmlns="http://schemas.openxmlformats.org/spreadsheetml/2006/main" xmlns:r="http://schemas.openxmlformats.org/officeDocument/2006/relationships">
  <dimension ref="A1:C38"/>
  <sheetViews>
    <sheetView workbookViewId="0" topLeftCell="A19">
      <selection activeCell="C6" sqref="C6"/>
    </sheetView>
  </sheetViews>
  <sheetFormatPr defaultColWidth="9.00390625" defaultRowHeight="13.5"/>
  <cols>
    <col min="1" max="16384" width="9.00390625" style="108" customWidth="1"/>
  </cols>
  <sheetData>
    <row r="1" ht="13.5">
      <c r="A1" s="108" t="s">
        <v>108</v>
      </c>
    </row>
    <row r="3" spans="1:3" ht="13.5">
      <c r="A3" s="109"/>
      <c r="B3" s="109" t="s">
        <v>109</v>
      </c>
      <c r="C3" s="109" t="s">
        <v>110</v>
      </c>
    </row>
    <row r="4" spans="1:3" ht="13.5">
      <c r="A4" s="109" t="s">
        <v>81</v>
      </c>
      <c r="B4" s="110">
        <v>1.1</v>
      </c>
      <c r="C4" s="110">
        <v>1.3</v>
      </c>
    </row>
    <row r="5" spans="1:3" ht="13.5">
      <c r="A5" s="109" t="s">
        <v>111</v>
      </c>
      <c r="B5" s="110">
        <v>3.1</v>
      </c>
      <c r="C5" s="110">
        <v>4.6</v>
      </c>
    </row>
    <row r="6" spans="1:3" ht="13.5">
      <c r="A6" s="109" t="s">
        <v>82</v>
      </c>
      <c r="B6" s="110">
        <v>2</v>
      </c>
      <c r="C6" s="110">
        <v>2.8</v>
      </c>
    </row>
    <row r="7" spans="1:3" ht="13.5">
      <c r="A7" s="109" t="s">
        <v>83</v>
      </c>
      <c r="B7" s="110">
        <v>4.4</v>
      </c>
      <c r="C7" s="110">
        <v>5.6</v>
      </c>
    </row>
    <row r="8" spans="1:3" ht="13.5">
      <c r="A8" s="109" t="s">
        <v>84</v>
      </c>
      <c r="B8" s="110">
        <v>2.6</v>
      </c>
      <c r="C8" s="110">
        <v>3.1</v>
      </c>
    </row>
    <row r="9" spans="1:3" ht="13.5">
      <c r="A9" s="109" t="s">
        <v>85</v>
      </c>
      <c r="B9" s="110">
        <v>5.3</v>
      </c>
      <c r="C9" s="110">
        <v>3.9</v>
      </c>
    </row>
    <row r="10" spans="1:3" ht="13.5">
      <c r="A10" s="109" t="s">
        <v>86</v>
      </c>
      <c r="B10" s="110">
        <v>0.2</v>
      </c>
      <c r="C10" s="110">
        <v>1.5</v>
      </c>
    </row>
    <row r="11" spans="1:3" ht="13.5">
      <c r="A11" s="109" t="s">
        <v>87</v>
      </c>
      <c r="B11" s="110">
        <v>5</v>
      </c>
      <c r="C11" s="110">
        <v>5.9</v>
      </c>
    </row>
    <row r="12" spans="1:3" ht="13.5">
      <c r="A12" s="109" t="s">
        <v>112</v>
      </c>
      <c r="B12" s="110">
        <v>2</v>
      </c>
      <c r="C12" s="110">
        <v>2.2</v>
      </c>
    </row>
    <row r="13" spans="1:3" ht="13.5">
      <c r="A13" s="109" t="s">
        <v>113</v>
      </c>
      <c r="B13" s="110">
        <v>2.7</v>
      </c>
      <c r="C13" s="110">
        <v>2.6</v>
      </c>
    </row>
    <row r="14" spans="1:3" ht="13.5">
      <c r="A14" s="109" t="s">
        <v>114</v>
      </c>
      <c r="B14" s="110">
        <v>3.7</v>
      </c>
      <c r="C14" s="110">
        <v>2.9</v>
      </c>
    </row>
    <row r="15" spans="1:3" ht="13.5">
      <c r="A15" s="109" t="s">
        <v>115</v>
      </c>
      <c r="B15" s="110">
        <v>1.7</v>
      </c>
      <c r="C15" s="110">
        <v>1.6</v>
      </c>
    </row>
    <row r="16" spans="1:3" ht="13.5">
      <c r="A16" s="109" t="s">
        <v>88</v>
      </c>
      <c r="B16" s="110">
        <v>3.7</v>
      </c>
      <c r="C16" s="110">
        <v>4.9</v>
      </c>
    </row>
    <row r="17" spans="1:3" ht="13.5">
      <c r="A17" s="109" t="s">
        <v>89</v>
      </c>
      <c r="B17" s="110">
        <v>3.6</v>
      </c>
      <c r="C17" s="110">
        <v>3.6</v>
      </c>
    </row>
    <row r="18" spans="1:3" ht="13.5">
      <c r="A18" s="109" t="s">
        <v>90</v>
      </c>
      <c r="B18" s="110">
        <v>3</v>
      </c>
      <c r="C18" s="110">
        <v>5.1</v>
      </c>
    </row>
    <row r="19" spans="1:3" ht="13.5">
      <c r="A19" s="109" t="s">
        <v>91</v>
      </c>
      <c r="B19" s="110">
        <v>3.7</v>
      </c>
      <c r="C19" s="110">
        <v>3.4</v>
      </c>
    </row>
    <row r="20" spans="1:3" ht="13.5">
      <c r="A20" s="109" t="s">
        <v>92</v>
      </c>
      <c r="B20" s="110">
        <v>1</v>
      </c>
      <c r="C20" s="110">
        <v>0.8</v>
      </c>
    </row>
    <row r="21" spans="1:3" ht="13.5">
      <c r="A21" s="109" t="s">
        <v>93</v>
      </c>
      <c r="B21" s="110">
        <v>5.3</v>
      </c>
      <c r="C21" s="110">
        <v>6.8</v>
      </c>
    </row>
    <row r="22" spans="1:3" ht="13.5">
      <c r="A22" s="109" t="s">
        <v>94</v>
      </c>
      <c r="B22" s="110">
        <v>2.8</v>
      </c>
      <c r="C22" s="110">
        <v>5.4</v>
      </c>
    </row>
    <row r="23" spans="1:3" ht="13.5">
      <c r="A23" s="109" t="s">
        <v>95</v>
      </c>
      <c r="B23" s="110">
        <v>5.4</v>
      </c>
      <c r="C23" s="110">
        <v>4.1</v>
      </c>
    </row>
    <row r="24" spans="1:3" ht="13.5">
      <c r="A24" s="109" t="s">
        <v>96</v>
      </c>
      <c r="B24" s="110">
        <v>6.7</v>
      </c>
      <c r="C24" s="110">
        <v>7.2</v>
      </c>
    </row>
    <row r="25" spans="1:3" ht="13.5">
      <c r="A25" s="109" t="s">
        <v>97</v>
      </c>
      <c r="B25" s="110">
        <v>5.4</v>
      </c>
      <c r="C25" s="110">
        <v>3.3</v>
      </c>
    </row>
    <row r="26" spans="1:3" ht="13.5">
      <c r="A26" s="109" t="s">
        <v>98</v>
      </c>
      <c r="B26" s="110">
        <v>4.7</v>
      </c>
      <c r="C26" s="110">
        <v>4.7</v>
      </c>
    </row>
    <row r="27" spans="1:3" ht="13.5">
      <c r="A27" s="109" t="s">
        <v>99</v>
      </c>
      <c r="B27" s="110">
        <v>3.8</v>
      </c>
      <c r="C27" s="110">
        <v>3.7</v>
      </c>
    </row>
    <row r="28" spans="1:3" ht="13.5">
      <c r="A28" s="109" t="s">
        <v>100</v>
      </c>
      <c r="B28" s="110">
        <v>1.9</v>
      </c>
      <c r="C28" s="110">
        <v>5</v>
      </c>
    </row>
    <row r="29" spans="1:3" ht="13.5">
      <c r="A29" s="109" t="s">
        <v>101</v>
      </c>
      <c r="B29" s="110">
        <v>4.6</v>
      </c>
      <c r="C29" s="110">
        <v>5.5</v>
      </c>
    </row>
    <row r="30" spans="1:3" ht="13.5">
      <c r="A30" s="109" t="s">
        <v>102</v>
      </c>
      <c r="B30" s="110">
        <v>6</v>
      </c>
      <c r="C30" s="110">
        <v>4.7</v>
      </c>
    </row>
    <row r="31" spans="1:3" ht="13.5">
      <c r="A31" s="109" t="s">
        <v>103</v>
      </c>
      <c r="B31" s="110">
        <v>7.7</v>
      </c>
      <c r="C31" s="110">
        <v>9.3</v>
      </c>
    </row>
    <row r="32" spans="1:3" ht="13.5">
      <c r="A32" s="109" t="s">
        <v>104</v>
      </c>
      <c r="B32" s="110">
        <v>5.9</v>
      </c>
      <c r="C32" s="110">
        <v>6.2</v>
      </c>
    </row>
    <row r="33" spans="1:3" ht="13.5">
      <c r="A33" s="109" t="s">
        <v>116</v>
      </c>
      <c r="B33" s="110">
        <v>4.5</v>
      </c>
      <c r="C33" s="110">
        <v>3.2</v>
      </c>
    </row>
    <row r="34" spans="1:3" ht="13.5">
      <c r="A34" s="109" t="s">
        <v>105</v>
      </c>
      <c r="B34" s="110">
        <v>1.5</v>
      </c>
      <c r="C34" s="110">
        <v>1.8</v>
      </c>
    </row>
    <row r="35" spans="1:3" ht="13.5">
      <c r="A35" s="109" t="s">
        <v>117</v>
      </c>
      <c r="B35" s="110">
        <v>3.2</v>
      </c>
      <c r="C35" s="110">
        <v>2.1</v>
      </c>
    </row>
    <row r="36" spans="1:3" ht="13.5">
      <c r="A36" s="109" t="s">
        <v>106</v>
      </c>
      <c r="B36" s="110">
        <v>4.1</v>
      </c>
      <c r="C36" s="110">
        <v>3.7</v>
      </c>
    </row>
    <row r="37" spans="1:3" ht="13.5">
      <c r="A37" s="109" t="s">
        <v>107</v>
      </c>
      <c r="B37" s="110">
        <v>1.5</v>
      </c>
      <c r="C37" s="110">
        <v>2.2</v>
      </c>
    </row>
    <row r="38" spans="1:3" ht="13.5">
      <c r="A38" s="109" t="s">
        <v>118</v>
      </c>
      <c r="B38" s="110">
        <v>4.7</v>
      </c>
      <c r="C38" s="110">
        <v>3.5</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2009-03-12T04:50:32Z</cp:lastPrinted>
  <dcterms:created xsi:type="dcterms:W3CDTF">1997-01-08T22:48:59Z</dcterms:created>
  <dcterms:modified xsi:type="dcterms:W3CDTF">2009-03-26T09:32:54Z</dcterms:modified>
  <cp:category/>
  <cp:version/>
  <cp:contentType/>
  <cp:contentStatus/>
</cp:coreProperties>
</file>