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61" yWindow="65491" windowWidth="15480" windowHeight="9420" tabRatio="920" activeTab="0"/>
  </bookViews>
  <sheets>
    <sheet name="２９．産前産後休業" sheetId="1" r:id="rId1"/>
    <sheet name="３０．育児休業" sheetId="2" r:id="rId2"/>
    <sheet name="３１．介護休業" sheetId="3" r:id="rId3"/>
    <sheet name="３２．育児・介護休業法の改正" sheetId="4" r:id="rId4"/>
    <sheet name="３３．育児支援制度" sheetId="5" r:id="rId5"/>
    <sheet name="３４．子の看護休暇" sheetId="6" r:id="rId6"/>
    <sheet name="３５．次世代育成支援対策" sheetId="7" r:id="rId7"/>
    <sheet name="３６．パートの諸制度" sheetId="8" r:id="rId8"/>
    <sheet name="３７．ポジティブ・アクション" sheetId="9" r:id="rId9"/>
    <sheet name="３８．経営改善" sheetId="10" r:id="rId10"/>
    <sheet name="３９．ワークシェア" sheetId="11" r:id="rId11"/>
  </sheets>
  <definedNames>
    <definedName name="_xlnm.Print_Area" localSheetId="0">'２９．産前産後休業'!$B$1:$W$28</definedName>
    <definedName name="_xlnm.Print_Area" localSheetId="1">'３０．育児休業'!$B$1:$AH$29</definedName>
    <definedName name="_xlnm.Print_Area" localSheetId="2">'３１．介護休業'!$B$1:$AB$29</definedName>
    <definedName name="_xlnm.Print_Area" localSheetId="3">'３２．育児・介護休業法の改正'!$B$1:$O$27</definedName>
    <definedName name="_xlnm.Print_Area" localSheetId="4">'３３．育児支援制度'!$B$1:$AG$29</definedName>
    <definedName name="_xlnm.Print_Area" localSheetId="5">'３４．子の看護休暇'!$B$1:$O$25</definedName>
    <definedName name="_xlnm.Print_Area" localSheetId="6">'３５．次世代育成支援対策'!$B$1:$M$26</definedName>
    <definedName name="_xlnm.Print_Area" localSheetId="7">'３６．パートの諸制度'!$B$1:$U$27</definedName>
    <definedName name="_xlnm.Print_Area" localSheetId="8">'３７．ポジティブ・アクション'!$B$1:$AC$29</definedName>
    <definedName name="_xlnm.Print_Area" localSheetId="9">'３８．経営改善'!$B$1:$AC$29</definedName>
    <definedName name="_xlnm.Print_Area" localSheetId="10">'３９．ワークシェア'!$B$1:$M$27</definedName>
  </definedNames>
  <calcPr fullCalcOnLoad="1"/>
</workbook>
</file>

<file path=xl/sharedStrings.xml><?xml version="1.0" encoding="utf-8"?>
<sst xmlns="http://schemas.openxmlformats.org/spreadsheetml/2006/main" count="786" uniqueCount="181">
  <si>
    <t>建　　設　　業</t>
  </si>
  <si>
    <t>製　　造　　業</t>
  </si>
  <si>
    <t>サ ー ビ ス 業</t>
  </si>
  <si>
    <t>そ　　の　　他</t>
  </si>
  <si>
    <t>規</t>
  </si>
  <si>
    <t>　１０～　２９人</t>
  </si>
  <si>
    <t>模</t>
  </si>
  <si>
    <t>　３０～　９９人</t>
  </si>
  <si>
    <t>分</t>
  </si>
  <si>
    <t>１００～２９９人</t>
  </si>
  <si>
    <t>類</t>
  </si>
  <si>
    <t>３００人以上</t>
  </si>
  <si>
    <t>宮　城　県　内</t>
  </si>
  <si>
    <t>宮　城　県　外</t>
  </si>
  <si>
    <t>有</t>
  </si>
  <si>
    <t>無</t>
  </si>
  <si>
    <t>全　　　　　体</t>
  </si>
  <si>
    <t>本社</t>
  </si>
  <si>
    <t>所在地</t>
  </si>
  <si>
    <t>労働</t>
  </si>
  <si>
    <t>組合</t>
  </si>
  <si>
    <t>産
業
分
類</t>
  </si>
  <si>
    <t>構成比</t>
  </si>
  <si>
    <t>事業</t>
  </si>
  <si>
    <t>所数</t>
  </si>
  <si>
    <t>合　計</t>
  </si>
  <si>
    <t>あ　る</t>
  </si>
  <si>
    <t>な　し</t>
  </si>
  <si>
    <t>有　給</t>
  </si>
  <si>
    <t>無　給</t>
  </si>
  <si>
    <t>６週間</t>
  </si>
  <si>
    <t>７週間以上</t>
  </si>
  <si>
    <t>８週間</t>
  </si>
  <si>
    <t>９週間以上</t>
  </si>
  <si>
    <t>（人）</t>
  </si>
  <si>
    <t>回答事業所</t>
  </si>
  <si>
    <t>（単位:所、％）</t>
  </si>
  <si>
    <t>一部支給</t>
  </si>
  <si>
    <t>（％）</t>
  </si>
  <si>
    <t>回答事業所</t>
  </si>
  <si>
    <t>事業所数</t>
  </si>
  <si>
    <t>（単位:所、％）</t>
  </si>
  <si>
    <t>育児休業制度の有無</t>
  </si>
  <si>
    <t>子　　 が
１歳未満</t>
  </si>
  <si>
    <t>子　　 が
２歳未満</t>
  </si>
  <si>
    <t>子　　 が
３歳未満</t>
  </si>
  <si>
    <t>子　　 が
３歳以上</t>
  </si>
  <si>
    <t>給 与 の
全額支給</t>
  </si>
  <si>
    <t>給 与 の
一部支給</t>
  </si>
  <si>
    <t>総計</t>
  </si>
  <si>
    <t>（人）</t>
  </si>
  <si>
    <t>（％）</t>
  </si>
  <si>
    <t>（単位：所、％）</t>
  </si>
  <si>
    <t>情報通信業</t>
  </si>
  <si>
    <t>運輸業</t>
  </si>
  <si>
    <t>卸売・小売業</t>
  </si>
  <si>
    <t>不動産業</t>
  </si>
  <si>
    <t>飲食店、宿泊業</t>
  </si>
  <si>
    <t>医療、福祉</t>
  </si>
  <si>
    <t>教育、学習支援</t>
  </si>
  <si>
    <t>その他</t>
  </si>
  <si>
    <t>金融保険業</t>
  </si>
  <si>
    <t>人数</t>
  </si>
  <si>
    <t>人数</t>
  </si>
  <si>
    <t>本社所在地</t>
  </si>
  <si>
    <t>無給</t>
  </si>
  <si>
    <t>そ　の　他</t>
  </si>
  <si>
    <t>産前産後休業制度の有無</t>
  </si>
  <si>
    <t>産　　　前　　　産　　　後　　　休　　　業　　制　　度　　の　　状　　況</t>
  </si>
  <si>
    <t>休業中の賃金の有無</t>
  </si>
  <si>
    <t>休業期間</t>
  </si>
  <si>
    <t>産　　後</t>
  </si>
  <si>
    <t>産　　前</t>
  </si>
  <si>
    <t>　　　　　　 区　分
 分　類</t>
  </si>
  <si>
    <t>出産した者のうち育児休業を取得した者</t>
  </si>
  <si>
    <t>育　 児　 休　 業　 中　 の　 賃　 金</t>
  </si>
  <si>
    <t>育　児　休　業　期　間</t>
  </si>
  <si>
    <t>介　護　休　業　期　間</t>
  </si>
  <si>
    <t>３ヶ月</t>
  </si>
  <si>
    <t>３ヶ月を超え
１年未満</t>
  </si>
  <si>
    <t>介　護　 休　 業　 中　 の　 賃　 金</t>
  </si>
  <si>
    <t>介護休業利用状況</t>
  </si>
  <si>
    <t>育児の場合に利用できるﾌﾚｯｸｽﾀｲﾑ制度</t>
  </si>
  <si>
    <t>始業・終業時刻の繰上げ・繰下げ</t>
  </si>
  <si>
    <t>所定外労働（残業等）の免除</t>
  </si>
  <si>
    <t>保育費用の助成</t>
  </si>
  <si>
    <t>育児の場合に利用できる在宅勤務制度</t>
  </si>
  <si>
    <t>健康診断</t>
  </si>
  <si>
    <t>通勤手当</t>
  </si>
  <si>
    <t>家族手当
（扶養手当）</t>
  </si>
  <si>
    <t>　　　　　　　　区　分
 分　類</t>
  </si>
  <si>
    <t>男女計</t>
  </si>
  <si>
    <t>管理職の人数</t>
  </si>
  <si>
    <t>採用抑制</t>
  </si>
  <si>
    <t>業務のアウトソーシング
（外部委託）</t>
  </si>
  <si>
    <t>一時休業</t>
  </si>
  <si>
    <t>昇給の抑制、停止</t>
  </si>
  <si>
    <t>賃金引下げ</t>
  </si>
  <si>
    <t>　　　　　　　　　　区　分
 分　類</t>
  </si>
  <si>
    <t>正社員の昇格制度</t>
  </si>
  <si>
    <t>セクシュアル・ハラスメント防止等の従業員の意識啓発の研修</t>
  </si>
  <si>
    <t>女性労働者のための苦情処理機関，相談窓口等の設置</t>
  </si>
  <si>
    <t>女性がいない，又は少ない職種，職域への女性の配置の拡大</t>
  </si>
  <si>
    <t>女性労働者について，男性と同様の教育訓練・研修の実施</t>
  </si>
  <si>
    <t>ロッカー，休憩室，トイレ等の施設整備による女性が働きやすい職場づくり</t>
  </si>
  <si>
    <t>仕事と家庭の両立支援による女性の勤続年数の伸張</t>
  </si>
  <si>
    <t>ワークシェアリングを実施していない</t>
  </si>
  <si>
    <t>実施を予定している</t>
  </si>
  <si>
    <t>策定した</t>
  </si>
  <si>
    <t>策定を検討している</t>
  </si>
  <si>
    <t>予定なし</t>
  </si>
  <si>
    <t>就業規則</t>
  </si>
  <si>
    <t>制度改正を検討中</t>
  </si>
  <si>
    <t>構成比</t>
  </si>
  <si>
    <t>介護休業制度の有無</t>
  </si>
  <si>
    <t>２９．産前産後休業</t>
  </si>
  <si>
    <t>３０．育児休業制度</t>
  </si>
  <si>
    <t>３１．介護休業制度</t>
  </si>
  <si>
    <t>３３．子どもを持つ労働者に対する支援制度の実施状況（複数回答）</t>
  </si>
  <si>
    <t>３６．パートタイム労働者の諸制度の実施状況（複数回答）</t>
  </si>
  <si>
    <t>３８．最近３年間で行った経営改善措置</t>
  </si>
  <si>
    <t>３９．ワークシェアリングの実施状況</t>
  </si>
  <si>
    <t>男　性</t>
  </si>
  <si>
    <t>女　性</t>
  </si>
  <si>
    <t>平成１７年度に出産した者（男性は、配偶者が出産した者）</t>
  </si>
  <si>
    <t>従業員（正社員）
への説明</t>
  </si>
  <si>
    <t>従業員（契約社員等）
への説明</t>
  </si>
  <si>
    <t>取　　組　　状　　況</t>
  </si>
  <si>
    <t>子の看護休暇</t>
  </si>
  <si>
    <t>未　定</t>
  </si>
  <si>
    <t>諸 制 度 の 実 施 状 況</t>
  </si>
  <si>
    <t>次世代育成支援対策取組状況</t>
  </si>
  <si>
    <t>実施する予定はない</t>
  </si>
  <si>
    <r>
      <t xml:space="preserve">無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給</t>
    </r>
  </si>
  <si>
    <r>
      <t xml:space="preserve">１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</t>
    </r>
  </si>
  <si>
    <t>育児休業取得率</t>
  </si>
  <si>
    <t>育児休業制度の利用状況</t>
  </si>
  <si>
    <t>１年を超える
期間</t>
  </si>
  <si>
    <t>平成１７年度に介護休業
を取得した者</t>
  </si>
  <si>
    <t>３２．育児・介護休業法の改正への取組み（複数回答）</t>
  </si>
  <si>
    <t>勤務時間の
短縮制度</t>
  </si>
  <si>
    <t>育児により退職した者の
再雇用制度</t>
  </si>
  <si>
    <t>事業所内
託児所</t>
  </si>
  <si>
    <t>推進計画を
作成</t>
  </si>
  <si>
    <t>女性の採用の
拡大</t>
  </si>
  <si>
    <t>女性管理職の
増加</t>
  </si>
  <si>
    <t>男性</t>
  </si>
  <si>
    <t>女性</t>
  </si>
  <si>
    <t>事業所数</t>
  </si>
  <si>
    <t>ワークシェアリングを
実施している</t>
  </si>
  <si>
    <t>条件によっては
今後検討する</t>
  </si>
  <si>
    <t>　　　　　　　　　 区　分
 分　類</t>
  </si>
  <si>
    <t>合　　　計</t>
  </si>
  <si>
    <t>男　　　性</t>
  </si>
  <si>
    <t>女　　　性</t>
  </si>
  <si>
    <t>事業所</t>
  </si>
  <si>
    <t>取得者数</t>
  </si>
  <si>
    <t>取得日数</t>
  </si>
  <si>
    <t>平均日数</t>
  </si>
  <si>
    <t>産
業
分
類</t>
  </si>
  <si>
    <t>（単位：所，％，日）</t>
  </si>
  <si>
    <t>賞　　与</t>
  </si>
  <si>
    <t>退 職 金</t>
  </si>
  <si>
    <t>健康保険・厚生年金
保険への加入</t>
  </si>
  <si>
    <t>育児・介護休暇</t>
  </si>
  <si>
    <t>構成比</t>
  </si>
  <si>
    <t>事　業</t>
  </si>
  <si>
    <t>部門の整理
統合</t>
  </si>
  <si>
    <t>賞与の抑制
・不支給</t>
  </si>
  <si>
    <t>福利厚生制度
の見直し</t>
  </si>
  <si>
    <t>所定労働
時間の短縮</t>
  </si>
  <si>
    <t>人員削減
（整理解雇、退職勧奨、
転籍等）</t>
  </si>
  <si>
    <t>正社員から
パート職等
への転換</t>
  </si>
  <si>
    <t>全　　　　　体</t>
  </si>
  <si>
    <t>育児休業中
の代替職員
の確保</t>
  </si>
  <si>
    <t>サテライト
オフィス</t>
  </si>
  <si>
    <t>育児休業者の
復職のための
情報提供･訓練</t>
  </si>
  <si>
    <t>３５．次世代育成支援対策</t>
  </si>
  <si>
    <t>３４．子の看護休暇取得状況</t>
  </si>
  <si>
    <t>　　　　　　　　　区　分
 分　類</t>
  </si>
  <si>
    <t>３７．ポジティブ・アクション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</si>
</sst>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_ "/>
    <numFmt numFmtId="179" formatCode="0.0_ "/>
    <numFmt numFmtId="180" formatCode="0_ "/>
    <numFmt numFmtId="181" formatCode="0.0%"/>
    <numFmt numFmtId="182" formatCode="0_);[Red]\(0\)"/>
    <numFmt numFmtId="183" formatCode="0.00_ "/>
    <numFmt numFmtId="184" formatCode="00"/>
    <numFmt numFmtId="185" formatCode="00_ "/>
    <numFmt numFmtId="186" formatCode="#,##0.0_ "/>
    <numFmt numFmtId="187" formatCode="0.0_);[Red]\(0.0\)"/>
    <numFmt numFmtId="188" formatCode="[=0]&quot;-  &quot;_);#,##0_)"/>
    <numFmt numFmtId="189" formatCode="[=0]&quot;-  &quot;_);0.0_)"/>
    <numFmt numFmtId="190" formatCode="0.0000"/>
    <numFmt numFmtId="191" formatCode="0.000"/>
    <numFmt numFmtId="192" formatCode="0.0000000"/>
    <numFmt numFmtId="193" formatCode="0.000000"/>
    <numFmt numFmtId="194" formatCode="0.00000"/>
    <numFmt numFmtId="195" formatCode="0.00000000"/>
    <numFmt numFmtId="196" formatCode="#,##0.0;[Red]\-#,##0.0"/>
    <numFmt numFmtId="197" formatCode="0.0"/>
    <numFmt numFmtId="198" formatCode="#,##0.0"/>
    <numFmt numFmtId="199" formatCode="0.00_);[Red]\(0.00\)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99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double"/>
      <diagonal style="hair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double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5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17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8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4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0" fontId="0" fillId="0" borderId="2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0" xfId="21" applyAlignment="1">
      <alignment vertical="center"/>
      <protection/>
    </xf>
    <xf numFmtId="0" fontId="0" fillId="0" borderId="6" xfId="21" applyBorder="1" applyAlignment="1">
      <alignment horizontal="center" vertical="center"/>
      <protection/>
    </xf>
    <xf numFmtId="0" fontId="0" fillId="0" borderId="24" xfId="21" applyBorder="1" applyAlignment="1">
      <alignment horizontal="center" vertical="center"/>
      <protection/>
    </xf>
    <xf numFmtId="0" fontId="0" fillId="0" borderId="8" xfId="21" applyBorder="1" applyAlignment="1">
      <alignment horizontal="center" vertical="center"/>
      <protection/>
    </xf>
    <xf numFmtId="0" fontId="0" fillId="0" borderId="27" xfId="21" applyBorder="1" applyAlignment="1">
      <alignment horizontal="center" vertical="center"/>
      <protection/>
    </xf>
    <xf numFmtId="0" fontId="0" fillId="0" borderId="7" xfId="21" applyBorder="1" applyAlignment="1">
      <alignment horizontal="center" vertical="center"/>
      <protection/>
    </xf>
    <xf numFmtId="0" fontId="0" fillId="0" borderId="28" xfId="21" applyBorder="1" applyAlignment="1">
      <alignment horizontal="center" vertical="center"/>
      <protection/>
    </xf>
    <xf numFmtId="0" fontId="0" fillId="0" borderId="29" xfId="21" applyBorder="1" applyAlignment="1">
      <alignment horizontal="center" vertical="center"/>
      <protection/>
    </xf>
    <xf numFmtId="0" fontId="0" fillId="0" borderId="30" xfId="21" applyBorder="1" applyAlignment="1">
      <alignment horizontal="center" vertical="center"/>
      <protection/>
    </xf>
    <xf numFmtId="0" fontId="0" fillId="0" borderId="31" xfId="21" applyBorder="1" applyAlignment="1">
      <alignment horizontal="center" vertical="center"/>
      <protection/>
    </xf>
    <xf numFmtId="0" fontId="0" fillId="0" borderId="32" xfId="21" applyBorder="1" applyAlignment="1">
      <alignment horizontal="center" vertical="center"/>
      <protection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 wrapText="1"/>
    </xf>
    <xf numFmtId="0" fontId="0" fillId="0" borderId="25" xfId="0" applyFont="1" applyBorder="1" applyAlignment="1">
      <alignment horizontal="distributed" vertical="center"/>
    </xf>
    <xf numFmtId="0" fontId="0" fillId="0" borderId="0" xfId="23" applyAlignment="1">
      <alignment vertical="center"/>
      <protection/>
    </xf>
    <xf numFmtId="178" fontId="0" fillId="0" borderId="9" xfId="23" applyNumberFormat="1" applyBorder="1" applyAlignment="1">
      <alignment vertical="center"/>
      <protection/>
    </xf>
    <xf numFmtId="179" fontId="0" fillId="0" borderId="18" xfId="23" applyNumberFormat="1" applyBorder="1" applyAlignment="1">
      <alignment vertical="center"/>
      <protection/>
    </xf>
    <xf numFmtId="179" fontId="0" fillId="0" borderId="3" xfId="23" applyNumberFormat="1" applyBorder="1" applyAlignment="1">
      <alignment vertical="center"/>
      <protection/>
    </xf>
    <xf numFmtId="178" fontId="0" fillId="0" borderId="3" xfId="23" applyNumberFormat="1" applyBorder="1" applyAlignment="1">
      <alignment vertical="center"/>
      <protection/>
    </xf>
    <xf numFmtId="178" fontId="0" fillId="0" borderId="7" xfId="23" applyNumberFormat="1" applyBorder="1" applyAlignment="1">
      <alignment vertical="center"/>
      <protection/>
    </xf>
    <xf numFmtId="179" fontId="0" fillId="0" borderId="19" xfId="23" applyNumberFormat="1" applyBorder="1" applyAlignment="1">
      <alignment vertical="center"/>
      <protection/>
    </xf>
    <xf numFmtId="179" fontId="0" fillId="0" borderId="24" xfId="23" applyNumberFormat="1" applyBorder="1" applyAlignment="1">
      <alignment vertical="center"/>
      <protection/>
    </xf>
    <xf numFmtId="178" fontId="0" fillId="0" borderId="24" xfId="23" applyNumberFormat="1" applyBorder="1" applyAlignment="1">
      <alignment vertical="center"/>
      <protection/>
    </xf>
    <xf numFmtId="178" fontId="0" fillId="0" borderId="5" xfId="23" applyNumberFormat="1" applyBorder="1" applyAlignment="1">
      <alignment vertical="center"/>
      <protection/>
    </xf>
    <xf numFmtId="179" fontId="0" fillId="0" borderId="20" xfId="23" applyNumberFormat="1" applyBorder="1" applyAlignment="1">
      <alignment vertical="center"/>
      <protection/>
    </xf>
    <xf numFmtId="179" fontId="0" fillId="0" borderId="25" xfId="23" applyNumberFormat="1" applyBorder="1" applyAlignment="1">
      <alignment vertical="center"/>
      <protection/>
    </xf>
    <xf numFmtId="178" fontId="0" fillId="0" borderId="25" xfId="23" applyNumberFormat="1" applyBorder="1" applyAlignment="1">
      <alignment vertical="center"/>
      <protection/>
    </xf>
    <xf numFmtId="178" fontId="0" fillId="0" borderId="11" xfId="23" applyNumberFormat="1" applyBorder="1" applyAlignment="1">
      <alignment vertical="center"/>
      <protection/>
    </xf>
    <xf numFmtId="179" fontId="0" fillId="0" borderId="21" xfId="23" applyNumberFormat="1" applyBorder="1" applyAlignment="1">
      <alignment vertical="center"/>
      <protection/>
    </xf>
    <xf numFmtId="179" fontId="0" fillId="0" borderId="26" xfId="23" applyNumberFormat="1" applyBorder="1" applyAlignment="1">
      <alignment vertical="center"/>
      <protection/>
    </xf>
    <xf numFmtId="178" fontId="0" fillId="0" borderId="26" xfId="23" applyNumberFormat="1" applyBorder="1" applyAlignment="1">
      <alignment vertical="center"/>
      <protection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21" applyBorder="1" applyAlignment="1">
      <alignment vertical="center"/>
      <protection/>
    </xf>
    <xf numFmtId="0" fontId="0" fillId="0" borderId="36" xfId="21" applyBorder="1" applyAlignment="1">
      <alignment horizontal="center" vertical="center"/>
      <protection/>
    </xf>
    <xf numFmtId="0" fontId="0" fillId="0" borderId="37" xfId="21" applyBorder="1" applyAlignment="1">
      <alignment horizontal="center" vertical="center"/>
      <protection/>
    </xf>
    <xf numFmtId="0" fontId="0" fillId="0" borderId="6" xfId="23" applyBorder="1" applyAlignment="1">
      <alignment horizontal="center" vertical="center"/>
      <protection/>
    </xf>
    <xf numFmtId="0" fontId="0" fillId="0" borderId="24" xfId="23" applyBorder="1" applyAlignment="1">
      <alignment horizontal="center" vertical="center"/>
      <protection/>
    </xf>
    <xf numFmtId="0" fontId="0" fillId="0" borderId="8" xfId="23" applyBorder="1" applyAlignment="1">
      <alignment horizontal="center" vertical="center"/>
      <protection/>
    </xf>
    <xf numFmtId="0" fontId="0" fillId="0" borderId="28" xfId="23" applyBorder="1" applyAlignment="1">
      <alignment horizontal="center" vertical="center"/>
      <protection/>
    </xf>
    <xf numFmtId="0" fontId="0" fillId="0" borderId="30" xfId="23" applyBorder="1" applyAlignment="1">
      <alignment horizontal="center" vertical="center"/>
      <protection/>
    </xf>
    <xf numFmtId="178" fontId="0" fillId="0" borderId="4" xfId="23" applyNumberFormat="1" applyBorder="1" applyAlignment="1">
      <alignment vertical="center"/>
      <protection/>
    </xf>
    <xf numFmtId="179" fontId="0" fillId="0" borderId="5" xfId="23" applyNumberFormat="1" applyBorder="1" applyAlignment="1">
      <alignment vertical="center"/>
      <protection/>
    </xf>
    <xf numFmtId="179" fontId="0" fillId="0" borderId="7" xfId="23" applyNumberFormat="1" applyBorder="1" applyAlignment="1">
      <alignment vertical="center"/>
      <protection/>
    </xf>
    <xf numFmtId="179" fontId="0" fillId="0" borderId="9" xfId="23" applyNumberFormat="1" applyBorder="1" applyAlignment="1">
      <alignment vertical="center"/>
      <protection/>
    </xf>
    <xf numFmtId="179" fontId="0" fillId="0" borderId="11" xfId="23" applyNumberFormat="1" applyBorder="1" applyAlignment="1">
      <alignment vertical="center"/>
      <protection/>
    </xf>
    <xf numFmtId="0" fontId="0" fillId="0" borderId="0" xfId="23" applyBorder="1" applyAlignment="1">
      <alignment horizontal="center" vertical="center"/>
      <protection/>
    </xf>
    <xf numFmtId="0" fontId="0" fillId="0" borderId="38" xfId="23" applyBorder="1" applyAlignment="1">
      <alignment horizontal="center" vertical="center"/>
      <protection/>
    </xf>
    <xf numFmtId="178" fontId="0" fillId="0" borderId="6" xfId="23" applyNumberFormat="1" applyBorder="1" applyAlignment="1">
      <alignment vertical="center"/>
      <protection/>
    </xf>
    <xf numFmtId="178" fontId="0" fillId="0" borderId="8" xfId="23" applyNumberFormat="1" applyBorder="1" applyAlignment="1">
      <alignment vertical="center"/>
      <protection/>
    </xf>
    <xf numFmtId="178" fontId="0" fillId="0" borderId="10" xfId="23" applyNumberFormat="1" applyBorder="1" applyAlignment="1">
      <alignment vertical="center"/>
      <protection/>
    </xf>
    <xf numFmtId="179" fontId="0" fillId="0" borderId="39" xfId="23" applyNumberFormat="1" applyBorder="1" applyAlignment="1">
      <alignment vertical="center"/>
      <protection/>
    </xf>
    <xf numFmtId="179" fontId="0" fillId="0" borderId="40" xfId="23" applyNumberFormat="1" applyBorder="1" applyAlignment="1">
      <alignment vertical="center"/>
      <protection/>
    </xf>
    <xf numFmtId="179" fontId="0" fillId="0" borderId="41" xfId="23" applyNumberFormat="1" applyBorder="1" applyAlignment="1">
      <alignment vertical="center"/>
      <protection/>
    </xf>
    <xf numFmtId="179" fontId="0" fillId="0" borderId="42" xfId="23" applyNumberFormat="1" applyBorder="1" applyAlignment="1">
      <alignment vertical="center"/>
      <protection/>
    </xf>
    <xf numFmtId="180" fontId="0" fillId="0" borderId="5" xfId="23" applyNumberFormat="1" applyBorder="1" applyAlignment="1">
      <alignment vertical="center"/>
      <protection/>
    </xf>
    <xf numFmtId="180" fontId="0" fillId="0" borderId="7" xfId="23" applyNumberFormat="1" applyBorder="1" applyAlignment="1">
      <alignment vertical="center"/>
      <protection/>
    </xf>
    <xf numFmtId="180" fontId="0" fillId="0" borderId="9" xfId="23" applyNumberFormat="1" applyBorder="1" applyAlignment="1">
      <alignment vertical="center"/>
      <protection/>
    </xf>
    <xf numFmtId="180" fontId="0" fillId="0" borderId="11" xfId="23" applyNumberFormat="1" applyBorder="1" applyAlignment="1">
      <alignment vertical="center"/>
      <protection/>
    </xf>
    <xf numFmtId="38" fontId="0" fillId="0" borderId="5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9" xfId="16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43" xfId="16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44" xfId="16" applyBorder="1" applyAlignment="1">
      <alignment vertical="center"/>
    </xf>
    <xf numFmtId="38" fontId="0" fillId="0" borderId="45" xfId="16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6" xfId="23" applyBorder="1" applyAlignment="1">
      <alignment vertical="center"/>
      <protection/>
    </xf>
    <xf numFmtId="178" fontId="5" fillId="0" borderId="3" xfId="0" applyNumberFormat="1" applyFont="1" applyBorder="1" applyAlignment="1">
      <alignment vertical="center"/>
    </xf>
    <xf numFmtId="179" fontId="5" fillId="0" borderId="18" xfId="0" applyNumberFormat="1" applyFont="1" applyBorder="1" applyAlignment="1">
      <alignment vertical="center"/>
    </xf>
    <xf numFmtId="178" fontId="5" fillId="0" borderId="9" xfId="0" applyNumberFormat="1" applyFont="1" applyBorder="1" applyAlignment="1">
      <alignment vertical="center"/>
    </xf>
    <xf numFmtId="179" fontId="5" fillId="0" borderId="8" xfId="0" applyNumberFormat="1" applyFont="1" applyBorder="1" applyAlignment="1">
      <alignment vertical="center"/>
    </xf>
    <xf numFmtId="178" fontId="5" fillId="0" borderId="8" xfId="0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179" fontId="5" fillId="0" borderId="19" xfId="0" applyNumberFormat="1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178" fontId="5" fillId="0" borderId="6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179" fontId="5" fillId="0" borderId="4" xfId="0" applyNumberFormat="1" applyFont="1" applyBorder="1" applyAlignment="1">
      <alignment vertical="center"/>
    </xf>
    <xf numFmtId="178" fontId="5" fillId="0" borderId="4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9" fontId="5" fillId="0" borderId="21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179" fontId="5" fillId="0" borderId="9" xfId="0" applyNumberFormat="1" applyFont="1" applyBorder="1" applyAlignment="1">
      <alignment vertical="center"/>
    </xf>
    <xf numFmtId="179" fontId="5" fillId="0" borderId="41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179" fontId="5" fillId="0" borderId="40" xfId="0" applyNumberFormat="1" applyFont="1" applyBorder="1" applyAlignment="1">
      <alignment vertical="center"/>
    </xf>
    <xf numFmtId="179" fontId="5" fillId="0" borderId="5" xfId="0" applyNumberFormat="1" applyFont="1" applyBorder="1" applyAlignment="1">
      <alignment vertical="center"/>
    </xf>
    <xf numFmtId="179" fontId="5" fillId="0" borderId="39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79" fontId="5" fillId="0" borderId="42" xfId="0" applyNumberFormat="1" applyFont="1" applyBorder="1" applyAlignment="1">
      <alignment vertical="center"/>
    </xf>
    <xf numFmtId="0" fontId="0" fillId="0" borderId="47" xfId="23" applyBorder="1" applyAlignment="1">
      <alignment horizontal="center" vertical="center"/>
      <protection/>
    </xf>
    <xf numFmtId="180" fontId="5" fillId="0" borderId="8" xfId="0" applyNumberFormat="1" applyFont="1" applyBorder="1" applyAlignment="1">
      <alignment vertical="center"/>
    </xf>
    <xf numFmtId="180" fontId="5" fillId="0" borderId="6" xfId="0" applyNumberFormat="1" applyFont="1" applyBorder="1" applyAlignment="1">
      <alignment vertical="center"/>
    </xf>
    <xf numFmtId="180" fontId="5" fillId="0" borderId="4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8" fontId="5" fillId="0" borderId="4" xfId="21" applyNumberFormat="1" applyFont="1" applyBorder="1" applyAlignment="1">
      <alignment vertical="center"/>
      <protection/>
    </xf>
    <xf numFmtId="179" fontId="5" fillId="0" borderId="25" xfId="21" applyNumberFormat="1" applyFont="1" applyBorder="1" applyAlignment="1">
      <alignment vertical="center"/>
      <protection/>
    </xf>
    <xf numFmtId="178" fontId="5" fillId="0" borderId="25" xfId="21" applyNumberFormat="1" applyFont="1" applyBorder="1" applyAlignment="1">
      <alignment vertical="center"/>
      <protection/>
    </xf>
    <xf numFmtId="179" fontId="5" fillId="0" borderId="5" xfId="21" applyNumberFormat="1" applyFont="1" applyBorder="1" applyAlignment="1">
      <alignment vertical="center"/>
      <protection/>
    </xf>
    <xf numFmtId="178" fontId="5" fillId="0" borderId="5" xfId="21" applyNumberFormat="1" applyFont="1" applyBorder="1" applyAlignment="1">
      <alignment vertical="center"/>
      <protection/>
    </xf>
    <xf numFmtId="179" fontId="5" fillId="0" borderId="48" xfId="21" applyNumberFormat="1" applyFont="1" applyBorder="1" applyAlignment="1">
      <alignment vertical="center"/>
      <protection/>
    </xf>
    <xf numFmtId="178" fontId="5" fillId="0" borderId="43" xfId="21" applyNumberFormat="1" applyFont="1" applyBorder="1" applyAlignment="1">
      <alignment vertical="center"/>
      <protection/>
    </xf>
    <xf numFmtId="179" fontId="5" fillId="0" borderId="49" xfId="21" applyNumberFormat="1" applyFont="1" applyBorder="1" applyAlignment="1">
      <alignment vertical="center"/>
      <protection/>
    </xf>
    <xf numFmtId="178" fontId="5" fillId="0" borderId="9" xfId="21" applyNumberFormat="1" applyFont="1" applyBorder="1" applyAlignment="1">
      <alignment vertical="center"/>
      <protection/>
    </xf>
    <xf numFmtId="186" fontId="5" fillId="0" borderId="5" xfId="21" applyNumberFormat="1" applyFont="1" applyBorder="1" applyAlignment="1">
      <alignment vertical="center"/>
      <protection/>
    </xf>
    <xf numFmtId="186" fontId="5" fillId="0" borderId="41" xfId="21" applyNumberFormat="1" applyFont="1" applyBorder="1" applyAlignment="1">
      <alignment vertical="center"/>
      <protection/>
    </xf>
    <xf numFmtId="178" fontId="5" fillId="0" borderId="47" xfId="21" applyNumberFormat="1" applyFont="1" applyBorder="1" applyAlignment="1">
      <alignment vertical="center"/>
      <protection/>
    </xf>
    <xf numFmtId="179" fontId="5" fillId="0" borderId="24" xfId="21" applyNumberFormat="1" applyFont="1" applyBorder="1" applyAlignment="1">
      <alignment vertical="center"/>
      <protection/>
    </xf>
    <xf numFmtId="178" fontId="5" fillId="0" borderId="24" xfId="21" applyNumberFormat="1" applyFont="1" applyBorder="1" applyAlignment="1">
      <alignment vertical="center"/>
      <protection/>
    </xf>
    <xf numFmtId="179" fontId="5" fillId="0" borderId="7" xfId="21" applyNumberFormat="1" applyFont="1" applyBorder="1" applyAlignment="1">
      <alignment vertical="center"/>
      <protection/>
    </xf>
    <xf numFmtId="178" fontId="5" fillId="0" borderId="7" xfId="21" applyNumberFormat="1" applyFont="1" applyBorder="1" applyAlignment="1">
      <alignment vertical="center"/>
      <protection/>
    </xf>
    <xf numFmtId="179" fontId="5" fillId="0" borderId="50" xfId="21" applyNumberFormat="1" applyFont="1" applyBorder="1" applyAlignment="1">
      <alignment vertical="center"/>
      <protection/>
    </xf>
    <xf numFmtId="178" fontId="5" fillId="0" borderId="36" xfId="21" applyNumberFormat="1" applyFont="1" applyBorder="1" applyAlignment="1">
      <alignment vertical="center"/>
      <protection/>
    </xf>
    <xf numFmtId="179" fontId="5" fillId="0" borderId="47" xfId="21" applyNumberFormat="1" applyFont="1" applyBorder="1" applyAlignment="1">
      <alignment vertical="center"/>
      <protection/>
    </xf>
    <xf numFmtId="186" fontId="5" fillId="0" borderId="7" xfId="21" applyNumberFormat="1" applyFont="1" applyBorder="1" applyAlignment="1">
      <alignment vertical="center"/>
      <protection/>
    </xf>
    <xf numFmtId="186" fontId="5" fillId="0" borderId="40" xfId="21" applyNumberFormat="1" applyFont="1" applyBorder="1" applyAlignment="1">
      <alignment vertical="center"/>
      <protection/>
    </xf>
    <xf numFmtId="178" fontId="5" fillId="0" borderId="0" xfId="21" applyNumberFormat="1" applyFont="1" applyBorder="1" applyAlignment="1">
      <alignment vertical="center"/>
      <protection/>
    </xf>
    <xf numFmtId="179" fontId="5" fillId="0" borderId="3" xfId="21" applyNumberFormat="1" applyFont="1" applyBorder="1" applyAlignment="1">
      <alignment vertical="center"/>
      <protection/>
    </xf>
    <xf numFmtId="178" fontId="5" fillId="0" borderId="3" xfId="21" applyNumberFormat="1" applyFont="1" applyBorder="1" applyAlignment="1">
      <alignment vertical="center"/>
      <protection/>
    </xf>
    <xf numFmtId="179" fontId="5" fillId="0" borderId="9" xfId="21" applyNumberFormat="1" applyFont="1" applyBorder="1" applyAlignment="1">
      <alignment vertical="center"/>
      <protection/>
    </xf>
    <xf numFmtId="179" fontId="5" fillId="0" borderId="51" xfId="21" applyNumberFormat="1" applyFont="1" applyBorder="1" applyAlignment="1">
      <alignment vertical="center"/>
      <protection/>
    </xf>
    <xf numFmtId="178" fontId="5" fillId="0" borderId="44" xfId="21" applyNumberFormat="1" applyFont="1" applyBorder="1" applyAlignment="1">
      <alignment vertical="center"/>
      <protection/>
    </xf>
    <xf numFmtId="179" fontId="5" fillId="0" borderId="0" xfId="21" applyNumberFormat="1" applyFont="1" applyBorder="1" applyAlignment="1">
      <alignment vertical="center"/>
      <protection/>
    </xf>
    <xf numFmtId="186" fontId="5" fillId="0" borderId="9" xfId="21" applyNumberFormat="1" applyFont="1" applyBorder="1" applyAlignment="1">
      <alignment vertical="center"/>
      <protection/>
    </xf>
    <xf numFmtId="178" fontId="5" fillId="0" borderId="49" xfId="21" applyNumberFormat="1" applyFont="1" applyBorder="1" applyAlignment="1">
      <alignment vertical="center"/>
      <protection/>
    </xf>
    <xf numFmtId="186" fontId="5" fillId="0" borderId="39" xfId="21" applyNumberFormat="1" applyFont="1" applyBorder="1" applyAlignment="1">
      <alignment vertical="center"/>
      <protection/>
    </xf>
    <xf numFmtId="178" fontId="5" fillId="0" borderId="35" xfId="21" applyNumberFormat="1" applyFont="1" applyBorder="1" applyAlignment="1">
      <alignment vertical="center"/>
      <protection/>
    </xf>
    <xf numFmtId="179" fontId="5" fillId="0" borderId="26" xfId="21" applyNumberFormat="1" applyFont="1" applyBorder="1" applyAlignment="1">
      <alignment vertical="center"/>
      <protection/>
    </xf>
    <xf numFmtId="178" fontId="5" fillId="0" borderId="26" xfId="21" applyNumberFormat="1" applyFont="1" applyBorder="1" applyAlignment="1">
      <alignment vertical="center"/>
      <protection/>
    </xf>
    <xf numFmtId="179" fontId="5" fillId="0" borderId="11" xfId="21" applyNumberFormat="1" applyFont="1" applyBorder="1" applyAlignment="1">
      <alignment vertical="center"/>
      <protection/>
    </xf>
    <xf numFmtId="178" fontId="5" fillId="0" borderId="11" xfId="21" applyNumberFormat="1" applyFont="1" applyBorder="1" applyAlignment="1">
      <alignment vertical="center"/>
      <protection/>
    </xf>
    <xf numFmtId="179" fontId="5" fillId="0" borderId="52" xfId="21" applyNumberFormat="1" applyFont="1" applyBorder="1" applyAlignment="1">
      <alignment vertical="center"/>
      <protection/>
    </xf>
    <xf numFmtId="178" fontId="5" fillId="0" borderId="45" xfId="21" applyNumberFormat="1" applyFont="1" applyBorder="1" applyAlignment="1">
      <alignment vertical="center"/>
      <protection/>
    </xf>
    <xf numFmtId="179" fontId="5" fillId="0" borderId="35" xfId="21" applyNumberFormat="1" applyFont="1" applyBorder="1" applyAlignment="1">
      <alignment vertical="center"/>
      <protection/>
    </xf>
    <xf numFmtId="186" fontId="5" fillId="0" borderId="11" xfId="21" applyNumberFormat="1" applyFont="1" applyBorder="1" applyAlignment="1">
      <alignment vertical="center"/>
      <protection/>
    </xf>
    <xf numFmtId="186" fontId="5" fillId="0" borderId="42" xfId="21" applyNumberFormat="1" applyFont="1" applyBorder="1" applyAlignment="1">
      <alignment vertical="center"/>
      <protection/>
    </xf>
    <xf numFmtId="0" fontId="0" fillId="0" borderId="24" xfId="21" applyFont="1" applyBorder="1" applyAlignment="1">
      <alignment horizontal="center" vertical="center"/>
      <protection/>
    </xf>
    <xf numFmtId="0" fontId="0" fillId="0" borderId="9" xfId="21" applyFont="1" applyBorder="1" applyAlignment="1">
      <alignment horizontal="center" vertical="center"/>
      <protection/>
    </xf>
    <xf numFmtId="0" fontId="0" fillId="0" borderId="41" xfId="21" applyFont="1" applyBorder="1" applyAlignment="1">
      <alignment horizontal="center" vertical="center"/>
      <protection/>
    </xf>
    <xf numFmtId="179" fontId="5" fillId="0" borderId="25" xfId="0" applyNumberFormat="1" applyFont="1" applyBorder="1" applyAlignment="1">
      <alignment vertical="center"/>
    </xf>
    <xf numFmtId="178" fontId="5" fillId="0" borderId="25" xfId="0" applyNumberFormat="1" applyFont="1" applyBorder="1" applyAlignment="1">
      <alignment vertical="center"/>
    </xf>
    <xf numFmtId="179" fontId="5" fillId="0" borderId="48" xfId="0" applyNumberFormat="1" applyFont="1" applyBorder="1" applyAlignment="1">
      <alignment vertical="center"/>
    </xf>
    <xf numFmtId="178" fontId="5" fillId="0" borderId="47" xfId="0" applyNumberFormat="1" applyFont="1" applyBorder="1" applyAlignment="1">
      <alignment vertical="center"/>
    </xf>
    <xf numFmtId="179" fontId="5" fillId="0" borderId="24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9" fontId="5" fillId="0" borderId="5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9" fontId="5" fillId="0" borderId="3" xfId="0" applyNumberFormat="1" applyFont="1" applyBorder="1" applyAlignment="1">
      <alignment vertical="center"/>
    </xf>
    <xf numFmtId="179" fontId="5" fillId="0" borderId="51" xfId="0" applyNumberFormat="1" applyFont="1" applyBorder="1" applyAlignment="1">
      <alignment vertical="center"/>
    </xf>
    <xf numFmtId="178" fontId="5" fillId="0" borderId="49" xfId="0" applyNumberFormat="1" applyFont="1" applyBorder="1" applyAlignment="1">
      <alignment vertical="center"/>
    </xf>
    <xf numFmtId="178" fontId="5" fillId="0" borderId="35" xfId="0" applyNumberFormat="1" applyFont="1" applyBorder="1" applyAlignment="1">
      <alignment vertical="center"/>
    </xf>
    <xf numFmtId="179" fontId="5" fillId="0" borderId="26" xfId="0" applyNumberFormat="1" applyFont="1" applyBorder="1" applyAlignment="1">
      <alignment vertical="center"/>
    </xf>
    <xf numFmtId="178" fontId="5" fillId="0" borderId="26" xfId="0" applyNumberFormat="1" applyFont="1" applyBorder="1" applyAlignment="1">
      <alignment vertical="center"/>
    </xf>
    <xf numFmtId="179" fontId="5" fillId="0" borderId="52" xfId="0" applyNumberFormat="1" applyFont="1" applyBorder="1" applyAlignment="1">
      <alignment vertical="center"/>
    </xf>
    <xf numFmtId="178" fontId="5" fillId="0" borderId="41" xfId="21" applyNumberFormat="1" applyFont="1" applyBorder="1" applyAlignment="1">
      <alignment vertical="center"/>
      <protection/>
    </xf>
    <xf numFmtId="178" fontId="5" fillId="0" borderId="40" xfId="21" applyNumberFormat="1" applyFont="1" applyBorder="1" applyAlignment="1">
      <alignment vertical="center"/>
      <protection/>
    </xf>
    <xf numFmtId="178" fontId="5" fillId="0" borderId="39" xfId="21" applyNumberFormat="1" applyFont="1" applyBorder="1" applyAlignment="1">
      <alignment vertical="center"/>
      <protection/>
    </xf>
    <xf numFmtId="178" fontId="5" fillId="0" borderId="42" xfId="21" applyNumberFormat="1" applyFont="1" applyBorder="1" applyAlignment="1">
      <alignment vertical="center"/>
      <protection/>
    </xf>
    <xf numFmtId="187" fontId="5" fillId="0" borderId="18" xfId="0" applyNumberFormat="1" applyFont="1" applyBorder="1" applyAlignment="1">
      <alignment vertical="center"/>
    </xf>
    <xf numFmtId="187" fontId="5" fillId="0" borderId="8" xfId="0" applyNumberFormat="1" applyFont="1" applyBorder="1" applyAlignment="1">
      <alignment vertical="center"/>
    </xf>
    <xf numFmtId="187" fontId="5" fillId="0" borderId="19" xfId="0" applyNumberFormat="1" applyFont="1" applyBorder="1" applyAlignment="1">
      <alignment vertical="center"/>
    </xf>
    <xf numFmtId="187" fontId="5" fillId="0" borderId="6" xfId="0" applyNumberFormat="1" applyFont="1" applyBorder="1" applyAlignment="1">
      <alignment vertical="center"/>
    </xf>
    <xf numFmtId="187" fontId="5" fillId="0" borderId="20" xfId="0" applyNumberFormat="1" applyFont="1" applyBorder="1" applyAlignment="1">
      <alignment vertical="center"/>
    </xf>
    <xf numFmtId="187" fontId="5" fillId="0" borderId="4" xfId="0" applyNumberFormat="1" applyFont="1" applyBorder="1" applyAlignment="1">
      <alignment vertical="center"/>
    </xf>
    <xf numFmtId="187" fontId="5" fillId="0" borderId="21" xfId="0" applyNumberFormat="1" applyFont="1" applyBorder="1" applyAlignment="1">
      <alignment vertical="center"/>
    </xf>
    <xf numFmtId="187" fontId="5" fillId="0" borderId="10" xfId="0" applyNumberFormat="1" applyFont="1" applyBorder="1" applyAlignment="1">
      <alignment vertical="center"/>
    </xf>
    <xf numFmtId="178" fontId="0" fillId="0" borderId="33" xfId="0" applyNumberFormat="1" applyBorder="1" applyAlignment="1">
      <alignment horizontal="center" vertical="center"/>
    </xf>
    <xf numFmtId="187" fontId="0" fillId="0" borderId="34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187" fontId="0" fillId="0" borderId="33" xfId="0" applyNumberFormat="1" applyBorder="1" applyAlignment="1">
      <alignment horizontal="center" vertical="center"/>
    </xf>
    <xf numFmtId="187" fontId="0" fillId="0" borderId="23" xfId="0" applyNumberFormat="1" applyBorder="1" applyAlignment="1">
      <alignment horizontal="center" vertical="center"/>
    </xf>
    <xf numFmtId="0" fontId="0" fillId="0" borderId="0" xfId="20">
      <alignment vertical="center"/>
      <protection/>
    </xf>
    <xf numFmtId="182" fontId="0" fillId="0" borderId="0" xfId="20" applyNumberFormat="1">
      <alignment vertical="center"/>
      <protection/>
    </xf>
    <xf numFmtId="179" fontId="0" fillId="0" borderId="0" xfId="20" applyNumberFormat="1">
      <alignment vertical="center"/>
      <protection/>
    </xf>
    <xf numFmtId="0" fontId="0" fillId="0" borderId="33" xfId="20" applyBorder="1" applyAlignment="1">
      <alignment horizontal="center" vertical="center"/>
      <protection/>
    </xf>
    <xf numFmtId="0" fontId="0" fillId="0" borderId="23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0" fillId="0" borderId="53" xfId="20" applyBorder="1" applyAlignment="1">
      <alignment horizontal="center" vertical="center" wrapText="1"/>
      <protection/>
    </xf>
    <xf numFmtId="0" fontId="0" fillId="0" borderId="24" xfId="20" applyBorder="1" applyAlignment="1">
      <alignment horizontal="distributed" vertical="center"/>
      <protection/>
    </xf>
    <xf numFmtId="0" fontId="0" fillId="0" borderId="46" xfId="20" applyBorder="1" applyAlignment="1">
      <alignment horizontal="center" vertical="center"/>
      <protection/>
    </xf>
    <xf numFmtId="0" fontId="0" fillId="0" borderId="3" xfId="20" applyBorder="1" applyAlignment="1">
      <alignment horizontal="distributed" vertical="center"/>
      <protection/>
    </xf>
    <xf numFmtId="0" fontId="0" fillId="0" borderId="3" xfId="20" applyFont="1" applyBorder="1" applyAlignment="1">
      <alignment horizontal="distributed" vertical="center"/>
      <protection/>
    </xf>
    <xf numFmtId="0" fontId="0" fillId="0" borderId="3" xfId="20" applyFont="1" applyBorder="1" applyAlignment="1">
      <alignment horizontal="distributed" vertical="center" wrapText="1"/>
      <protection/>
    </xf>
    <xf numFmtId="0" fontId="0" fillId="0" borderId="25" xfId="20" applyFont="1" applyBorder="1" applyAlignment="1">
      <alignment horizontal="distributed" vertical="center"/>
      <protection/>
    </xf>
    <xf numFmtId="0" fontId="0" fillId="0" borderId="3" xfId="20" applyBorder="1" applyAlignment="1">
      <alignment horizontal="center" vertical="center"/>
      <protection/>
    </xf>
    <xf numFmtId="0" fontId="0" fillId="0" borderId="24" xfId="20" applyBorder="1" applyAlignment="1">
      <alignment horizontal="distributed" vertical="center"/>
      <protection/>
    </xf>
    <xf numFmtId="0" fontId="0" fillId="0" borderId="54" xfId="20" applyBorder="1" applyAlignment="1">
      <alignment horizontal="center" vertical="center" wrapText="1"/>
      <protection/>
    </xf>
    <xf numFmtId="0" fontId="0" fillId="0" borderId="25" xfId="20" applyBorder="1" applyAlignment="1">
      <alignment horizontal="distributed" vertical="center"/>
      <protection/>
    </xf>
    <xf numFmtId="0" fontId="0" fillId="0" borderId="46" xfId="20" applyBorder="1" applyAlignment="1">
      <alignment horizontal="center" vertical="center" wrapText="1"/>
      <protection/>
    </xf>
    <xf numFmtId="0" fontId="0" fillId="0" borderId="3" xfId="20" applyBorder="1" applyAlignment="1">
      <alignment horizontal="distributed" vertical="center"/>
      <protection/>
    </xf>
    <xf numFmtId="0" fontId="0" fillId="0" borderId="55" xfId="20" applyBorder="1" applyAlignment="1">
      <alignment horizontal="center" vertical="center" wrapText="1"/>
      <protection/>
    </xf>
    <xf numFmtId="0" fontId="0" fillId="0" borderId="26" xfId="20" applyBorder="1" applyAlignment="1">
      <alignment horizontal="distributed" vertical="center"/>
      <protection/>
    </xf>
    <xf numFmtId="0" fontId="5" fillId="0" borderId="25" xfId="20" applyFont="1" applyBorder="1">
      <alignment vertical="center"/>
      <protection/>
    </xf>
    <xf numFmtId="179" fontId="5" fillId="0" borderId="25" xfId="20" applyNumberFormat="1" applyFont="1" applyBorder="1">
      <alignment vertical="center"/>
      <protection/>
    </xf>
    <xf numFmtId="182" fontId="5" fillId="0" borderId="25" xfId="20" applyNumberFormat="1" applyFont="1" applyBorder="1">
      <alignment vertical="center"/>
      <protection/>
    </xf>
    <xf numFmtId="179" fontId="5" fillId="0" borderId="16" xfId="20" applyNumberFormat="1" applyFont="1" applyBorder="1">
      <alignment vertical="center"/>
      <protection/>
    </xf>
    <xf numFmtId="0" fontId="5" fillId="0" borderId="24" xfId="20" applyFont="1" applyBorder="1">
      <alignment vertical="center"/>
      <protection/>
    </xf>
    <xf numFmtId="179" fontId="5" fillId="0" borderId="24" xfId="20" applyNumberFormat="1" applyFont="1" applyBorder="1">
      <alignment vertical="center"/>
      <protection/>
    </xf>
    <xf numFmtId="182" fontId="5" fillId="0" borderId="24" xfId="20" applyNumberFormat="1" applyFont="1" applyBorder="1">
      <alignment vertical="center"/>
      <protection/>
    </xf>
    <xf numFmtId="179" fontId="5" fillId="0" borderId="14" xfId="20" applyNumberFormat="1" applyFont="1" applyBorder="1">
      <alignment vertical="center"/>
      <protection/>
    </xf>
    <xf numFmtId="0" fontId="5" fillId="0" borderId="3" xfId="20" applyFont="1" applyBorder="1">
      <alignment vertical="center"/>
      <protection/>
    </xf>
    <xf numFmtId="179" fontId="5" fillId="0" borderId="3" xfId="20" applyNumberFormat="1" applyFont="1" applyBorder="1">
      <alignment vertical="center"/>
      <protection/>
    </xf>
    <xf numFmtId="182" fontId="5" fillId="0" borderId="3" xfId="20" applyNumberFormat="1" applyFont="1" applyBorder="1">
      <alignment vertical="center"/>
      <protection/>
    </xf>
    <xf numFmtId="179" fontId="5" fillId="0" borderId="15" xfId="20" applyNumberFormat="1" applyFont="1" applyBorder="1">
      <alignment vertical="center"/>
      <protection/>
    </xf>
    <xf numFmtId="0" fontId="5" fillId="0" borderId="3" xfId="20" applyFont="1" applyBorder="1" applyAlignment="1">
      <alignment horizontal="right" vertical="center"/>
      <protection/>
    </xf>
    <xf numFmtId="0" fontId="5" fillId="0" borderId="26" xfId="20" applyFont="1" applyBorder="1">
      <alignment vertical="center"/>
      <protection/>
    </xf>
    <xf numFmtId="179" fontId="5" fillId="0" borderId="26" xfId="20" applyNumberFormat="1" applyFont="1" applyBorder="1">
      <alignment vertical="center"/>
      <protection/>
    </xf>
    <xf numFmtId="182" fontId="5" fillId="0" borderId="26" xfId="20" applyNumberFormat="1" applyFont="1" applyBorder="1">
      <alignment vertical="center"/>
      <protection/>
    </xf>
    <xf numFmtId="179" fontId="5" fillId="0" borderId="17" xfId="20" applyNumberFormat="1" applyFont="1" applyBorder="1">
      <alignment vertical="center"/>
      <protection/>
    </xf>
    <xf numFmtId="187" fontId="0" fillId="0" borderId="0" xfId="0" applyNumberFormat="1" applyBorder="1" applyAlignment="1">
      <alignment horizontal="center" vertical="center"/>
    </xf>
    <xf numFmtId="187" fontId="0" fillId="0" borderId="56" xfId="0" applyNumberFormat="1" applyBorder="1" applyAlignment="1">
      <alignment horizontal="center" vertical="center"/>
    </xf>
    <xf numFmtId="182" fontId="5" fillId="0" borderId="8" xfId="0" applyNumberFormat="1" applyFont="1" applyBorder="1" applyAlignment="1">
      <alignment vertical="center"/>
    </xf>
    <xf numFmtId="187" fontId="5" fillId="0" borderId="15" xfId="0" applyNumberFormat="1" applyFont="1" applyBorder="1" applyAlignment="1">
      <alignment vertical="center"/>
    </xf>
    <xf numFmtId="182" fontId="5" fillId="0" borderId="6" xfId="0" applyNumberFormat="1" applyFont="1" applyBorder="1" applyAlignment="1">
      <alignment vertical="center"/>
    </xf>
    <xf numFmtId="187" fontId="5" fillId="0" borderId="14" xfId="0" applyNumberFormat="1" applyFont="1" applyBorder="1" applyAlignment="1">
      <alignment vertical="center"/>
    </xf>
    <xf numFmtId="182" fontId="5" fillId="0" borderId="4" xfId="0" applyNumberFormat="1" applyFont="1" applyBorder="1" applyAlignment="1">
      <alignment vertical="center"/>
    </xf>
    <xf numFmtId="187" fontId="5" fillId="0" borderId="16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7" fontId="5" fillId="0" borderId="1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23" applyFont="1" applyAlignment="1">
      <alignment vertical="center"/>
      <protection/>
    </xf>
    <xf numFmtId="0" fontId="5" fillId="0" borderId="0" xfId="20" applyFont="1" quotePrefix="1">
      <alignment vertical="center"/>
      <protection/>
    </xf>
    <xf numFmtId="187" fontId="0" fillId="0" borderId="57" xfId="0" applyNumberFormat="1" applyBorder="1" applyAlignment="1">
      <alignment horizontal="center" vertical="center"/>
    </xf>
    <xf numFmtId="187" fontId="0" fillId="0" borderId="58" xfId="0" applyNumberFormat="1" applyBorder="1" applyAlignment="1">
      <alignment horizontal="center" vertical="center"/>
    </xf>
    <xf numFmtId="187" fontId="0" fillId="0" borderId="59" xfId="0" applyNumberFormat="1" applyBorder="1" applyAlignment="1">
      <alignment horizontal="center" vertical="center"/>
    </xf>
    <xf numFmtId="187" fontId="0" fillId="0" borderId="3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21" applyFont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" fillId="0" borderId="60" xfId="0" applyFont="1" applyBorder="1" applyAlignment="1">
      <alignment vertical="center" wrapText="1"/>
    </xf>
    <xf numFmtId="0" fontId="0" fillId="0" borderId="61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0" fillId="0" borderId="5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5" xfId="21" applyBorder="1" applyAlignment="1">
      <alignment horizontal="right" vertical="center"/>
      <protection/>
    </xf>
    <xf numFmtId="0" fontId="0" fillId="0" borderId="49" xfId="21" applyBorder="1" applyAlignment="1">
      <alignment horizontal="center" vertical="center" wrapText="1"/>
      <protection/>
    </xf>
    <xf numFmtId="0" fontId="0" fillId="0" borderId="48" xfId="21" applyBorder="1" applyAlignment="1">
      <alignment horizontal="center" vertical="center" wrapText="1"/>
      <protection/>
    </xf>
    <xf numFmtId="0" fontId="0" fillId="0" borderId="1" xfId="23" applyFont="1" applyBorder="1" applyAlignment="1">
      <alignment horizontal="center" vertical="center" wrapText="1"/>
      <protection/>
    </xf>
    <xf numFmtId="0" fontId="0" fillId="0" borderId="12" xfId="23" applyBorder="1" applyAlignment="1">
      <alignment horizontal="center" vertical="center" wrapText="1"/>
      <protection/>
    </xf>
    <xf numFmtId="0" fontId="0" fillId="0" borderId="62" xfId="23" applyFont="1" applyBorder="1" applyAlignment="1">
      <alignment horizontal="center" vertical="center" wrapText="1"/>
      <protection/>
    </xf>
    <xf numFmtId="0" fontId="0" fillId="0" borderId="63" xfId="23" applyBorder="1" applyAlignment="1">
      <alignment horizontal="center" vertical="center" wrapText="1"/>
      <protection/>
    </xf>
    <xf numFmtId="0" fontId="0" fillId="0" borderId="43" xfId="23" applyBorder="1" applyAlignment="1">
      <alignment horizontal="center" vertical="center" wrapText="1"/>
      <protection/>
    </xf>
    <xf numFmtId="0" fontId="0" fillId="0" borderId="25" xfId="23" applyBorder="1" applyAlignment="1">
      <alignment horizontal="center" vertical="center" wrapText="1"/>
      <protection/>
    </xf>
    <xf numFmtId="0" fontId="0" fillId="0" borderId="35" xfId="23" applyBorder="1" applyAlignment="1">
      <alignment horizontal="right" vertical="center"/>
      <protection/>
    </xf>
    <xf numFmtId="0" fontId="0" fillId="0" borderId="64" xfId="23" applyBorder="1" applyAlignment="1">
      <alignment horizontal="center" vertical="center" wrapText="1"/>
      <protection/>
    </xf>
    <xf numFmtId="0" fontId="0" fillId="0" borderId="48" xfId="23" applyBorder="1" applyAlignment="1">
      <alignment horizontal="center" vertical="center" wrapText="1"/>
      <protection/>
    </xf>
    <xf numFmtId="0" fontId="6" fillId="0" borderId="63" xfId="23" applyFont="1" applyBorder="1" applyAlignment="1">
      <alignment horizontal="center" vertical="center" wrapText="1"/>
      <protection/>
    </xf>
    <xf numFmtId="0" fontId="6" fillId="0" borderId="25" xfId="23" applyFont="1" applyBorder="1" applyAlignment="1">
      <alignment horizontal="center" vertical="center" wrapText="1"/>
      <protection/>
    </xf>
    <xf numFmtId="0" fontId="0" fillId="0" borderId="63" xfId="23" applyFont="1" applyBorder="1" applyAlignment="1">
      <alignment horizontal="center" vertical="center" wrapText="1"/>
      <protection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12" xfId="23" applyFont="1" applyBorder="1" applyAlignment="1">
      <alignment horizontal="center" vertical="center" wrapText="1"/>
      <protection/>
    </xf>
    <xf numFmtId="0" fontId="0" fillId="0" borderId="81" xfId="0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 wrapText="1"/>
    </xf>
    <xf numFmtId="0" fontId="3" fillId="0" borderId="60" xfId="0" applyFont="1" applyBorder="1" applyAlignment="1">
      <alignment vertical="center" wrapText="1"/>
    </xf>
    <xf numFmtId="0" fontId="0" fillId="0" borderId="70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9" xfId="21" applyFont="1" applyBorder="1" applyAlignment="1">
      <alignment horizontal="center" vertical="center" wrapText="1"/>
      <protection/>
    </xf>
    <xf numFmtId="0" fontId="0" fillId="0" borderId="57" xfId="21" applyFont="1" applyBorder="1" applyAlignment="1">
      <alignment horizontal="center" vertical="center" wrapText="1"/>
      <protection/>
    </xf>
    <xf numFmtId="0" fontId="0" fillId="0" borderId="58" xfId="21" applyFont="1" applyBorder="1" applyAlignment="1">
      <alignment horizontal="center" vertical="center" wrapText="1"/>
      <protection/>
    </xf>
    <xf numFmtId="0" fontId="0" fillId="0" borderId="59" xfId="21" applyBorder="1" applyAlignment="1">
      <alignment horizontal="center" vertical="center" wrapText="1"/>
      <protection/>
    </xf>
    <xf numFmtId="0" fontId="0" fillId="0" borderId="83" xfId="21" applyBorder="1" applyAlignment="1">
      <alignment horizontal="center" vertical="center" wrapText="1"/>
      <protection/>
    </xf>
    <xf numFmtId="0" fontId="0" fillId="0" borderId="84" xfId="21" applyBorder="1" applyAlignment="1">
      <alignment horizontal="center" vertical="center" wrapText="1"/>
      <protection/>
    </xf>
    <xf numFmtId="0" fontId="0" fillId="0" borderId="76" xfId="21" applyBorder="1" applyAlignment="1">
      <alignment horizontal="center" vertical="center" wrapText="1"/>
      <protection/>
    </xf>
    <xf numFmtId="0" fontId="0" fillId="0" borderId="76" xfId="21" applyFont="1" applyBorder="1" applyAlignment="1">
      <alignment horizontal="center" vertical="center" wrapText="1"/>
      <protection/>
    </xf>
    <xf numFmtId="0" fontId="0" fillId="0" borderId="85" xfId="21" applyBorder="1" applyAlignment="1">
      <alignment horizontal="center" vertical="center" wrapText="1"/>
      <protection/>
    </xf>
    <xf numFmtId="0" fontId="0" fillId="0" borderId="47" xfId="21" applyFont="1" applyBorder="1" applyAlignment="1">
      <alignment horizontal="center" vertical="center" wrapText="1"/>
      <protection/>
    </xf>
    <xf numFmtId="0" fontId="0" fillId="0" borderId="47" xfId="21" applyBorder="1" applyAlignment="1">
      <alignment horizontal="center" vertical="center" wrapText="1"/>
      <protection/>
    </xf>
    <xf numFmtId="0" fontId="0" fillId="0" borderId="7" xfId="21" applyBorder="1" applyAlignment="1">
      <alignment horizontal="center" vertical="center" wrapText="1"/>
      <protection/>
    </xf>
    <xf numFmtId="0" fontId="0" fillId="0" borderId="0" xfId="21" applyBorder="1" applyAlignment="1">
      <alignment horizontal="center" vertical="center" wrapText="1"/>
      <protection/>
    </xf>
    <xf numFmtId="0" fontId="0" fillId="0" borderId="9" xfId="21" applyBorder="1" applyAlignment="1">
      <alignment horizontal="center" vertical="center" wrapText="1"/>
      <protection/>
    </xf>
    <xf numFmtId="0" fontId="0" fillId="0" borderId="5" xfId="21" applyBorder="1" applyAlignment="1">
      <alignment horizontal="center" vertical="center" wrapText="1"/>
      <protection/>
    </xf>
    <xf numFmtId="0" fontId="0" fillId="0" borderId="6" xfId="21" applyFont="1" applyBorder="1" applyAlignment="1">
      <alignment horizontal="center" vertical="center" wrapText="1"/>
      <protection/>
    </xf>
    <xf numFmtId="0" fontId="0" fillId="0" borderId="8" xfId="21" applyBorder="1" applyAlignment="1">
      <alignment horizontal="center" vertical="center" wrapText="1"/>
      <protection/>
    </xf>
    <xf numFmtId="0" fontId="0" fillId="0" borderId="4" xfId="21" applyBorder="1" applyAlignment="1">
      <alignment horizontal="center" vertical="center" wrapText="1"/>
      <protection/>
    </xf>
    <xf numFmtId="0" fontId="0" fillId="0" borderId="40" xfId="21" applyBorder="1" applyAlignment="1">
      <alignment horizontal="center" vertical="center" wrapText="1"/>
      <protection/>
    </xf>
    <xf numFmtId="0" fontId="0" fillId="0" borderId="0" xfId="21" applyAlignment="1">
      <alignment horizontal="center" vertical="center" wrapText="1"/>
      <protection/>
    </xf>
    <xf numFmtId="0" fontId="0" fillId="0" borderId="41" xfId="21" applyBorder="1" applyAlignment="1">
      <alignment horizontal="center" vertical="center" wrapText="1"/>
      <protection/>
    </xf>
    <xf numFmtId="0" fontId="0" fillId="0" borderId="39" xfId="21" applyBorder="1" applyAlignment="1">
      <alignment horizontal="center" vertical="center" wrapText="1"/>
      <protection/>
    </xf>
    <xf numFmtId="0" fontId="0" fillId="0" borderId="83" xfId="21" applyFont="1" applyBorder="1" applyAlignment="1">
      <alignment horizontal="center" vertical="center" wrapText="1"/>
      <protection/>
    </xf>
    <xf numFmtId="0" fontId="0" fillId="0" borderId="19" xfId="21" applyBorder="1" applyAlignment="1">
      <alignment horizontal="center" vertical="center"/>
      <protection/>
    </xf>
    <xf numFmtId="0" fontId="0" fillId="0" borderId="86" xfId="21" applyBorder="1" applyAlignment="1">
      <alignment vertical="center"/>
      <protection/>
    </xf>
    <xf numFmtId="0" fontId="0" fillId="0" borderId="24" xfId="21" applyBorder="1" applyAlignment="1">
      <alignment horizontal="center" vertical="center"/>
      <protection/>
    </xf>
    <xf numFmtId="0" fontId="0" fillId="0" borderId="30" xfId="21" applyBorder="1" applyAlignment="1">
      <alignment vertical="center"/>
      <protection/>
    </xf>
    <xf numFmtId="0" fontId="0" fillId="0" borderId="30" xfId="21" applyBorder="1" applyAlignment="1">
      <alignment horizontal="center" vertical="center"/>
      <protection/>
    </xf>
    <xf numFmtId="0" fontId="3" fillId="0" borderId="60" xfId="21" applyFont="1" applyBorder="1" applyAlignment="1">
      <alignment vertical="center" wrapText="1"/>
      <protection/>
    </xf>
    <xf numFmtId="0" fontId="0" fillId="0" borderId="70" xfId="21" applyFont="1" applyBorder="1" applyAlignment="1">
      <alignment vertical="center"/>
      <protection/>
    </xf>
    <xf numFmtId="0" fontId="0" fillId="0" borderId="71" xfId="21" applyFont="1" applyBorder="1" applyAlignment="1">
      <alignment vertical="center"/>
      <protection/>
    </xf>
    <xf numFmtId="0" fontId="0" fillId="0" borderId="72" xfId="21" applyFont="1" applyBorder="1" applyAlignment="1">
      <alignment vertical="center"/>
      <protection/>
    </xf>
    <xf numFmtId="0" fontId="0" fillId="0" borderId="61" xfId="21" applyFont="1" applyBorder="1" applyAlignment="1">
      <alignment vertical="center"/>
      <protection/>
    </xf>
    <xf numFmtId="0" fontId="0" fillId="0" borderId="73" xfId="21" applyFont="1" applyBorder="1" applyAlignment="1">
      <alignment vertical="center"/>
      <protection/>
    </xf>
    <xf numFmtId="0" fontId="0" fillId="0" borderId="65" xfId="21" applyBorder="1" applyAlignment="1">
      <alignment horizontal="center" vertical="center" wrapText="1"/>
      <protection/>
    </xf>
    <xf numFmtId="0" fontId="0" fillId="0" borderId="66" xfId="21" applyBorder="1" applyAlignment="1">
      <alignment horizontal="center" vertical="center" wrapText="1"/>
      <protection/>
    </xf>
    <xf numFmtId="0" fontId="0" fillId="0" borderId="65" xfId="21" applyFont="1" applyBorder="1" applyAlignment="1">
      <alignment horizontal="center" vertical="center" wrapText="1"/>
      <protection/>
    </xf>
    <xf numFmtId="0" fontId="0" fillId="0" borderId="69" xfId="21" applyFont="1" applyBorder="1" applyAlignment="1">
      <alignment horizontal="center" vertical="center" wrapText="1"/>
      <protection/>
    </xf>
    <xf numFmtId="0" fontId="0" fillId="0" borderId="64" xfId="21" applyFont="1" applyBorder="1" applyAlignment="1">
      <alignment horizontal="center" vertical="center" wrapText="1"/>
      <protection/>
    </xf>
    <xf numFmtId="0" fontId="0" fillId="0" borderId="6" xfId="21" applyBorder="1" applyAlignment="1">
      <alignment horizontal="center" vertical="center" wrapText="1"/>
      <protection/>
    </xf>
    <xf numFmtId="0" fontId="0" fillId="0" borderId="7" xfId="21" applyBorder="1" applyAlignment="1">
      <alignment vertical="center"/>
      <protection/>
    </xf>
    <xf numFmtId="0" fontId="0" fillId="0" borderId="8" xfId="21" applyBorder="1" applyAlignment="1">
      <alignment vertical="center"/>
      <protection/>
    </xf>
    <xf numFmtId="0" fontId="0" fillId="0" borderId="9" xfId="21" applyBorder="1" applyAlignment="1">
      <alignment vertical="center"/>
      <protection/>
    </xf>
    <xf numFmtId="0" fontId="0" fillId="0" borderId="4" xfId="21" applyBorder="1" applyAlignment="1">
      <alignment vertical="center"/>
      <protection/>
    </xf>
    <xf numFmtId="0" fontId="0" fillId="0" borderId="5" xfId="21" applyBorder="1" applyAlignment="1">
      <alignment vertical="center"/>
      <protection/>
    </xf>
    <xf numFmtId="0" fontId="0" fillId="0" borderId="50" xfId="21" applyBorder="1" applyAlignment="1">
      <alignment vertical="center"/>
      <protection/>
    </xf>
    <xf numFmtId="0" fontId="0" fillId="0" borderId="51" xfId="21" applyBorder="1" applyAlignment="1">
      <alignment vertical="center"/>
      <protection/>
    </xf>
    <xf numFmtId="0" fontId="0" fillId="0" borderId="48" xfId="21" applyBorder="1" applyAlignment="1">
      <alignment vertical="center"/>
      <protection/>
    </xf>
    <xf numFmtId="0" fontId="0" fillId="0" borderId="35" xfId="21" applyFont="1" applyBorder="1" applyAlignment="1">
      <alignment horizontal="right" vertical="center"/>
      <protection/>
    </xf>
    <xf numFmtId="0" fontId="0" fillId="0" borderId="27" xfId="21" applyFont="1" applyBorder="1" applyAlignment="1">
      <alignment horizontal="center" vertical="center" wrapText="1"/>
      <protection/>
    </xf>
    <xf numFmtId="0" fontId="0" fillId="0" borderId="40" xfId="21" applyFont="1" applyBorder="1" applyAlignment="1">
      <alignment horizontal="center" vertical="center" wrapText="1"/>
      <protection/>
    </xf>
    <xf numFmtId="0" fontId="0" fillId="0" borderId="87" xfId="21" applyFont="1" applyBorder="1" applyAlignment="1">
      <alignment horizontal="center" vertical="center" wrapText="1"/>
      <protection/>
    </xf>
    <xf numFmtId="0" fontId="0" fillId="0" borderId="0" xfId="21" applyFont="1" applyBorder="1" applyAlignment="1">
      <alignment horizontal="center" vertical="center" wrapText="1"/>
      <protection/>
    </xf>
    <xf numFmtId="0" fontId="0" fillId="0" borderId="41" xfId="21" applyFont="1" applyBorder="1" applyAlignment="1">
      <alignment horizontal="center" vertical="center" wrapText="1"/>
      <protection/>
    </xf>
    <xf numFmtId="0" fontId="0" fillId="0" borderId="82" xfId="21" applyFont="1" applyBorder="1" applyAlignment="1">
      <alignment horizontal="center" vertical="center" wrapText="1"/>
      <protection/>
    </xf>
    <xf numFmtId="0" fontId="0" fillId="0" borderId="49" xfId="21" applyFont="1" applyBorder="1" applyAlignment="1">
      <alignment horizontal="center" vertical="center" wrapText="1"/>
      <protection/>
    </xf>
    <xf numFmtId="0" fontId="0" fillId="0" borderId="39" xfId="21" applyFont="1" applyBorder="1" applyAlignment="1">
      <alignment horizontal="center" vertical="center" wrapText="1"/>
      <protection/>
    </xf>
    <xf numFmtId="0" fontId="0" fillId="0" borderId="27" xfId="21" applyBorder="1" applyAlignment="1">
      <alignment horizontal="center" vertical="center" wrapText="1"/>
      <protection/>
    </xf>
    <xf numFmtId="0" fontId="0" fillId="0" borderId="87" xfId="21" applyBorder="1" applyAlignment="1">
      <alignment horizontal="center" vertical="center" wrapText="1"/>
      <protection/>
    </xf>
    <xf numFmtId="0" fontId="0" fillId="0" borderId="82" xfId="21" applyBorder="1" applyAlignment="1">
      <alignment horizontal="center" vertical="center" wrapText="1"/>
      <protection/>
    </xf>
    <xf numFmtId="0" fontId="0" fillId="0" borderId="7" xfId="21" applyFont="1" applyBorder="1" applyAlignment="1">
      <alignment horizontal="center" vertical="center" wrapText="1"/>
      <protection/>
    </xf>
    <xf numFmtId="0" fontId="0" fillId="0" borderId="8" xfId="21" applyFont="1" applyBorder="1" applyAlignment="1">
      <alignment horizontal="center" vertical="center" wrapText="1"/>
      <protection/>
    </xf>
    <xf numFmtId="0" fontId="0" fillId="0" borderId="9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5" xfId="21" applyFont="1" applyBorder="1" applyAlignment="1">
      <alignment horizontal="center" vertical="center" wrapText="1"/>
      <protection/>
    </xf>
    <xf numFmtId="0" fontId="0" fillId="0" borderId="50" xfId="21" applyFont="1" applyBorder="1" applyAlignment="1">
      <alignment horizontal="center" vertical="center" wrapText="1"/>
      <protection/>
    </xf>
    <xf numFmtId="0" fontId="0" fillId="0" borderId="51" xfId="21" applyFont="1" applyBorder="1" applyAlignment="1">
      <alignment horizontal="center" vertical="center" wrapText="1"/>
      <protection/>
    </xf>
    <xf numFmtId="0" fontId="0" fillId="0" borderId="48" xfId="21" applyFont="1" applyBorder="1" applyAlignment="1">
      <alignment horizontal="center" vertical="center" wrapText="1"/>
      <protection/>
    </xf>
    <xf numFmtId="0" fontId="0" fillId="0" borderId="86" xfId="21" applyBorder="1" applyAlignment="1">
      <alignment horizontal="center" vertical="center"/>
      <protection/>
    </xf>
    <xf numFmtId="0" fontId="0" fillId="0" borderId="88" xfId="0" applyFont="1" applyBorder="1" applyAlignment="1">
      <alignment horizontal="center" vertical="center"/>
    </xf>
    <xf numFmtId="0" fontId="0" fillId="0" borderId="89" xfId="21" applyFont="1" applyBorder="1" applyAlignment="1">
      <alignment horizontal="center" vertical="center" wrapText="1"/>
      <protection/>
    </xf>
    <xf numFmtId="0" fontId="3" fillId="0" borderId="70" xfId="21" applyFont="1" applyBorder="1" applyAlignment="1">
      <alignment vertical="center" wrapText="1"/>
      <protection/>
    </xf>
    <xf numFmtId="0" fontId="3" fillId="0" borderId="71" xfId="21" applyFont="1" applyBorder="1" applyAlignment="1">
      <alignment vertical="center" wrapText="1"/>
      <protection/>
    </xf>
    <xf numFmtId="0" fontId="3" fillId="0" borderId="72" xfId="21" applyFont="1" applyBorder="1" applyAlignment="1">
      <alignment vertical="center" wrapText="1"/>
      <protection/>
    </xf>
    <xf numFmtId="0" fontId="3" fillId="0" borderId="61" xfId="21" applyFont="1" applyBorder="1" applyAlignment="1">
      <alignment vertical="center" wrapText="1"/>
      <protection/>
    </xf>
    <xf numFmtId="0" fontId="3" fillId="0" borderId="73" xfId="21" applyFont="1" applyBorder="1" applyAlignment="1">
      <alignment vertical="center" wrapText="1"/>
      <protection/>
    </xf>
    <xf numFmtId="0" fontId="0" fillId="0" borderId="50" xfId="21" applyBorder="1" applyAlignment="1">
      <alignment horizontal="center" vertical="center" wrapText="1"/>
      <protection/>
    </xf>
    <xf numFmtId="0" fontId="0" fillId="0" borderId="51" xfId="21" applyBorder="1" applyAlignment="1">
      <alignment horizontal="center" vertical="center" wrapText="1"/>
      <protection/>
    </xf>
    <xf numFmtId="187" fontId="0" fillId="0" borderId="35" xfId="0" applyNumberFormat="1" applyBorder="1" applyAlignment="1">
      <alignment horizontal="right" vertical="center"/>
    </xf>
    <xf numFmtId="187" fontId="0" fillId="0" borderId="65" xfId="0" applyNumberFormat="1" applyBorder="1" applyAlignment="1">
      <alignment horizontal="center" vertical="center" wrapText="1"/>
    </xf>
    <xf numFmtId="187" fontId="0" fillId="0" borderId="64" xfId="0" applyNumberFormat="1" applyBorder="1" applyAlignment="1">
      <alignment horizontal="center" vertical="center" wrapText="1"/>
    </xf>
    <xf numFmtId="187" fontId="0" fillId="0" borderId="8" xfId="0" applyNumberFormat="1" applyBorder="1" applyAlignment="1">
      <alignment horizontal="center" vertical="center" wrapText="1"/>
    </xf>
    <xf numFmtId="187" fontId="0" fillId="0" borderId="51" xfId="0" applyNumberFormat="1" applyBorder="1" applyAlignment="1">
      <alignment horizontal="center" vertical="center" wrapText="1"/>
    </xf>
    <xf numFmtId="187" fontId="0" fillId="0" borderId="4" xfId="0" applyNumberFormat="1" applyBorder="1" applyAlignment="1">
      <alignment horizontal="center" vertical="center" wrapText="1"/>
    </xf>
    <xf numFmtId="187" fontId="0" fillId="0" borderId="48" xfId="0" applyNumberFormat="1" applyBorder="1" applyAlignment="1">
      <alignment horizontal="center" vertical="center" wrapText="1"/>
    </xf>
    <xf numFmtId="187" fontId="0" fillId="0" borderId="24" xfId="0" applyNumberFormat="1" applyBorder="1" applyAlignment="1">
      <alignment horizontal="center" vertical="center" wrapText="1"/>
    </xf>
    <xf numFmtId="187" fontId="0" fillId="0" borderId="14" xfId="0" applyNumberFormat="1" applyBorder="1" applyAlignment="1">
      <alignment horizontal="center" vertical="center" wrapText="1"/>
    </xf>
    <xf numFmtId="187" fontId="0" fillId="0" borderId="25" xfId="0" applyNumberFormat="1" applyBorder="1" applyAlignment="1">
      <alignment horizontal="center" vertical="center" wrapText="1"/>
    </xf>
    <xf numFmtId="187" fontId="0" fillId="0" borderId="16" xfId="0" applyNumberFormat="1" applyBorder="1" applyAlignment="1">
      <alignment horizontal="center" vertical="center" wrapText="1"/>
    </xf>
    <xf numFmtId="187" fontId="0" fillId="0" borderId="7" xfId="0" applyNumberFormat="1" applyBorder="1" applyAlignment="1">
      <alignment horizontal="center" vertical="center" wrapText="1"/>
    </xf>
    <xf numFmtId="187" fontId="0" fillId="0" borderId="5" xfId="0" applyNumberForma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87" fontId="0" fillId="0" borderId="69" xfId="0" applyNumberFormat="1" applyBorder="1" applyAlignment="1">
      <alignment horizontal="center" vertical="center"/>
    </xf>
    <xf numFmtId="0" fontId="0" fillId="0" borderId="24" xfId="23" applyBorder="1" applyAlignment="1">
      <alignment horizontal="center" vertical="center"/>
      <protection/>
    </xf>
    <xf numFmtId="0" fontId="0" fillId="0" borderId="30" xfId="23" applyBorder="1" applyAlignment="1">
      <alignment horizontal="center" vertical="center"/>
      <protection/>
    </xf>
    <xf numFmtId="0" fontId="6" fillId="0" borderId="3" xfId="23" applyFont="1" applyBorder="1" applyAlignment="1">
      <alignment horizontal="center" vertical="center" wrapText="1"/>
      <protection/>
    </xf>
    <xf numFmtId="0" fontId="6" fillId="0" borderId="65" xfId="23" applyFont="1" applyBorder="1" applyAlignment="1">
      <alignment horizontal="center" vertical="center" wrapText="1"/>
      <protection/>
    </xf>
    <xf numFmtId="0" fontId="6" fillId="0" borderId="66" xfId="23" applyFont="1" applyBorder="1" applyAlignment="1">
      <alignment horizontal="center" vertical="center" wrapText="1"/>
      <protection/>
    </xf>
    <xf numFmtId="0" fontId="6" fillId="0" borderId="8" xfId="23" applyFont="1" applyBorder="1" applyAlignment="1">
      <alignment horizontal="center" vertical="center" wrapText="1"/>
      <protection/>
    </xf>
    <xf numFmtId="0" fontId="6" fillId="0" borderId="9" xfId="23" applyFont="1" applyBorder="1" applyAlignment="1">
      <alignment horizontal="center" vertical="center" wrapText="1"/>
      <protection/>
    </xf>
    <xf numFmtId="0" fontId="6" fillId="0" borderId="4" xfId="23" applyFont="1" applyBorder="1" applyAlignment="1">
      <alignment horizontal="center" vertical="center" wrapText="1"/>
      <protection/>
    </xf>
    <xf numFmtId="0" fontId="6" fillId="0" borderId="5" xfId="23" applyFont="1" applyBorder="1" applyAlignment="1">
      <alignment horizontal="center" vertical="center" wrapText="1"/>
      <protection/>
    </xf>
    <xf numFmtId="0" fontId="6" fillId="0" borderId="90" xfId="23" applyFont="1" applyBorder="1" applyAlignment="1">
      <alignment horizontal="center" vertical="center" wrapText="1"/>
      <protection/>
    </xf>
    <xf numFmtId="0" fontId="6" fillId="0" borderId="15" xfId="23" applyFont="1" applyBorder="1" applyAlignment="1">
      <alignment horizontal="center" vertical="center" wrapText="1"/>
      <protection/>
    </xf>
    <xf numFmtId="0" fontId="6" fillId="0" borderId="16" xfId="23" applyFont="1" applyBorder="1" applyAlignment="1">
      <alignment horizontal="center" vertical="center" wrapText="1"/>
      <protection/>
    </xf>
    <xf numFmtId="0" fontId="3" fillId="0" borderId="60" xfId="23" applyFont="1" applyBorder="1" applyAlignment="1">
      <alignment vertical="center" wrapText="1"/>
      <protection/>
    </xf>
    <xf numFmtId="0" fontId="0" fillId="0" borderId="70" xfId="23" applyFont="1" applyBorder="1" applyAlignment="1">
      <alignment vertical="center"/>
      <protection/>
    </xf>
    <xf numFmtId="0" fontId="0" fillId="0" borderId="71" xfId="23" applyFont="1" applyBorder="1" applyAlignment="1">
      <alignment vertical="center"/>
      <protection/>
    </xf>
    <xf numFmtId="0" fontId="0" fillId="0" borderId="72" xfId="23" applyFont="1" applyBorder="1" applyAlignment="1">
      <alignment vertical="center"/>
      <protection/>
    </xf>
    <xf numFmtId="0" fontId="0" fillId="0" borderId="61" xfId="23" applyFont="1" applyBorder="1" applyAlignment="1">
      <alignment vertical="center"/>
      <protection/>
    </xf>
    <xf numFmtId="0" fontId="0" fillId="0" borderId="73" xfId="23" applyFont="1" applyBorder="1" applyAlignment="1">
      <alignment vertical="center"/>
      <protection/>
    </xf>
    <xf numFmtId="0" fontId="0" fillId="0" borderId="65" xfId="23" applyBorder="1" applyAlignment="1">
      <alignment horizontal="center" vertical="center" wrapText="1"/>
      <protection/>
    </xf>
    <xf numFmtId="0" fontId="0" fillId="0" borderId="8" xfId="23" applyBorder="1" applyAlignment="1">
      <alignment horizontal="center" vertical="center" wrapText="1"/>
      <protection/>
    </xf>
    <xf numFmtId="0" fontId="0" fillId="0" borderId="51" xfId="23" applyBorder="1" applyAlignment="1">
      <alignment horizontal="center" vertical="center" wrapText="1"/>
      <protection/>
    </xf>
    <xf numFmtId="0" fontId="0" fillId="0" borderId="4" xfId="23" applyBorder="1" applyAlignment="1">
      <alignment horizontal="center" vertical="center" wrapText="1"/>
      <protection/>
    </xf>
    <xf numFmtId="0" fontId="6" fillId="0" borderId="62" xfId="23" applyFont="1" applyBorder="1" applyAlignment="1">
      <alignment horizontal="center" vertical="center" wrapText="1"/>
      <protection/>
    </xf>
    <xf numFmtId="0" fontId="6" fillId="0" borderId="44" xfId="23" applyFont="1" applyBorder="1" applyAlignment="1">
      <alignment horizontal="center" vertical="center" wrapText="1"/>
      <protection/>
    </xf>
    <xf numFmtId="0" fontId="6" fillId="0" borderId="43" xfId="23" applyFont="1" applyBorder="1" applyAlignment="1">
      <alignment horizontal="center" vertical="center" wrapText="1"/>
      <protection/>
    </xf>
    <xf numFmtId="0" fontId="0" fillId="0" borderId="30" xfId="23" applyBorder="1" applyAlignment="1">
      <alignment vertical="center"/>
      <protection/>
    </xf>
    <xf numFmtId="0" fontId="0" fillId="0" borderId="19" xfId="23" applyBorder="1" applyAlignment="1">
      <alignment horizontal="center" vertical="center"/>
      <protection/>
    </xf>
    <xf numFmtId="0" fontId="0" fillId="0" borderId="86" xfId="23" applyBorder="1" applyAlignment="1">
      <alignment vertical="center"/>
      <protection/>
    </xf>
    <xf numFmtId="0" fontId="2" fillId="0" borderId="63" xfId="23" applyFont="1" applyBorder="1" applyAlignment="1">
      <alignment horizontal="center" vertical="center" wrapText="1"/>
      <protection/>
    </xf>
    <xf numFmtId="0" fontId="2" fillId="0" borderId="3" xfId="23" applyFont="1" applyBorder="1" applyAlignment="1">
      <alignment horizontal="center" vertical="center" wrapText="1"/>
      <protection/>
    </xf>
    <xf numFmtId="0" fontId="2" fillId="0" borderId="25" xfId="23" applyFont="1" applyBorder="1" applyAlignment="1">
      <alignment horizontal="center" vertical="center" wrapText="1"/>
      <protection/>
    </xf>
    <xf numFmtId="0" fontId="0" fillId="0" borderId="66" xfId="23" applyFont="1" applyBorder="1" applyAlignment="1">
      <alignment horizontal="center" vertical="center" wrapText="1"/>
      <protection/>
    </xf>
    <xf numFmtId="0" fontId="0" fillId="0" borderId="90" xfId="23" applyFont="1" applyBorder="1" applyAlignment="1">
      <alignment horizontal="center" vertical="center" wrapText="1"/>
      <protection/>
    </xf>
    <xf numFmtId="0" fontId="0" fillId="0" borderId="9" xfId="23" applyFont="1" applyBorder="1" applyAlignment="1">
      <alignment horizontal="center" vertical="center" wrapText="1"/>
      <protection/>
    </xf>
    <xf numFmtId="0" fontId="0" fillId="0" borderId="15" xfId="23" applyFont="1" applyBorder="1" applyAlignment="1">
      <alignment horizontal="center" vertical="center" wrapText="1"/>
      <protection/>
    </xf>
    <xf numFmtId="0" fontId="0" fillId="0" borderId="5" xfId="23" applyFont="1" applyBorder="1" applyAlignment="1">
      <alignment horizontal="center" vertical="center" wrapText="1"/>
      <protection/>
    </xf>
    <xf numFmtId="0" fontId="0" fillId="0" borderId="16" xfId="23" applyFont="1" applyBorder="1" applyAlignment="1">
      <alignment horizontal="center" vertical="center" wrapText="1"/>
      <protection/>
    </xf>
    <xf numFmtId="0" fontId="0" fillId="0" borderId="14" xfId="23" applyBorder="1" applyAlignment="1">
      <alignment horizontal="center" vertical="center"/>
      <protection/>
    </xf>
    <xf numFmtId="0" fontId="0" fillId="0" borderId="91" xfId="23" applyBorder="1" applyAlignment="1">
      <alignment vertical="center"/>
      <protection/>
    </xf>
    <xf numFmtId="0" fontId="0" fillId="0" borderId="35" xfId="20" applyFont="1" applyBorder="1" applyAlignment="1" quotePrefix="1">
      <alignment horizontal="center" vertical="center"/>
      <protection/>
    </xf>
    <xf numFmtId="0" fontId="0" fillId="0" borderId="89" xfId="20" applyBorder="1" applyAlignment="1">
      <alignment horizontal="center" vertical="center"/>
      <protection/>
    </xf>
    <xf numFmtId="0" fontId="0" fillId="0" borderId="59" xfId="20" applyBorder="1" applyAlignment="1">
      <alignment horizontal="center" vertical="center"/>
      <protection/>
    </xf>
    <xf numFmtId="0" fontId="0" fillId="0" borderId="57" xfId="20" applyBorder="1" applyAlignment="1">
      <alignment horizontal="center" vertical="center"/>
      <protection/>
    </xf>
    <xf numFmtId="0" fontId="0" fillId="0" borderId="54" xfId="20" applyFont="1" applyBorder="1" applyAlignment="1">
      <alignment horizontal="center" vertical="center"/>
      <protection/>
    </xf>
    <xf numFmtId="0" fontId="0" fillId="0" borderId="49" xfId="20" applyBorder="1" applyAlignment="1">
      <alignment horizontal="center" vertical="center"/>
      <protection/>
    </xf>
    <xf numFmtId="0" fontId="0" fillId="0" borderId="53" xfId="20" applyBorder="1" applyAlignment="1">
      <alignment horizontal="center" vertical="center" wrapText="1"/>
      <protection/>
    </xf>
    <xf numFmtId="0" fontId="0" fillId="0" borderId="46" xfId="20" applyBorder="1" applyAlignment="1">
      <alignment horizontal="center" vertical="center"/>
      <protection/>
    </xf>
    <xf numFmtId="0" fontId="0" fillId="0" borderId="54" xfId="20" applyBorder="1" applyAlignment="1">
      <alignment horizontal="center" vertical="center"/>
      <protection/>
    </xf>
    <xf numFmtId="0" fontId="1" fillId="0" borderId="92" xfId="20" applyFont="1" applyBorder="1" applyAlignment="1">
      <alignment vertical="center" wrapText="1"/>
      <protection/>
    </xf>
    <xf numFmtId="0" fontId="0" fillId="0" borderId="93" xfId="20" applyBorder="1" applyAlignment="1">
      <alignment vertical="center"/>
      <protection/>
    </xf>
    <xf numFmtId="0" fontId="0" fillId="0" borderId="94" xfId="20" applyBorder="1" applyAlignment="1">
      <alignment vertical="center"/>
      <protection/>
    </xf>
    <xf numFmtId="0" fontId="0" fillId="0" borderId="95" xfId="20" applyBorder="1" applyAlignment="1">
      <alignment vertical="center"/>
      <protection/>
    </xf>
    <xf numFmtId="0" fontId="0" fillId="0" borderId="76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87" fontId="0" fillId="0" borderId="3" xfId="0" applyNumberFormat="1" applyBorder="1" applyAlignment="1">
      <alignment horizontal="center" vertical="center" wrapText="1"/>
    </xf>
    <xf numFmtId="187" fontId="0" fillId="0" borderId="6" xfId="0" applyNumberFormat="1" applyBorder="1" applyAlignment="1">
      <alignment horizontal="center" vertical="center" wrapText="1"/>
    </xf>
    <xf numFmtId="187" fontId="0" fillId="0" borderId="40" xfId="0" applyNumberFormat="1" applyBorder="1" applyAlignment="1">
      <alignment horizontal="center" vertical="center" wrapText="1"/>
    </xf>
    <xf numFmtId="187" fontId="0" fillId="0" borderId="39" xfId="0" applyNumberFormat="1" applyBorder="1" applyAlignment="1">
      <alignment horizontal="center" vertical="center" wrapText="1"/>
    </xf>
    <xf numFmtId="187" fontId="6" fillId="0" borderId="8" xfId="0" applyNumberFormat="1" applyFont="1" applyBorder="1" applyAlignment="1">
      <alignment horizontal="center" vertical="center" wrapText="1"/>
    </xf>
    <xf numFmtId="187" fontId="6" fillId="0" borderId="0" xfId="0" applyNumberFormat="1" applyFont="1" applyBorder="1" applyAlignment="1">
      <alignment horizontal="center" vertical="center" wrapText="1"/>
    </xf>
    <xf numFmtId="187" fontId="6" fillId="0" borderId="4" xfId="0" applyNumberFormat="1" applyFont="1" applyBorder="1" applyAlignment="1">
      <alignment horizontal="center" vertical="center" wrapText="1"/>
    </xf>
    <xf numFmtId="187" fontId="6" fillId="0" borderId="49" xfId="0" applyNumberFormat="1" applyFont="1" applyBorder="1" applyAlignment="1">
      <alignment horizontal="center" vertical="center" wrapText="1"/>
    </xf>
    <xf numFmtId="187" fontId="0" fillId="0" borderId="9" xfId="0" applyNumberFormat="1" applyBorder="1" applyAlignment="1">
      <alignment horizontal="center" vertical="center" wrapText="1"/>
    </xf>
    <xf numFmtId="0" fontId="0" fillId="0" borderId="36" xfId="23" applyFont="1" applyBorder="1" applyAlignment="1">
      <alignment horizontal="center" vertical="center"/>
      <protection/>
    </xf>
    <xf numFmtId="0" fontId="0" fillId="0" borderId="37" xfId="23" applyFont="1" applyBorder="1" applyAlignment="1">
      <alignment horizontal="center" vertical="center"/>
      <protection/>
    </xf>
    <xf numFmtId="0" fontId="0" fillId="0" borderId="24" xfId="23" applyFont="1" applyBorder="1" applyAlignment="1">
      <alignment horizontal="center" vertical="center"/>
      <protection/>
    </xf>
    <xf numFmtId="0" fontId="0" fillId="0" borderId="3" xfId="23" applyFont="1" applyBorder="1" applyAlignment="1">
      <alignment horizontal="center" vertical="center" wrapText="1"/>
      <protection/>
    </xf>
    <xf numFmtId="0" fontId="0" fillId="0" borderId="25" xfId="23" applyFont="1" applyBorder="1" applyAlignment="1">
      <alignment horizontal="center" vertical="center" wrapText="1"/>
      <protection/>
    </xf>
    <xf numFmtId="0" fontId="0" fillId="0" borderId="3" xfId="23" applyBorder="1" applyAlignment="1">
      <alignment horizontal="center" vertical="center" wrapText="1"/>
      <protection/>
    </xf>
    <xf numFmtId="0" fontId="0" fillId="0" borderId="44" xfId="23" applyBorder="1" applyAlignment="1">
      <alignment horizontal="center" vertical="center" wrapText="1"/>
      <protection/>
    </xf>
    <xf numFmtId="0" fontId="0" fillId="0" borderId="35" xfId="22" applyBorder="1" applyAlignment="1">
      <alignment horizontal="center" vertical="center"/>
      <protection/>
    </xf>
    <xf numFmtId="0" fontId="0" fillId="0" borderId="58" xfId="23" applyFont="1" applyBorder="1" applyAlignment="1">
      <alignment horizontal="center" vertical="center" wrapText="1"/>
      <protection/>
    </xf>
    <xf numFmtId="0" fontId="0" fillId="0" borderId="59" xfId="23" applyFont="1" applyBorder="1" applyAlignment="1">
      <alignment horizontal="center" vertical="center" wrapText="1"/>
      <protection/>
    </xf>
    <xf numFmtId="0" fontId="0" fillId="0" borderId="57" xfId="23" applyFont="1" applyBorder="1" applyAlignment="1">
      <alignment horizontal="center" vertical="center" wrapText="1"/>
      <protection/>
    </xf>
    <xf numFmtId="0" fontId="0" fillId="0" borderId="27" xfId="23" applyFont="1" applyBorder="1" applyAlignment="1">
      <alignment horizontal="center" vertical="center" wrapText="1"/>
      <protection/>
    </xf>
    <xf numFmtId="0" fontId="0" fillId="0" borderId="7" xfId="23" applyBorder="1" applyAlignment="1">
      <alignment horizontal="center" vertical="center" wrapText="1"/>
      <protection/>
    </xf>
    <xf numFmtId="0" fontId="0" fillId="0" borderId="87" xfId="23" applyBorder="1" applyAlignment="1">
      <alignment horizontal="center" vertical="center" wrapText="1"/>
      <protection/>
    </xf>
    <xf numFmtId="0" fontId="0" fillId="0" borderId="9" xfId="23" applyBorder="1" applyAlignment="1">
      <alignment horizontal="center" vertical="center" wrapText="1"/>
      <protection/>
    </xf>
    <xf numFmtId="0" fontId="0" fillId="0" borderId="82" xfId="23" applyBorder="1" applyAlignment="1">
      <alignment horizontal="center" vertical="center" wrapText="1"/>
      <protection/>
    </xf>
    <xf numFmtId="0" fontId="0" fillId="0" borderId="5" xfId="23" applyBorder="1" applyAlignment="1">
      <alignment horizontal="center" vertical="center" wrapText="1"/>
      <protection/>
    </xf>
    <xf numFmtId="0" fontId="0" fillId="0" borderId="6" xfId="23" applyFont="1" applyBorder="1" applyAlignment="1">
      <alignment horizontal="center" vertical="center" wrapText="1"/>
      <protection/>
    </xf>
    <xf numFmtId="0" fontId="0" fillId="0" borderId="40" xfId="23" applyBorder="1" applyAlignment="1">
      <alignment horizontal="center" vertical="center" wrapText="1"/>
      <protection/>
    </xf>
    <xf numFmtId="0" fontId="0" fillId="0" borderId="41" xfId="23" applyBorder="1" applyAlignment="1">
      <alignment horizontal="center" vertical="center" wrapText="1"/>
      <protection/>
    </xf>
    <xf numFmtId="0" fontId="0" fillId="0" borderId="39" xfId="23" applyBorder="1" applyAlignment="1">
      <alignment horizontal="center" vertical="center" wrapText="1"/>
      <protection/>
    </xf>
    <xf numFmtId="0" fontId="0" fillId="0" borderId="30" xfId="23" applyFont="1" applyBorder="1" applyAlignment="1">
      <alignment horizontal="center" vertical="center"/>
      <protection/>
    </xf>
    <xf numFmtId="0" fontId="0" fillId="0" borderId="91" xfId="23" applyBorder="1" applyAlignment="1">
      <alignment horizontal="center" vertical="center"/>
      <protection/>
    </xf>
    <xf numFmtId="0" fontId="0" fillId="0" borderId="96" xfId="0" applyFont="1" applyBorder="1" applyAlignment="1">
      <alignment horizontal="center" vertical="center" wrapText="1"/>
    </xf>
    <xf numFmtId="0" fontId="0" fillId="0" borderId="97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子の看護休暇日数" xfId="20"/>
    <cellStyle name="標準_変更様式" xfId="21"/>
    <cellStyle name="標準_変更様式_16県集計用様式" xfId="22"/>
    <cellStyle name="標準_変更様式_県集計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W28"/>
  <sheetViews>
    <sheetView tabSelected="1" zoomScale="70" zoomScaleNormal="7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" sqref="B1"/>
    </sheetView>
  </sheetViews>
  <sheetFormatPr defaultColWidth="9.00390625" defaultRowHeight="16.5" customHeight="1"/>
  <cols>
    <col min="1" max="1" width="1.4921875" style="14" customWidth="1"/>
    <col min="2" max="2" width="5.125" style="14" customWidth="1"/>
    <col min="3" max="3" width="14.875" style="14" customWidth="1"/>
    <col min="4" max="23" width="8.50390625" style="14" customWidth="1"/>
    <col min="24" max="16384" width="9.00390625" style="14" customWidth="1"/>
  </cols>
  <sheetData>
    <row r="1" ht="16.5" customHeight="1">
      <c r="B1" s="285" t="s">
        <v>115</v>
      </c>
    </row>
    <row r="2" spans="22:23" ht="16.5" customHeight="1" thickBot="1">
      <c r="V2" s="318" t="s">
        <v>36</v>
      </c>
      <c r="W2" s="318"/>
    </row>
    <row r="3" spans="2:23" ht="16.5" customHeight="1">
      <c r="B3" s="346" t="s">
        <v>73</v>
      </c>
      <c r="C3" s="347"/>
      <c r="D3" s="314" t="s">
        <v>25</v>
      </c>
      <c r="E3" s="315"/>
      <c r="F3" s="337" t="s">
        <v>67</v>
      </c>
      <c r="G3" s="320"/>
      <c r="H3" s="320"/>
      <c r="I3" s="345"/>
      <c r="J3" s="319" t="s">
        <v>68</v>
      </c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295"/>
    </row>
    <row r="4" spans="2:23" ht="16.5" customHeight="1">
      <c r="B4" s="348"/>
      <c r="C4" s="349"/>
      <c r="D4" s="328"/>
      <c r="E4" s="298"/>
      <c r="F4" s="331" t="s">
        <v>26</v>
      </c>
      <c r="G4" s="351"/>
      <c r="H4" s="331" t="s">
        <v>27</v>
      </c>
      <c r="I4" s="356"/>
      <c r="J4" s="343" t="s">
        <v>69</v>
      </c>
      <c r="K4" s="341"/>
      <c r="L4" s="341"/>
      <c r="M4" s="341"/>
      <c r="N4" s="341"/>
      <c r="O4" s="340"/>
      <c r="P4" s="341" t="s">
        <v>70</v>
      </c>
      <c r="Q4" s="341"/>
      <c r="R4" s="341"/>
      <c r="S4" s="341"/>
      <c r="T4" s="341"/>
      <c r="U4" s="341"/>
      <c r="V4" s="341"/>
      <c r="W4" s="333"/>
    </row>
    <row r="5" spans="2:23" ht="16.5" customHeight="1">
      <c r="B5" s="348"/>
      <c r="C5" s="349"/>
      <c r="D5" s="328"/>
      <c r="E5" s="298"/>
      <c r="F5" s="352"/>
      <c r="G5" s="353"/>
      <c r="H5" s="352"/>
      <c r="I5" s="357"/>
      <c r="J5" s="359" t="s">
        <v>28</v>
      </c>
      <c r="K5" s="296"/>
      <c r="L5" s="331" t="s">
        <v>37</v>
      </c>
      <c r="M5" s="296"/>
      <c r="N5" s="361" t="s">
        <v>29</v>
      </c>
      <c r="O5" s="362"/>
      <c r="P5" s="343" t="s">
        <v>72</v>
      </c>
      <c r="Q5" s="341"/>
      <c r="R5" s="341"/>
      <c r="S5" s="339"/>
      <c r="T5" s="332" t="s">
        <v>71</v>
      </c>
      <c r="U5" s="341"/>
      <c r="V5" s="341"/>
      <c r="W5" s="333"/>
    </row>
    <row r="6" spans="2:23" ht="16.5" customHeight="1">
      <c r="B6" s="348"/>
      <c r="C6" s="349"/>
      <c r="D6" s="322"/>
      <c r="E6" s="350"/>
      <c r="F6" s="354"/>
      <c r="G6" s="355"/>
      <c r="H6" s="354"/>
      <c r="I6" s="358"/>
      <c r="J6" s="360"/>
      <c r="K6" s="350"/>
      <c r="L6" s="322"/>
      <c r="M6" s="350"/>
      <c r="N6" s="363"/>
      <c r="O6" s="323"/>
      <c r="P6" s="332" t="s">
        <v>30</v>
      </c>
      <c r="Q6" s="339"/>
      <c r="R6" s="332" t="s">
        <v>31</v>
      </c>
      <c r="S6" s="339"/>
      <c r="T6" s="341" t="s">
        <v>32</v>
      </c>
      <c r="U6" s="339"/>
      <c r="V6" s="341" t="s">
        <v>33</v>
      </c>
      <c r="W6" s="333"/>
    </row>
    <row r="7" spans="2:23" ht="16.5" customHeight="1" thickBot="1">
      <c r="B7" s="348"/>
      <c r="C7" s="349"/>
      <c r="D7" s="73" t="s">
        <v>40</v>
      </c>
      <c r="E7" s="73" t="s">
        <v>22</v>
      </c>
      <c r="F7" s="73" t="s">
        <v>40</v>
      </c>
      <c r="G7" s="73" t="s">
        <v>22</v>
      </c>
      <c r="H7" s="73" t="s">
        <v>40</v>
      </c>
      <c r="I7" s="74" t="s">
        <v>22</v>
      </c>
      <c r="J7" s="73" t="s">
        <v>40</v>
      </c>
      <c r="K7" s="73" t="s">
        <v>22</v>
      </c>
      <c r="L7" s="73" t="s">
        <v>40</v>
      </c>
      <c r="M7" s="73" t="s">
        <v>22</v>
      </c>
      <c r="N7" s="73" t="s">
        <v>40</v>
      </c>
      <c r="O7" s="74" t="s">
        <v>22</v>
      </c>
      <c r="P7" s="73" t="s">
        <v>40</v>
      </c>
      <c r="Q7" s="73" t="s">
        <v>22</v>
      </c>
      <c r="R7" s="73" t="s">
        <v>40</v>
      </c>
      <c r="S7" s="73" t="s">
        <v>22</v>
      </c>
      <c r="T7" s="73" t="s">
        <v>40</v>
      </c>
      <c r="U7" s="73" t="s">
        <v>22</v>
      </c>
      <c r="V7" s="73" t="s">
        <v>40</v>
      </c>
      <c r="W7" s="25" t="s">
        <v>22</v>
      </c>
    </row>
    <row r="8" spans="2:23" ht="27.75" customHeight="1" thickTop="1">
      <c r="B8" s="316" t="s">
        <v>173</v>
      </c>
      <c r="C8" s="317"/>
      <c r="D8" s="127">
        <v>993</v>
      </c>
      <c r="E8" s="196">
        <v>100</v>
      </c>
      <c r="F8" s="197">
        <v>915</v>
      </c>
      <c r="G8" s="136">
        <v>92.14501510574019</v>
      </c>
      <c r="H8" s="124">
        <v>78</v>
      </c>
      <c r="I8" s="198">
        <v>7.854984894259819</v>
      </c>
      <c r="J8" s="124">
        <v>169</v>
      </c>
      <c r="K8" s="136">
        <v>18.819599109131403</v>
      </c>
      <c r="L8" s="197">
        <v>105</v>
      </c>
      <c r="M8" s="136">
        <v>11.692650334075724</v>
      </c>
      <c r="N8" s="124">
        <v>624</v>
      </c>
      <c r="O8" s="198">
        <v>69.48775055679288</v>
      </c>
      <c r="P8" s="124">
        <v>813</v>
      </c>
      <c r="Q8" s="136">
        <v>89.53744493392071</v>
      </c>
      <c r="R8" s="197">
        <v>95</v>
      </c>
      <c r="S8" s="136">
        <v>10.462555066079295</v>
      </c>
      <c r="T8" s="124">
        <v>877</v>
      </c>
      <c r="U8" s="136">
        <v>97.22838137472284</v>
      </c>
      <c r="V8" s="124">
        <v>25</v>
      </c>
      <c r="W8" s="133">
        <v>2.7716186252771617</v>
      </c>
    </row>
    <row r="9" spans="2:23" ht="27.75" customHeight="1">
      <c r="B9" s="288" t="s">
        <v>21</v>
      </c>
      <c r="C9" s="37" t="s">
        <v>0</v>
      </c>
      <c r="D9" s="199">
        <v>172</v>
      </c>
      <c r="E9" s="200">
        <v>17.321248741188317</v>
      </c>
      <c r="F9" s="201">
        <v>146</v>
      </c>
      <c r="G9" s="134">
        <v>84.88372093023256</v>
      </c>
      <c r="H9" s="120">
        <v>26</v>
      </c>
      <c r="I9" s="202">
        <v>15.116279069767442</v>
      </c>
      <c r="J9" s="120">
        <v>17</v>
      </c>
      <c r="K9" s="134">
        <v>12.23021582733813</v>
      </c>
      <c r="L9" s="201">
        <v>20</v>
      </c>
      <c r="M9" s="134">
        <v>14.388489208633093</v>
      </c>
      <c r="N9" s="120">
        <v>102</v>
      </c>
      <c r="O9" s="202">
        <v>73.38129496402878</v>
      </c>
      <c r="P9" s="120">
        <v>141</v>
      </c>
      <c r="Q9" s="134">
        <v>96.57534246575342</v>
      </c>
      <c r="R9" s="201">
        <v>5</v>
      </c>
      <c r="S9" s="134">
        <v>3.4246575342465753</v>
      </c>
      <c r="T9" s="120">
        <v>136</v>
      </c>
      <c r="U9" s="134">
        <v>97.14285714285714</v>
      </c>
      <c r="V9" s="120">
        <v>4</v>
      </c>
      <c r="W9" s="135">
        <v>2.857142857142857</v>
      </c>
    </row>
    <row r="10" spans="2:23" ht="27.75" customHeight="1">
      <c r="B10" s="283"/>
      <c r="C10" s="38" t="s">
        <v>1</v>
      </c>
      <c r="D10" s="203">
        <v>133</v>
      </c>
      <c r="E10" s="204">
        <v>13.39375629405841</v>
      </c>
      <c r="F10" s="115">
        <v>121</v>
      </c>
      <c r="G10" s="132">
        <v>90.97744360902256</v>
      </c>
      <c r="H10" s="117">
        <v>12</v>
      </c>
      <c r="I10" s="205">
        <v>9.022556390977444</v>
      </c>
      <c r="J10" s="117">
        <v>5</v>
      </c>
      <c r="K10" s="132">
        <v>4.237288135593221</v>
      </c>
      <c r="L10" s="115">
        <v>15</v>
      </c>
      <c r="M10" s="132">
        <v>12.711864406779661</v>
      </c>
      <c r="N10" s="117">
        <v>98</v>
      </c>
      <c r="O10" s="205">
        <v>83.05084745762711</v>
      </c>
      <c r="P10" s="117">
        <v>114</v>
      </c>
      <c r="Q10" s="132">
        <v>95</v>
      </c>
      <c r="R10" s="115">
        <v>6</v>
      </c>
      <c r="S10" s="132">
        <v>5</v>
      </c>
      <c r="T10" s="117">
        <v>114</v>
      </c>
      <c r="U10" s="132">
        <v>95.7983193277311</v>
      </c>
      <c r="V10" s="117">
        <v>5</v>
      </c>
      <c r="W10" s="133">
        <v>4.201680672268908</v>
      </c>
    </row>
    <row r="11" spans="2:23" ht="27.75" customHeight="1">
      <c r="B11" s="283"/>
      <c r="C11" s="53" t="s">
        <v>53</v>
      </c>
      <c r="D11" s="203">
        <v>11</v>
      </c>
      <c r="E11" s="204">
        <v>1.107754279959718</v>
      </c>
      <c r="F11" s="115">
        <v>10</v>
      </c>
      <c r="G11" s="132">
        <v>90.9090909090909</v>
      </c>
      <c r="H11" s="117">
        <v>1</v>
      </c>
      <c r="I11" s="205">
        <v>9.090909090909092</v>
      </c>
      <c r="J11" s="117">
        <v>0</v>
      </c>
      <c r="K11" s="132">
        <v>0</v>
      </c>
      <c r="L11" s="115">
        <v>1</v>
      </c>
      <c r="M11" s="132">
        <v>10</v>
      </c>
      <c r="N11" s="117">
        <v>9</v>
      </c>
      <c r="O11" s="205">
        <v>90</v>
      </c>
      <c r="P11" s="117">
        <v>10</v>
      </c>
      <c r="Q11" s="132">
        <v>100</v>
      </c>
      <c r="R11" s="115">
        <v>0</v>
      </c>
      <c r="S11" s="132">
        <v>0</v>
      </c>
      <c r="T11" s="117">
        <v>10</v>
      </c>
      <c r="U11" s="132">
        <v>100</v>
      </c>
      <c r="V11" s="117">
        <v>0</v>
      </c>
      <c r="W11" s="133">
        <v>0</v>
      </c>
    </row>
    <row r="12" spans="2:23" ht="27.75" customHeight="1">
      <c r="B12" s="283"/>
      <c r="C12" s="54" t="s">
        <v>54</v>
      </c>
      <c r="D12" s="203">
        <v>58</v>
      </c>
      <c r="E12" s="204">
        <v>5.840886203423968</v>
      </c>
      <c r="F12" s="115">
        <v>57</v>
      </c>
      <c r="G12" s="132">
        <v>98.27586206896552</v>
      </c>
      <c r="H12" s="117">
        <v>1</v>
      </c>
      <c r="I12" s="205">
        <v>1.7241379310344827</v>
      </c>
      <c r="J12" s="117">
        <v>4</v>
      </c>
      <c r="K12" s="132">
        <v>7.017543859649122</v>
      </c>
      <c r="L12" s="115">
        <v>4</v>
      </c>
      <c r="M12" s="132">
        <v>7.017543859649122</v>
      </c>
      <c r="N12" s="117">
        <v>49</v>
      </c>
      <c r="O12" s="205">
        <v>85.96491228070175</v>
      </c>
      <c r="P12" s="117">
        <v>52</v>
      </c>
      <c r="Q12" s="132">
        <v>91.2280701754386</v>
      </c>
      <c r="R12" s="115">
        <v>5</v>
      </c>
      <c r="S12" s="132">
        <v>8.771929824561404</v>
      </c>
      <c r="T12" s="117">
        <v>54</v>
      </c>
      <c r="U12" s="132">
        <v>94.73684210526316</v>
      </c>
      <c r="V12" s="117">
        <v>3</v>
      </c>
      <c r="W12" s="133">
        <v>5.2631578947368425</v>
      </c>
    </row>
    <row r="13" spans="2:23" ht="27.75" customHeight="1">
      <c r="B13" s="283"/>
      <c r="C13" s="54" t="s">
        <v>55</v>
      </c>
      <c r="D13" s="203">
        <v>217</v>
      </c>
      <c r="E13" s="204">
        <v>21.852970795568982</v>
      </c>
      <c r="F13" s="115">
        <v>206</v>
      </c>
      <c r="G13" s="132">
        <v>94.93087557603687</v>
      </c>
      <c r="H13" s="117">
        <v>11</v>
      </c>
      <c r="I13" s="205">
        <v>5.0691244239631335</v>
      </c>
      <c r="J13" s="117">
        <v>28</v>
      </c>
      <c r="K13" s="132">
        <v>13.592233009708737</v>
      </c>
      <c r="L13" s="115">
        <v>30</v>
      </c>
      <c r="M13" s="132">
        <v>14.563106796116505</v>
      </c>
      <c r="N13" s="117">
        <v>148</v>
      </c>
      <c r="O13" s="205">
        <v>71.84466019417475</v>
      </c>
      <c r="P13" s="117">
        <v>193</v>
      </c>
      <c r="Q13" s="132">
        <v>94.6078431372549</v>
      </c>
      <c r="R13" s="115">
        <v>11</v>
      </c>
      <c r="S13" s="132">
        <v>5.392156862745098</v>
      </c>
      <c r="T13" s="117">
        <v>200</v>
      </c>
      <c r="U13" s="132">
        <v>97.5609756097561</v>
      </c>
      <c r="V13" s="117">
        <v>5</v>
      </c>
      <c r="W13" s="133">
        <v>2.4390243902439024</v>
      </c>
    </row>
    <row r="14" spans="2:23" ht="27.75" customHeight="1">
      <c r="B14" s="289"/>
      <c r="C14" s="54" t="s">
        <v>61</v>
      </c>
      <c r="D14" s="203">
        <v>34</v>
      </c>
      <c r="E14" s="204">
        <v>3.4239677744209467</v>
      </c>
      <c r="F14" s="115">
        <v>34</v>
      </c>
      <c r="G14" s="132">
        <v>100</v>
      </c>
      <c r="H14" s="117">
        <v>0</v>
      </c>
      <c r="I14" s="205">
        <v>0</v>
      </c>
      <c r="J14" s="117">
        <v>26</v>
      </c>
      <c r="K14" s="132">
        <v>76.47058823529412</v>
      </c>
      <c r="L14" s="115">
        <v>2</v>
      </c>
      <c r="M14" s="132">
        <v>5.882352941176471</v>
      </c>
      <c r="N14" s="117">
        <v>6</v>
      </c>
      <c r="O14" s="205">
        <v>17.647058823529413</v>
      </c>
      <c r="P14" s="117">
        <v>23</v>
      </c>
      <c r="Q14" s="132">
        <v>67.6470588235294</v>
      </c>
      <c r="R14" s="115">
        <v>11</v>
      </c>
      <c r="S14" s="132">
        <v>32.35294117647059</v>
      </c>
      <c r="T14" s="117">
        <v>34</v>
      </c>
      <c r="U14" s="132">
        <v>100</v>
      </c>
      <c r="V14" s="117">
        <v>0</v>
      </c>
      <c r="W14" s="133">
        <v>0</v>
      </c>
    </row>
    <row r="15" spans="2:23" ht="27.75" customHeight="1">
      <c r="B15" s="289"/>
      <c r="C15" s="54" t="s">
        <v>56</v>
      </c>
      <c r="D15" s="203">
        <v>13</v>
      </c>
      <c r="E15" s="204">
        <v>1.309164149043303</v>
      </c>
      <c r="F15" s="115">
        <v>11</v>
      </c>
      <c r="G15" s="132">
        <v>84.61538461538461</v>
      </c>
      <c r="H15" s="117">
        <v>2</v>
      </c>
      <c r="I15" s="205">
        <v>15.384615384615385</v>
      </c>
      <c r="J15" s="117">
        <v>5</v>
      </c>
      <c r="K15" s="132">
        <v>45.45454545454545</v>
      </c>
      <c r="L15" s="115">
        <v>1</v>
      </c>
      <c r="M15" s="132">
        <v>9.090909090909092</v>
      </c>
      <c r="N15" s="117">
        <v>5</v>
      </c>
      <c r="O15" s="205">
        <v>45.45454545454545</v>
      </c>
      <c r="P15" s="117">
        <v>8</v>
      </c>
      <c r="Q15" s="132">
        <v>72.72727272727273</v>
      </c>
      <c r="R15" s="115">
        <v>3</v>
      </c>
      <c r="S15" s="132">
        <v>27.272727272727273</v>
      </c>
      <c r="T15" s="117">
        <v>9</v>
      </c>
      <c r="U15" s="132">
        <v>81.81818181818181</v>
      </c>
      <c r="V15" s="117">
        <v>2</v>
      </c>
      <c r="W15" s="133">
        <v>18.181818181818183</v>
      </c>
    </row>
    <row r="16" spans="2:23" ht="27.75" customHeight="1">
      <c r="B16" s="289"/>
      <c r="C16" s="53" t="s">
        <v>57</v>
      </c>
      <c r="D16" s="203">
        <v>52</v>
      </c>
      <c r="E16" s="204">
        <v>5.236656596173212</v>
      </c>
      <c r="F16" s="115">
        <v>42</v>
      </c>
      <c r="G16" s="132">
        <v>80.76923076923077</v>
      </c>
      <c r="H16" s="117">
        <v>10</v>
      </c>
      <c r="I16" s="205">
        <v>19.23076923076923</v>
      </c>
      <c r="J16" s="117">
        <v>5</v>
      </c>
      <c r="K16" s="132">
        <v>12.5</v>
      </c>
      <c r="L16" s="115">
        <v>6</v>
      </c>
      <c r="M16" s="132">
        <v>15</v>
      </c>
      <c r="N16" s="117">
        <v>29</v>
      </c>
      <c r="O16" s="205">
        <v>72.5</v>
      </c>
      <c r="P16" s="117">
        <v>41</v>
      </c>
      <c r="Q16" s="132">
        <v>97.61904761904762</v>
      </c>
      <c r="R16" s="115">
        <v>1</v>
      </c>
      <c r="S16" s="132">
        <v>2.380952380952381</v>
      </c>
      <c r="T16" s="117">
        <v>42</v>
      </c>
      <c r="U16" s="132">
        <v>100</v>
      </c>
      <c r="V16" s="117">
        <v>0</v>
      </c>
      <c r="W16" s="133">
        <v>0</v>
      </c>
    </row>
    <row r="17" spans="2:23" ht="27.75" customHeight="1">
      <c r="B17" s="289"/>
      <c r="C17" s="53" t="s">
        <v>58</v>
      </c>
      <c r="D17" s="203">
        <v>95</v>
      </c>
      <c r="E17" s="204">
        <v>9.566968781470292</v>
      </c>
      <c r="F17" s="115">
        <v>95</v>
      </c>
      <c r="G17" s="132">
        <v>100</v>
      </c>
      <c r="H17" s="117">
        <v>0</v>
      </c>
      <c r="I17" s="205">
        <v>0</v>
      </c>
      <c r="J17" s="117">
        <v>38</v>
      </c>
      <c r="K17" s="132">
        <v>40</v>
      </c>
      <c r="L17" s="115">
        <v>6</v>
      </c>
      <c r="M17" s="132">
        <v>6.315789473684211</v>
      </c>
      <c r="N17" s="117">
        <v>51</v>
      </c>
      <c r="O17" s="205">
        <v>53.68421052631579</v>
      </c>
      <c r="P17" s="117">
        <v>61</v>
      </c>
      <c r="Q17" s="132">
        <v>64.21052631578948</v>
      </c>
      <c r="R17" s="115">
        <v>34</v>
      </c>
      <c r="S17" s="132">
        <v>35.78947368421053</v>
      </c>
      <c r="T17" s="117">
        <v>94</v>
      </c>
      <c r="U17" s="132">
        <v>98.94736842105263</v>
      </c>
      <c r="V17" s="117">
        <v>1</v>
      </c>
      <c r="W17" s="133">
        <v>1.0526315789473684</v>
      </c>
    </row>
    <row r="18" spans="2:23" ht="27.75" customHeight="1">
      <c r="B18" s="289"/>
      <c r="C18" s="53" t="s">
        <v>59</v>
      </c>
      <c r="D18" s="203">
        <v>52</v>
      </c>
      <c r="E18" s="204">
        <v>5.236656596173212</v>
      </c>
      <c r="F18" s="115">
        <v>50</v>
      </c>
      <c r="G18" s="132">
        <v>96.15384615384616</v>
      </c>
      <c r="H18" s="117">
        <v>2</v>
      </c>
      <c r="I18" s="205">
        <v>3.8461538461538463</v>
      </c>
      <c r="J18" s="117">
        <v>16</v>
      </c>
      <c r="K18" s="132">
        <v>32</v>
      </c>
      <c r="L18" s="115">
        <v>12</v>
      </c>
      <c r="M18" s="132">
        <v>24</v>
      </c>
      <c r="N18" s="117">
        <v>22</v>
      </c>
      <c r="O18" s="205">
        <v>44</v>
      </c>
      <c r="P18" s="117">
        <v>37</v>
      </c>
      <c r="Q18" s="132">
        <v>77.08333333333333</v>
      </c>
      <c r="R18" s="115">
        <v>11</v>
      </c>
      <c r="S18" s="132">
        <v>22.916666666666668</v>
      </c>
      <c r="T18" s="117">
        <v>47</v>
      </c>
      <c r="U18" s="132">
        <v>97.91666666666667</v>
      </c>
      <c r="V18" s="117">
        <v>1</v>
      </c>
      <c r="W18" s="133">
        <v>2.0833333333333335</v>
      </c>
    </row>
    <row r="19" spans="2:23" ht="27.75" customHeight="1">
      <c r="B19" s="289"/>
      <c r="C19" s="53" t="s">
        <v>2</v>
      </c>
      <c r="D19" s="203">
        <v>152</v>
      </c>
      <c r="E19" s="204">
        <v>15.307150050352467</v>
      </c>
      <c r="F19" s="115">
        <v>139</v>
      </c>
      <c r="G19" s="132">
        <v>91.44736842105263</v>
      </c>
      <c r="H19" s="117">
        <v>13</v>
      </c>
      <c r="I19" s="205">
        <v>8.552631578947368</v>
      </c>
      <c r="J19" s="117">
        <v>22</v>
      </c>
      <c r="K19" s="132">
        <v>16.296296296296298</v>
      </c>
      <c r="L19" s="115">
        <v>8</v>
      </c>
      <c r="M19" s="132">
        <v>5.925925925925926</v>
      </c>
      <c r="N19" s="117">
        <v>105</v>
      </c>
      <c r="O19" s="205">
        <v>77.77777777777777</v>
      </c>
      <c r="P19" s="117">
        <v>129</v>
      </c>
      <c r="Q19" s="132">
        <v>94.16058394160584</v>
      </c>
      <c r="R19" s="115">
        <v>8</v>
      </c>
      <c r="S19" s="132">
        <v>5.839416058394161</v>
      </c>
      <c r="T19" s="117">
        <v>133</v>
      </c>
      <c r="U19" s="132">
        <v>97.08029197080292</v>
      </c>
      <c r="V19" s="117">
        <v>4</v>
      </c>
      <c r="W19" s="133">
        <v>2.9197080291970803</v>
      </c>
    </row>
    <row r="20" spans="2:23" ht="27.75" customHeight="1">
      <c r="B20" s="290"/>
      <c r="C20" s="55" t="s">
        <v>3</v>
      </c>
      <c r="D20" s="206">
        <v>4</v>
      </c>
      <c r="E20" s="196">
        <v>0.4028197381671702</v>
      </c>
      <c r="F20" s="197">
        <v>4</v>
      </c>
      <c r="G20" s="136">
        <v>100</v>
      </c>
      <c r="H20" s="124">
        <v>0</v>
      </c>
      <c r="I20" s="198">
        <v>0</v>
      </c>
      <c r="J20" s="124">
        <v>3</v>
      </c>
      <c r="K20" s="136">
        <v>100</v>
      </c>
      <c r="L20" s="197">
        <v>0</v>
      </c>
      <c r="M20" s="136">
        <v>0</v>
      </c>
      <c r="N20" s="124">
        <v>0</v>
      </c>
      <c r="O20" s="198">
        <v>0</v>
      </c>
      <c r="P20" s="124">
        <v>4</v>
      </c>
      <c r="Q20" s="136">
        <v>100</v>
      </c>
      <c r="R20" s="197">
        <v>0</v>
      </c>
      <c r="S20" s="136">
        <v>0</v>
      </c>
      <c r="T20" s="124">
        <v>4</v>
      </c>
      <c r="U20" s="136">
        <v>100</v>
      </c>
      <c r="V20" s="124">
        <v>0</v>
      </c>
      <c r="W20" s="137">
        <v>0</v>
      </c>
    </row>
    <row r="21" spans="2:23" ht="27.75" customHeight="1">
      <c r="B21" s="18" t="s">
        <v>4</v>
      </c>
      <c r="C21" s="151" t="s">
        <v>5</v>
      </c>
      <c r="D21" s="199">
        <v>332</v>
      </c>
      <c r="E21" s="200">
        <v>33.434038267875124</v>
      </c>
      <c r="F21" s="201">
        <v>282</v>
      </c>
      <c r="G21" s="134">
        <v>84.93975903614458</v>
      </c>
      <c r="H21" s="120">
        <v>50</v>
      </c>
      <c r="I21" s="202">
        <v>15.060240963855422</v>
      </c>
      <c r="J21" s="120">
        <v>46</v>
      </c>
      <c r="K21" s="134">
        <v>16.666666666666668</v>
      </c>
      <c r="L21" s="201">
        <v>43</v>
      </c>
      <c r="M21" s="134">
        <v>15.579710144927537</v>
      </c>
      <c r="N21" s="120">
        <v>187</v>
      </c>
      <c r="O21" s="202">
        <v>67.7536231884058</v>
      </c>
      <c r="P21" s="120">
        <v>259</v>
      </c>
      <c r="Q21" s="134">
        <v>92.5</v>
      </c>
      <c r="R21" s="201">
        <v>21</v>
      </c>
      <c r="S21" s="134">
        <v>7.5</v>
      </c>
      <c r="T21" s="120">
        <v>267</v>
      </c>
      <c r="U21" s="134">
        <v>97.8021978021978</v>
      </c>
      <c r="V21" s="120">
        <v>6</v>
      </c>
      <c r="W21" s="133">
        <v>2.197802197802198</v>
      </c>
    </row>
    <row r="22" spans="2:23" ht="27.75" customHeight="1">
      <c r="B22" s="13" t="s">
        <v>6</v>
      </c>
      <c r="C22" s="149" t="s">
        <v>7</v>
      </c>
      <c r="D22" s="203">
        <v>197</v>
      </c>
      <c r="E22" s="204">
        <v>19.83887210473313</v>
      </c>
      <c r="F22" s="115">
        <v>182</v>
      </c>
      <c r="G22" s="132">
        <v>92.38578680203045</v>
      </c>
      <c r="H22" s="117">
        <v>15</v>
      </c>
      <c r="I22" s="205">
        <v>7.614213197969543</v>
      </c>
      <c r="J22" s="117">
        <v>25</v>
      </c>
      <c r="K22" s="132">
        <v>14.204545454545455</v>
      </c>
      <c r="L22" s="115">
        <v>17</v>
      </c>
      <c r="M22" s="132">
        <v>9.659090909090908</v>
      </c>
      <c r="N22" s="117">
        <v>134</v>
      </c>
      <c r="O22" s="205">
        <v>76.13636363636364</v>
      </c>
      <c r="P22" s="117">
        <v>168</v>
      </c>
      <c r="Q22" s="132">
        <v>92.3076923076923</v>
      </c>
      <c r="R22" s="115">
        <v>14</v>
      </c>
      <c r="S22" s="132">
        <v>7.6923076923076925</v>
      </c>
      <c r="T22" s="117">
        <v>177</v>
      </c>
      <c r="U22" s="132">
        <v>97.79005524861878</v>
      </c>
      <c r="V22" s="117">
        <v>4</v>
      </c>
      <c r="W22" s="133">
        <v>2.2099447513812156</v>
      </c>
    </row>
    <row r="23" spans="2:23" ht="27.75" customHeight="1">
      <c r="B23" s="13" t="s">
        <v>8</v>
      </c>
      <c r="C23" s="149" t="s">
        <v>9</v>
      </c>
      <c r="D23" s="203">
        <v>149</v>
      </c>
      <c r="E23" s="204">
        <v>15.00503524672709</v>
      </c>
      <c r="F23" s="115">
        <v>142</v>
      </c>
      <c r="G23" s="132">
        <v>95.30201342281879</v>
      </c>
      <c r="H23" s="117">
        <v>7</v>
      </c>
      <c r="I23" s="205">
        <v>4.697986577181208</v>
      </c>
      <c r="J23" s="117">
        <v>33</v>
      </c>
      <c r="K23" s="132">
        <v>23.239436619718308</v>
      </c>
      <c r="L23" s="115">
        <v>12</v>
      </c>
      <c r="M23" s="132">
        <v>8.450704225352112</v>
      </c>
      <c r="N23" s="117">
        <v>97</v>
      </c>
      <c r="O23" s="205">
        <v>68.30985915492958</v>
      </c>
      <c r="P23" s="117">
        <v>122</v>
      </c>
      <c r="Q23" s="132">
        <v>86.52482269503547</v>
      </c>
      <c r="R23" s="115">
        <v>19</v>
      </c>
      <c r="S23" s="132">
        <v>13.47517730496454</v>
      </c>
      <c r="T23" s="117">
        <v>140</v>
      </c>
      <c r="U23" s="132">
        <v>98.59154929577464</v>
      </c>
      <c r="V23" s="117">
        <v>2</v>
      </c>
      <c r="W23" s="133">
        <v>1.408450704225352</v>
      </c>
    </row>
    <row r="24" spans="2:23" ht="27.75" customHeight="1">
      <c r="B24" s="12" t="s">
        <v>10</v>
      </c>
      <c r="C24" s="150" t="s">
        <v>11</v>
      </c>
      <c r="D24" s="206">
        <v>315</v>
      </c>
      <c r="E24" s="196">
        <v>31.72205438066465</v>
      </c>
      <c r="F24" s="197">
        <v>309</v>
      </c>
      <c r="G24" s="136">
        <v>98.0952380952381</v>
      </c>
      <c r="H24" s="124">
        <v>6</v>
      </c>
      <c r="I24" s="198">
        <v>1.9047619047619047</v>
      </c>
      <c r="J24" s="124">
        <v>65</v>
      </c>
      <c r="K24" s="136">
        <v>21.38157894736842</v>
      </c>
      <c r="L24" s="197">
        <v>33</v>
      </c>
      <c r="M24" s="136">
        <v>10.855263157894736</v>
      </c>
      <c r="N24" s="124">
        <v>206</v>
      </c>
      <c r="O24" s="198">
        <v>67.76315789473684</v>
      </c>
      <c r="P24" s="124">
        <v>264</v>
      </c>
      <c r="Q24" s="136">
        <v>86.55737704918033</v>
      </c>
      <c r="R24" s="197">
        <v>41</v>
      </c>
      <c r="S24" s="136">
        <v>13.442622950819672</v>
      </c>
      <c r="T24" s="124">
        <v>293</v>
      </c>
      <c r="U24" s="136">
        <v>95.7516339869281</v>
      </c>
      <c r="V24" s="124">
        <v>13</v>
      </c>
      <c r="W24" s="133">
        <v>4.248366013071895</v>
      </c>
    </row>
    <row r="25" spans="2:23" ht="27.75" customHeight="1">
      <c r="B25" s="302" t="s">
        <v>64</v>
      </c>
      <c r="C25" s="39" t="s">
        <v>12</v>
      </c>
      <c r="D25" s="199">
        <v>684</v>
      </c>
      <c r="E25" s="200">
        <v>68.8821752265861</v>
      </c>
      <c r="F25" s="201">
        <v>615</v>
      </c>
      <c r="G25" s="134">
        <v>89.91228070175438</v>
      </c>
      <c r="H25" s="120">
        <v>69</v>
      </c>
      <c r="I25" s="202">
        <v>10.087719298245615</v>
      </c>
      <c r="J25" s="120">
        <v>121</v>
      </c>
      <c r="K25" s="134">
        <v>20.033112582781456</v>
      </c>
      <c r="L25" s="201">
        <v>73</v>
      </c>
      <c r="M25" s="134">
        <v>12.086092715231787</v>
      </c>
      <c r="N25" s="120">
        <v>410</v>
      </c>
      <c r="O25" s="202">
        <v>67.88079470198676</v>
      </c>
      <c r="P25" s="120">
        <v>542</v>
      </c>
      <c r="Q25" s="134">
        <v>88.41761827079935</v>
      </c>
      <c r="R25" s="201">
        <v>71</v>
      </c>
      <c r="S25" s="134">
        <v>11.582381729200652</v>
      </c>
      <c r="T25" s="120">
        <v>592</v>
      </c>
      <c r="U25" s="134">
        <v>97.85123966942149</v>
      </c>
      <c r="V25" s="120">
        <v>13</v>
      </c>
      <c r="W25" s="135">
        <v>2.1487603305785123</v>
      </c>
    </row>
    <row r="26" spans="2:23" ht="27.75" customHeight="1">
      <c r="B26" s="303"/>
      <c r="C26" s="40" t="s">
        <v>13</v>
      </c>
      <c r="D26" s="206">
        <v>309</v>
      </c>
      <c r="E26" s="196">
        <v>31.117824773413897</v>
      </c>
      <c r="F26" s="197">
        <v>300</v>
      </c>
      <c r="G26" s="136">
        <v>97.0873786407767</v>
      </c>
      <c r="H26" s="124">
        <v>9</v>
      </c>
      <c r="I26" s="198">
        <v>2.912621359223301</v>
      </c>
      <c r="J26" s="124">
        <v>48</v>
      </c>
      <c r="K26" s="136">
        <v>16.3265306122449</v>
      </c>
      <c r="L26" s="197">
        <v>32</v>
      </c>
      <c r="M26" s="136">
        <v>10.884353741496598</v>
      </c>
      <c r="N26" s="124">
        <v>214</v>
      </c>
      <c r="O26" s="198">
        <v>72.78911564625851</v>
      </c>
      <c r="P26" s="124">
        <v>271</v>
      </c>
      <c r="Q26" s="136">
        <v>91.86440677966101</v>
      </c>
      <c r="R26" s="197">
        <v>24</v>
      </c>
      <c r="S26" s="136">
        <v>8.135593220338983</v>
      </c>
      <c r="T26" s="124">
        <v>285</v>
      </c>
      <c r="U26" s="136">
        <v>95.95959595959596</v>
      </c>
      <c r="V26" s="124">
        <v>12</v>
      </c>
      <c r="W26" s="137">
        <v>4.040404040404041</v>
      </c>
    </row>
    <row r="27" spans="2:23" ht="27.75" customHeight="1">
      <c r="B27" s="1" t="s">
        <v>19</v>
      </c>
      <c r="C27" s="39" t="s">
        <v>14</v>
      </c>
      <c r="D27" s="203">
        <v>269</v>
      </c>
      <c r="E27" s="204">
        <v>27.089627391742194</v>
      </c>
      <c r="F27" s="115">
        <v>265</v>
      </c>
      <c r="G27" s="132">
        <v>98.51301115241635</v>
      </c>
      <c r="H27" s="117">
        <v>4</v>
      </c>
      <c r="I27" s="205">
        <v>1.486988847583643</v>
      </c>
      <c r="J27" s="117">
        <v>73</v>
      </c>
      <c r="K27" s="132">
        <v>27.862595419847327</v>
      </c>
      <c r="L27" s="115">
        <v>29</v>
      </c>
      <c r="M27" s="132">
        <v>11.068702290076336</v>
      </c>
      <c r="N27" s="117">
        <v>160</v>
      </c>
      <c r="O27" s="205">
        <v>61.06870229007634</v>
      </c>
      <c r="P27" s="117">
        <v>222</v>
      </c>
      <c r="Q27" s="132">
        <v>84.73282442748092</v>
      </c>
      <c r="R27" s="115">
        <v>40</v>
      </c>
      <c r="S27" s="132">
        <v>15.267175572519085</v>
      </c>
      <c r="T27" s="117">
        <v>256</v>
      </c>
      <c r="U27" s="132">
        <v>96.96969696969697</v>
      </c>
      <c r="V27" s="117">
        <v>8</v>
      </c>
      <c r="W27" s="133">
        <v>3.0303030303030303</v>
      </c>
    </row>
    <row r="28" spans="2:23" ht="27.75" customHeight="1" thickBot="1">
      <c r="B28" s="2" t="s">
        <v>20</v>
      </c>
      <c r="C28" s="41" t="s">
        <v>15</v>
      </c>
      <c r="D28" s="207">
        <v>724</v>
      </c>
      <c r="E28" s="208">
        <v>72.9103726082578</v>
      </c>
      <c r="F28" s="209">
        <v>650</v>
      </c>
      <c r="G28" s="138">
        <v>89.77900552486187</v>
      </c>
      <c r="H28" s="128">
        <v>74</v>
      </c>
      <c r="I28" s="210">
        <v>10.220994475138122</v>
      </c>
      <c r="J28" s="128">
        <v>96</v>
      </c>
      <c r="K28" s="138">
        <v>15.09433962264151</v>
      </c>
      <c r="L28" s="209">
        <v>76</v>
      </c>
      <c r="M28" s="138">
        <v>11.949685534591195</v>
      </c>
      <c r="N28" s="128">
        <v>464</v>
      </c>
      <c r="O28" s="210">
        <v>72.95597484276729</v>
      </c>
      <c r="P28" s="128">
        <v>591</v>
      </c>
      <c r="Q28" s="138">
        <v>91.48606811145511</v>
      </c>
      <c r="R28" s="209">
        <v>55</v>
      </c>
      <c r="S28" s="138">
        <v>8.513931888544892</v>
      </c>
      <c r="T28" s="128">
        <v>621</v>
      </c>
      <c r="U28" s="138">
        <v>97.33542319749216</v>
      </c>
      <c r="V28" s="128">
        <v>17</v>
      </c>
      <c r="W28" s="139">
        <v>2.664576802507837</v>
      </c>
    </row>
  </sheetData>
  <mergeCells count="21">
    <mergeCell ref="B25:B26"/>
    <mergeCell ref="B9:B20"/>
    <mergeCell ref="B8:C8"/>
    <mergeCell ref="P4:W4"/>
    <mergeCell ref="P5:S5"/>
    <mergeCell ref="T5:W5"/>
    <mergeCell ref="J5:K6"/>
    <mergeCell ref="N5:O6"/>
    <mergeCell ref="L5:M6"/>
    <mergeCell ref="F3:I3"/>
    <mergeCell ref="B3:C7"/>
    <mergeCell ref="D3:E6"/>
    <mergeCell ref="F4:G6"/>
    <mergeCell ref="H4:I6"/>
    <mergeCell ref="V2:W2"/>
    <mergeCell ref="P6:Q6"/>
    <mergeCell ref="T6:U6"/>
    <mergeCell ref="V6:W6"/>
    <mergeCell ref="J3:W3"/>
    <mergeCell ref="J4:O4"/>
    <mergeCell ref="R6:S6"/>
  </mergeCells>
  <printOptions/>
  <pageMargins left="0.5905511811023623" right="0.4724409448818898" top="0.7874015748031497" bottom="0.5905511811023623" header="0.5118110236220472" footer="0.5118110236220472"/>
  <pageSetup fitToHeight="1" fitToWidth="1" horizontalDpi="300" verticalDpi="3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B1:AC29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" sqref="B1"/>
    </sheetView>
  </sheetViews>
  <sheetFormatPr defaultColWidth="9.00390625" defaultRowHeight="16.5" customHeight="1"/>
  <cols>
    <col min="1" max="1" width="2.50390625" style="56" customWidth="1"/>
    <col min="2" max="2" width="4.875" style="56" customWidth="1"/>
    <col min="3" max="3" width="15.375" style="56" customWidth="1"/>
    <col min="4" max="4" width="6.00390625" style="56" customWidth="1"/>
    <col min="5" max="5" width="6.625" style="56" customWidth="1"/>
    <col min="6" max="6" width="6.00390625" style="56" customWidth="1"/>
    <col min="7" max="7" width="6.625" style="56" customWidth="1"/>
    <col min="8" max="8" width="6.00390625" style="56" customWidth="1"/>
    <col min="9" max="9" width="6.625" style="56" customWidth="1"/>
    <col min="10" max="10" width="6.00390625" style="56" customWidth="1"/>
    <col min="11" max="11" width="6.625" style="56" customWidth="1"/>
    <col min="12" max="12" width="6.00390625" style="56" customWidth="1"/>
    <col min="13" max="13" width="6.625" style="56" customWidth="1"/>
    <col min="14" max="14" width="6.00390625" style="56" customWidth="1"/>
    <col min="15" max="15" width="6.625" style="56" customWidth="1"/>
    <col min="16" max="16" width="6.00390625" style="56" customWidth="1"/>
    <col min="17" max="17" width="6.50390625" style="56" customWidth="1"/>
    <col min="18" max="18" width="6.00390625" style="56" customWidth="1"/>
    <col min="19" max="19" width="6.625" style="56" customWidth="1"/>
    <col min="20" max="20" width="6.00390625" style="56" customWidth="1"/>
    <col min="21" max="21" width="6.625" style="56" customWidth="1"/>
    <col min="22" max="22" width="6.00390625" style="56" customWidth="1"/>
    <col min="23" max="23" width="6.625" style="56" customWidth="1"/>
    <col min="24" max="24" width="6.00390625" style="56" customWidth="1"/>
    <col min="25" max="25" width="6.625" style="56" customWidth="1"/>
    <col min="26" max="26" width="6.00390625" style="56" customWidth="1"/>
    <col min="27" max="27" width="6.625" style="56" customWidth="1"/>
    <col min="28" max="28" width="6.00390625" style="56" customWidth="1"/>
    <col min="29" max="29" width="6.625" style="56" customWidth="1"/>
    <col min="30" max="16384" width="9.00390625" style="56" customWidth="1"/>
  </cols>
  <sheetData>
    <row r="1" ht="16.5" customHeight="1">
      <c r="B1" s="277" t="s">
        <v>120</v>
      </c>
    </row>
    <row r="2" spans="27:29" ht="16.5" customHeight="1" thickBot="1">
      <c r="AA2" s="308" t="s">
        <v>41</v>
      </c>
      <c r="AB2" s="308"/>
      <c r="AC2" s="308"/>
    </row>
    <row r="3" spans="2:29" ht="16.5" customHeight="1">
      <c r="B3" s="472" t="s">
        <v>73</v>
      </c>
      <c r="C3" s="473"/>
      <c r="D3" s="478" t="s">
        <v>25</v>
      </c>
      <c r="E3" s="309"/>
      <c r="F3" s="304" t="s">
        <v>93</v>
      </c>
      <c r="G3" s="305"/>
      <c r="H3" s="313" t="s">
        <v>167</v>
      </c>
      <c r="I3" s="305"/>
      <c r="J3" s="313" t="s">
        <v>94</v>
      </c>
      <c r="K3" s="305"/>
      <c r="L3" s="313" t="s">
        <v>171</v>
      </c>
      <c r="M3" s="305"/>
      <c r="N3" s="313" t="s">
        <v>95</v>
      </c>
      <c r="O3" s="305"/>
      <c r="P3" s="313" t="s">
        <v>170</v>
      </c>
      <c r="Q3" s="305"/>
      <c r="R3" s="313" t="s">
        <v>96</v>
      </c>
      <c r="S3" s="305"/>
      <c r="T3" s="313" t="s">
        <v>168</v>
      </c>
      <c r="U3" s="305"/>
      <c r="V3" s="313" t="s">
        <v>97</v>
      </c>
      <c r="W3" s="305"/>
      <c r="X3" s="313" t="s">
        <v>172</v>
      </c>
      <c r="Y3" s="305"/>
      <c r="Z3" s="313" t="s">
        <v>169</v>
      </c>
      <c r="AA3" s="305"/>
      <c r="AB3" s="313" t="s">
        <v>60</v>
      </c>
      <c r="AC3" s="492"/>
    </row>
    <row r="4" spans="2:29" ht="16.5" customHeight="1">
      <c r="B4" s="474"/>
      <c r="C4" s="475"/>
      <c r="D4" s="479"/>
      <c r="E4" s="480"/>
      <c r="F4" s="529"/>
      <c r="G4" s="528"/>
      <c r="H4" s="528"/>
      <c r="I4" s="528"/>
      <c r="J4" s="528" t="s">
        <v>43</v>
      </c>
      <c r="K4" s="528"/>
      <c r="L4" s="528" t="s">
        <v>44</v>
      </c>
      <c r="M4" s="528"/>
      <c r="N4" s="528" t="s">
        <v>45</v>
      </c>
      <c r="O4" s="528"/>
      <c r="P4" s="528" t="s">
        <v>46</v>
      </c>
      <c r="Q4" s="528"/>
      <c r="R4" s="528" t="s">
        <v>47</v>
      </c>
      <c r="S4" s="528"/>
      <c r="T4" s="528"/>
      <c r="U4" s="528"/>
      <c r="V4" s="528"/>
      <c r="W4" s="528"/>
      <c r="X4" s="528"/>
      <c r="Y4" s="528"/>
      <c r="Z4" s="528" t="s">
        <v>48</v>
      </c>
      <c r="AA4" s="528"/>
      <c r="AB4" s="526"/>
      <c r="AC4" s="494"/>
    </row>
    <row r="5" spans="2:29" ht="16.5" customHeight="1">
      <c r="B5" s="474"/>
      <c r="C5" s="475"/>
      <c r="D5" s="479"/>
      <c r="E5" s="480"/>
      <c r="F5" s="529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6"/>
      <c r="AC5" s="494"/>
    </row>
    <row r="6" spans="2:29" ht="16.5" customHeight="1">
      <c r="B6" s="474"/>
      <c r="C6" s="475"/>
      <c r="D6" s="481"/>
      <c r="E6" s="310"/>
      <c r="F6" s="306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527"/>
      <c r="AC6" s="496"/>
    </row>
    <row r="7" spans="2:29" ht="16.5" customHeight="1">
      <c r="B7" s="474"/>
      <c r="C7" s="475"/>
      <c r="D7" s="78" t="s">
        <v>23</v>
      </c>
      <c r="E7" s="486" t="s">
        <v>22</v>
      </c>
      <c r="F7" s="88" t="s">
        <v>23</v>
      </c>
      <c r="G7" s="460" t="s">
        <v>22</v>
      </c>
      <c r="H7" s="80" t="s">
        <v>23</v>
      </c>
      <c r="I7" s="460" t="s">
        <v>22</v>
      </c>
      <c r="J7" s="79" t="s">
        <v>23</v>
      </c>
      <c r="K7" s="460" t="s">
        <v>22</v>
      </c>
      <c r="L7" s="78" t="s">
        <v>23</v>
      </c>
      <c r="M7" s="460" t="s">
        <v>22</v>
      </c>
      <c r="N7" s="78" t="s">
        <v>23</v>
      </c>
      <c r="O7" s="460" t="s">
        <v>22</v>
      </c>
      <c r="P7" s="78" t="s">
        <v>23</v>
      </c>
      <c r="Q7" s="460" t="s">
        <v>22</v>
      </c>
      <c r="R7" s="79" t="s">
        <v>23</v>
      </c>
      <c r="S7" s="460" t="s">
        <v>22</v>
      </c>
      <c r="T7" s="79" t="s">
        <v>23</v>
      </c>
      <c r="U7" s="460" t="s">
        <v>22</v>
      </c>
      <c r="V7" s="79" t="s">
        <v>23</v>
      </c>
      <c r="W7" s="460" t="s">
        <v>22</v>
      </c>
      <c r="X7" s="79" t="s">
        <v>23</v>
      </c>
      <c r="Y7" s="460" t="s">
        <v>22</v>
      </c>
      <c r="Z7" s="78" t="s">
        <v>23</v>
      </c>
      <c r="AA7" s="460" t="s">
        <v>22</v>
      </c>
      <c r="AB7" s="78" t="s">
        <v>23</v>
      </c>
      <c r="AC7" s="497" t="s">
        <v>22</v>
      </c>
    </row>
    <row r="8" spans="2:29" ht="16.5" customHeight="1" thickBot="1">
      <c r="B8" s="476"/>
      <c r="C8" s="477"/>
      <c r="D8" s="81" t="s">
        <v>24</v>
      </c>
      <c r="E8" s="487"/>
      <c r="F8" s="89" t="s">
        <v>24</v>
      </c>
      <c r="G8" s="485"/>
      <c r="H8" s="81" t="s">
        <v>24</v>
      </c>
      <c r="I8" s="485"/>
      <c r="J8" s="82" t="s">
        <v>24</v>
      </c>
      <c r="K8" s="485"/>
      <c r="L8" s="81" t="s">
        <v>24</v>
      </c>
      <c r="M8" s="485"/>
      <c r="N8" s="81" t="s">
        <v>24</v>
      </c>
      <c r="O8" s="485"/>
      <c r="P8" s="81" t="s">
        <v>24</v>
      </c>
      <c r="Q8" s="485"/>
      <c r="R8" s="82" t="s">
        <v>24</v>
      </c>
      <c r="S8" s="461"/>
      <c r="T8" s="82" t="s">
        <v>24</v>
      </c>
      <c r="U8" s="461"/>
      <c r="V8" s="82" t="s">
        <v>24</v>
      </c>
      <c r="W8" s="461"/>
      <c r="X8" s="82" t="s">
        <v>24</v>
      </c>
      <c r="Y8" s="461"/>
      <c r="Z8" s="81" t="s">
        <v>24</v>
      </c>
      <c r="AA8" s="485"/>
      <c r="AB8" s="81" t="s">
        <v>24</v>
      </c>
      <c r="AC8" s="498"/>
    </row>
    <row r="9" spans="2:29" ht="26.25" customHeight="1" thickTop="1">
      <c r="B9" s="316" t="s">
        <v>16</v>
      </c>
      <c r="C9" s="317"/>
      <c r="D9" s="83">
        <v>1001</v>
      </c>
      <c r="E9" s="66">
        <v>100</v>
      </c>
      <c r="F9" s="65">
        <v>244</v>
      </c>
      <c r="G9" s="84">
        <v>24.375624375624376</v>
      </c>
      <c r="H9" s="65">
        <v>185</v>
      </c>
      <c r="I9" s="67">
        <v>18.48151848151848</v>
      </c>
      <c r="J9" s="68">
        <v>150</v>
      </c>
      <c r="K9" s="84">
        <v>14.985014985014985</v>
      </c>
      <c r="L9" s="65">
        <v>166</v>
      </c>
      <c r="M9" s="84">
        <v>16.583416583416582</v>
      </c>
      <c r="N9" s="68">
        <v>2</v>
      </c>
      <c r="O9" s="84">
        <v>0.1998001998001998</v>
      </c>
      <c r="P9" s="68">
        <v>60</v>
      </c>
      <c r="Q9" s="67">
        <v>5.994005994005994</v>
      </c>
      <c r="R9" s="68">
        <v>328</v>
      </c>
      <c r="S9" s="84">
        <v>32.76723276723277</v>
      </c>
      <c r="T9" s="97">
        <v>320</v>
      </c>
      <c r="U9" s="84">
        <v>31.96803196803197</v>
      </c>
      <c r="V9" s="97">
        <v>142</v>
      </c>
      <c r="W9" s="84">
        <v>14.185814185814186</v>
      </c>
      <c r="X9" s="97">
        <v>33</v>
      </c>
      <c r="Y9" s="84">
        <v>3.2967032967032965</v>
      </c>
      <c r="Z9" s="65">
        <v>125</v>
      </c>
      <c r="AA9" s="84">
        <v>12.487512487512488</v>
      </c>
      <c r="AB9" s="68">
        <v>32</v>
      </c>
      <c r="AC9" s="93">
        <v>3.196803196803197</v>
      </c>
    </row>
    <row r="10" spans="2:29" ht="26.25" customHeight="1">
      <c r="B10" s="288" t="s">
        <v>21</v>
      </c>
      <c r="C10" s="37" t="s">
        <v>0</v>
      </c>
      <c r="D10" s="90">
        <v>172</v>
      </c>
      <c r="E10" s="62">
        <v>17.182817182817182</v>
      </c>
      <c r="F10" s="61">
        <v>58</v>
      </c>
      <c r="G10" s="85">
        <v>33.72093023255814</v>
      </c>
      <c r="H10" s="61">
        <v>28</v>
      </c>
      <c r="I10" s="63">
        <v>16.27906976744186</v>
      </c>
      <c r="J10" s="64">
        <v>20</v>
      </c>
      <c r="K10" s="85">
        <v>11.627906976744185</v>
      </c>
      <c r="L10" s="61">
        <v>50</v>
      </c>
      <c r="M10" s="85">
        <v>29.069767441860463</v>
      </c>
      <c r="N10" s="64">
        <v>0</v>
      </c>
      <c r="O10" s="85">
        <v>0</v>
      </c>
      <c r="P10" s="64">
        <v>6</v>
      </c>
      <c r="Q10" s="63">
        <v>3.488372093023256</v>
      </c>
      <c r="R10" s="64">
        <v>97</v>
      </c>
      <c r="S10" s="85">
        <v>56.395348837209305</v>
      </c>
      <c r="T10" s="98">
        <v>100</v>
      </c>
      <c r="U10" s="85">
        <v>58.13953488372093</v>
      </c>
      <c r="V10" s="98">
        <v>65</v>
      </c>
      <c r="W10" s="85">
        <v>37.7906976744186</v>
      </c>
      <c r="X10" s="98">
        <v>1</v>
      </c>
      <c r="Y10" s="85">
        <v>0.5813953488372093</v>
      </c>
      <c r="Z10" s="61">
        <v>28</v>
      </c>
      <c r="AA10" s="85">
        <v>16.27906976744186</v>
      </c>
      <c r="AB10" s="64">
        <v>5</v>
      </c>
      <c r="AC10" s="94">
        <v>2.9069767441860463</v>
      </c>
    </row>
    <row r="11" spans="2:29" ht="26.25" customHeight="1">
      <c r="B11" s="283"/>
      <c r="C11" s="38" t="s">
        <v>1</v>
      </c>
      <c r="D11" s="91">
        <v>134</v>
      </c>
      <c r="E11" s="58">
        <v>13.386613386613387</v>
      </c>
      <c r="F11" s="57">
        <v>35</v>
      </c>
      <c r="G11" s="86">
        <v>26.119402985074625</v>
      </c>
      <c r="H11" s="57">
        <v>23</v>
      </c>
      <c r="I11" s="59">
        <v>17.16417910447761</v>
      </c>
      <c r="J11" s="60">
        <v>19</v>
      </c>
      <c r="K11" s="86">
        <v>14.17910447761194</v>
      </c>
      <c r="L11" s="57">
        <v>17</v>
      </c>
      <c r="M11" s="86">
        <v>12.686567164179104</v>
      </c>
      <c r="N11" s="60">
        <v>2</v>
      </c>
      <c r="O11" s="86">
        <v>1.492537313432836</v>
      </c>
      <c r="P11" s="60">
        <v>8</v>
      </c>
      <c r="Q11" s="59">
        <v>5.970149253731344</v>
      </c>
      <c r="R11" s="60">
        <v>40</v>
      </c>
      <c r="S11" s="86">
        <v>29.850746268656717</v>
      </c>
      <c r="T11" s="99">
        <v>41</v>
      </c>
      <c r="U11" s="86">
        <v>30.597014925373134</v>
      </c>
      <c r="V11" s="99">
        <v>12</v>
      </c>
      <c r="W11" s="86">
        <v>8.955223880597014</v>
      </c>
      <c r="X11" s="99">
        <v>1</v>
      </c>
      <c r="Y11" s="86">
        <v>0.746268656716418</v>
      </c>
      <c r="Z11" s="57">
        <v>13</v>
      </c>
      <c r="AA11" s="86">
        <v>9.701492537313433</v>
      </c>
      <c r="AB11" s="60">
        <v>5</v>
      </c>
      <c r="AC11" s="95">
        <v>3.7313432835820897</v>
      </c>
    </row>
    <row r="12" spans="2:29" ht="26.25" customHeight="1">
      <c r="B12" s="283"/>
      <c r="C12" s="53" t="s">
        <v>53</v>
      </c>
      <c r="D12" s="91">
        <v>11</v>
      </c>
      <c r="E12" s="58">
        <v>1.098901098901099</v>
      </c>
      <c r="F12" s="57">
        <v>1</v>
      </c>
      <c r="G12" s="86">
        <v>9.090909090909092</v>
      </c>
      <c r="H12" s="57">
        <v>4</v>
      </c>
      <c r="I12" s="59">
        <v>36.36363636363637</v>
      </c>
      <c r="J12" s="60">
        <v>1</v>
      </c>
      <c r="K12" s="86">
        <v>9.090909090909092</v>
      </c>
      <c r="L12" s="57">
        <v>0</v>
      </c>
      <c r="M12" s="86">
        <v>0</v>
      </c>
      <c r="N12" s="60">
        <v>0</v>
      </c>
      <c r="O12" s="86">
        <v>0</v>
      </c>
      <c r="P12" s="60">
        <v>0</v>
      </c>
      <c r="Q12" s="59">
        <v>0</v>
      </c>
      <c r="R12" s="60">
        <v>4</v>
      </c>
      <c r="S12" s="86">
        <v>36.36363636363637</v>
      </c>
      <c r="T12" s="99">
        <v>4</v>
      </c>
      <c r="U12" s="86">
        <v>36.36363636363637</v>
      </c>
      <c r="V12" s="99">
        <v>1</v>
      </c>
      <c r="W12" s="86">
        <v>9.090909090909092</v>
      </c>
      <c r="X12" s="99">
        <v>1</v>
      </c>
      <c r="Y12" s="86">
        <v>9.090909090909092</v>
      </c>
      <c r="Z12" s="57">
        <v>2</v>
      </c>
      <c r="AA12" s="86">
        <v>18.181818181818183</v>
      </c>
      <c r="AB12" s="60">
        <v>0</v>
      </c>
      <c r="AC12" s="95">
        <v>0</v>
      </c>
    </row>
    <row r="13" spans="2:29" ht="26.25" customHeight="1">
      <c r="B13" s="283"/>
      <c r="C13" s="54" t="s">
        <v>54</v>
      </c>
      <c r="D13" s="91">
        <v>59</v>
      </c>
      <c r="E13" s="58">
        <v>5.894105894105894</v>
      </c>
      <c r="F13" s="57">
        <v>9</v>
      </c>
      <c r="G13" s="86">
        <v>15.254237288135593</v>
      </c>
      <c r="H13" s="57">
        <v>9</v>
      </c>
      <c r="I13" s="59">
        <v>15.254237288135593</v>
      </c>
      <c r="J13" s="60">
        <v>6</v>
      </c>
      <c r="K13" s="86">
        <v>10.169491525423728</v>
      </c>
      <c r="L13" s="57">
        <v>9</v>
      </c>
      <c r="M13" s="86">
        <v>15.254237288135593</v>
      </c>
      <c r="N13" s="60">
        <v>0</v>
      </c>
      <c r="O13" s="86">
        <v>0</v>
      </c>
      <c r="P13" s="60">
        <v>5</v>
      </c>
      <c r="Q13" s="59">
        <v>8.474576271186441</v>
      </c>
      <c r="R13" s="60">
        <v>20</v>
      </c>
      <c r="S13" s="86">
        <v>33.898305084745765</v>
      </c>
      <c r="T13" s="99">
        <v>17</v>
      </c>
      <c r="U13" s="86">
        <v>28.8135593220339</v>
      </c>
      <c r="V13" s="99">
        <v>10</v>
      </c>
      <c r="W13" s="86">
        <v>16.949152542372882</v>
      </c>
      <c r="X13" s="99">
        <v>4</v>
      </c>
      <c r="Y13" s="86">
        <v>6.779661016949152</v>
      </c>
      <c r="Z13" s="57">
        <v>4</v>
      </c>
      <c r="AA13" s="86">
        <v>6.779661016949152</v>
      </c>
      <c r="AB13" s="60">
        <v>2</v>
      </c>
      <c r="AC13" s="95">
        <v>3.389830508474576</v>
      </c>
    </row>
    <row r="14" spans="2:29" ht="26.25" customHeight="1">
      <c r="B14" s="283"/>
      <c r="C14" s="54" t="s">
        <v>55</v>
      </c>
      <c r="D14" s="91">
        <v>220</v>
      </c>
      <c r="E14" s="58">
        <v>21.978021978021978</v>
      </c>
      <c r="F14" s="57">
        <v>39</v>
      </c>
      <c r="G14" s="86">
        <v>17.727272727272727</v>
      </c>
      <c r="H14" s="57">
        <v>58</v>
      </c>
      <c r="I14" s="59">
        <v>26.363636363636363</v>
      </c>
      <c r="J14" s="60">
        <v>41</v>
      </c>
      <c r="K14" s="86">
        <v>18.636363636363637</v>
      </c>
      <c r="L14" s="57">
        <v>40</v>
      </c>
      <c r="M14" s="86">
        <v>18.181818181818183</v>
      </c>
      <c r="N14" s="60">
        <v>0</v>
      </c>
      <c r="O14" s="86">
        <v>0</v>
      </c>
      <c r="P14" s="60">
        <v>20</v>
      </c>
      <c r="Q14" s="59">
        <v>9.090909090909092</v>
      </c>
      <c r="R14" s="60">
        <v>42</v>
      </c>
      <c r="S14" s="86">
        <v>19.09090909090909</v>
      </c>
      <c r="T14" s="99">
        <v>45</v>
      </c>
      <c r="U14" s="86">
        <v>20.454545454545453</v>
      </c>
      <c r="V14" s="99">
        <v>10</v>
      </c>
      <c r="W14" s="86">
        <v>4.545454545454546</v>
      </c>
      <c r="X14" s="99">
        <v>8</v>
      </c>
      <c r="Y14" s="86">
        <v>3.6363636363636362</v>
      </c>
      <c r="Z14" s="57">
        <v>22</v>
      </c>
      <c r="AA14" s="86">
        <v>10</v>
      </c>
      <c r="AB14" s="60">
        <v>5</v>
      </c>
      <c r="AC14" s="95">
        <v>2.272727272727273</v>
      </c>
    </row>
    <row r="15" spans="2:29" ht="26.25" customHeight="1">
      <c r="B15" s="289"/>
      <c r="C15" s="54" t="s">
        <v>61</v>
      </c>
      <c r="D15" s="91">
        <v>34</v>
      </c>
      <c r="E15" s="58">
        <v>3.3966033966033966</v>
      </c>
      <c r="F15" s="57">
        <v>5</v>
      </c>
      <c r="G15" s="86">
        <v>14.705882352941176</v>
      </c>
      <c r="H15" s="57">
        <v>12</v>
      </c>
      <c r="I15" s="59">
        <v>35.294117647058826</v>
      </c>
      <c r="J15" s="60">
        <v>3</v>
      </c>
      <c r="K15" s="86">
        <v>8.823529411764707</v>
      </c>
      <c r="L15" s="57">
        <v>5</v>
      </c>
      <c r="M15" s="86">
        <v>14.705882352941176</v>
      </c>
      <c r="N15" s="60">
        <v>0</v>
      </c>
      <c r="O15" s="86">
        <v>0</v>
      </c>
      <c r="P15" s="60">
        <v>1</v>
      </c>
      <c r="Q15" s="59">
        <v>2.9411764705882355</v>
      </c>
      <c r="R15" s="60">
        <v>9</v>
      </c>
      <c r="S15" s="86">
        <v>26.470588235294116</v>
      </c>
      <c r="T15" s="99">
        <v>9</v>
      </c>
      <c r="U15" s="86">
        <v>26.470588235294116</v>
      </c>
      <c r="V15" s="99">
        <v>2</v>
      </c>
      <c r="W15" s="86">
        <v>5.882352941176471</v>
      </c>
      <c r="X15" s="99">
        <v>2</v>
      </c>
      <c r="Y15" s="86">
        <v>5.882352941176471</v>
      </c>
      <c r="Z15" s="57">
        <v>4</v>
      </c>
      <c r="AA15" s="86">
        <v>11.764705882352942</v>
      </c>
      <c r="AB15" s="60">
        <v>0</v>
      </c>
      <c r="AC15" s="95">
        <v>0</v>
      </c>
    </row>
    <row r="16" spans="2:29" ht="26.25" customHeight="1">
      <c r="B16" s="289"/>
      <c r="C16" s="54" t="s">
        <v>56</v>
      </c>
      <c r="D16" s="91">
        <v>13</v>
      </c>
      <c r="E16" s="58">
        <v>1.2987012987012987</v>
      </c>
      <c r="F16" s="57">
        <v>3</v>
      </c>
      <c r="G16" s="86">
        <v>23.076923076923077</v>
      </c>
      <c r="H16" s="57">
        <v>3</v>
      </c>
      <c r="I16" s="59">
        <v>23.076923076923077</v>
      </c>
      <c r="J16" s="60">
        <v>4</v>
      </c>
      <c r="K16" s="86">
        <v>30.76923076923077</v>
      </c>
      <c r="L16" s="57">
        <v>1</v>
      </c>
      <c r="M16" s="86">
        <v>7.6923076923076925</v>
      </c>
      <c r="N16" s="60">
        <v>0</v>
      </c>
      <c r="O16" s="86">
        <v>0</v>
      </c>
      <c r="P16" s="60">
        <v>1</v>
      </c>
      <c r="Q16" s="59">
        <v>7.6923076923076925</v>
      </c>
      <c r="R16" s="60">
        <v>3</v>
      </c>
      <c r="S16" s="86">
        <v>23.076923076923077</v>
      </c>
      <c r="T16" s="99">
        <v>4</v>
      </c>
      <c r="U16" s="86">
        <v>30.76923076923077</v>
      </c>
      <c r="V16" s="99">
        <v>3</v>
      </c>
      <c r="W16" s="86">
        <v>23.076923076923077</v>
      </c>
      <c r="X16" s="99">
        <v>0</v>
      </c>
      <c r="Y16" s="86">
        <v>0</v>
      </c>
      <c r="Z16" s="57">
        <v>5</v>
      </c>
      <c r="AA16" s="86">
        <v>38.46153846153846</v>
      </c>
      <c r="AB16" s="60">
        <v>0</v>
      </c>
      <c r="AC16" s="95">
        <v>0</v>
      </c>
    </row>
    <row r="17" spans="2:29" ht="26.25" customHeight="1">
      <c r="B17" s="289"/>
      <c r="C17" s="53" t="s">
        <v>57</v>
      </c>
      <c r="D17" s="91">
        <v>52</v>
      </c>
      <c r="E17" s="58">
        <v>5.194805194805195</v>
      </c>
      <c r="F17" s="57">
        <v>19</v>
      </c>
      <c r="G17" s="86">
        <v>36.53846153846154</v>
      </c>
      <c r="H17" s="57">
        <v>7</v>
      </c>
      <c r="I17" s="59">
        <v>13.461538461538462</v>
      </c>
      <c r="J17" s="60">
        <v>4</v>
      </c>
      <c r="K17" s="86">
        <v>7.6923076923076925</v>
      </c>
      <c r="L17" s="57">
        <v>11</v>
      </c>
      <c r="M17" s="86">
        <v>21.153846153846153</v>
      </c>
      <c r="N17" s="60">
        <v>0</v>
      </c>
      <c r="O17" s="86">
        <v>0</v>
      </c>
      <c r="P17" s="60">
        <v>4</v>
      </c>
      <c r="Q17" s="59">
        <v>7.6923076923076925</v>
      </c>
      <c r="R17" s="60">
        <v>22</v>
      </c>
      <c r="S17" s="86">
        <v>42.30769230769231</v>
      </c>
      <c r="T17" s="99">
        <v>22</v>
      </c>
      <c r="U17" s="86">
        <v>42.30769230769231</v>
      </c>
      <c r="V17" s="99">
        <v>3</v>
      </c>
      <c r="W17" s="86">
        <v>5.769230769230769</v>
      </c>
      <c r="X17" s="99">
        <v>4</v>
      </c>
      <c r="Y17" s="86">
        <v>7.6923076923076925</v>
      </c>
      <c r="Z17" s="57">
        <v>12</v>
      </c>
      <c r="AA17" s="86">
        <v>23.076923076923077</v>
      </c>
      <c r="AB17" s="60">
        <v>2</v>
      </c>
      <c r="AC17" s="95">
        <v>3.8461538461538463</v>
      </c>
    </row>
    <row r="18" spans="2:29" ht="26.25" customHeight="1">
      <c r="B18" s="289"/>
      <c r="C18" s="53" t="s">
        <v>58</v>
      </c>
      <c r="D18" s="91">
        <v>95</v>
      </c>
      <c r="E18" s="58">
        <v>9.49050949050949</v>
      </c>
      <c r="F18" s="57">
        <v>18</v>
      </c>
      <c r="G18" s="86">
        <v>18.94736842105263</v>
      </c>
      <c r="H18" s="57">
        <v>5</v>
      </c>
      <c r="I18" s="59">
        <v>5.2631578947368425</v>
      </c>
      <c r="J18" s="60">
        <v>15</v>
      </c>
      <c r="K18" s="86">
        <v>15.789473684210526</v>
      </c>
      <c r="L18" s="57">
        <v>2</v>
      </c>
      <c r="M18" s="86">
        <v>2.1052631578947367</v>
      </c>
      <c r="N18" s="60">
        <v>0</v>
      </c>
      <c r="O18" s="86">
        <v>0</v>
      </c>
      <c r="P18" s="60">
        <v>1</v>
      </c>
      <c r="Q18" s="59">
        <v>1.0526315789473684</v>
      </c>
      <c r="R18" s="60">
        <v>23</v>
      </c>
      <c r="S18" s="86">
        <v>24.210526315789473</v>
      </c>
      <c r="T18" s="99">
        <v>19</v>
      </c>
      <c r="U18" s="86">
        <v>20</v>
      </c>
      <c r="V18" s="99">
        <v>11</v>
      </c>
      <c r="W18" s="86">
        <v>11.578947368421053</v>
      </c>
      <c r="X18" s="99">
        <v>3</v>
      </c>
      <c r="Y18" s="86">
        <v>3.1578947368421053</v>
      </c>
      <c r="Z18" s="57">
        <v>9</v>
      </c>
      <c r="AA18" s="86">
        <v>9.473684210526315</v>
      </c>
      <c r="AB18" s="60">
        <v>6</v>
      </c>
      <c r="AC18" s="95">
        <v>6.315789473684211</v>
      </c>
    </row>
    <row r="19" spans="2:29" ht="26.25" customHeight="1">
      <c r="B19" s="289"/>
      <c r="C19" s="53" t="s">
        <v>59</v>
      </c>
      <c r="D19" s="91">
        <v>53</v>
      </c>
      <c r="E19" s="58">
        <v>5.294705294705294</v>
      </c>
      <c r="F19" s="57">
        <v>15</v>
      </c>
      <c r="G19" s="86">
        <v>28.30188679245283</v>
      </c>
      <c r="H19" s="57">
        <v>6</v>
      </c>
      <c r="I19" s="59">
        <v>11.320754716981131</v>
      </c>
      <c r="J19" s="60">
        <v>3</v>
      </c>
      <c r="K19" s="86">
        <v>5.660377358490566</v>
      </c>
      <c r="L19" s="57">
        <v>7</v>
      </c>
      <c r="M19" s="86">
        <v>13.20754716981132</v>
      </c>
      <c r="N19" s="60">
        <v>0</v>
      </c>
      <c r="O19" s="86">
        <v>0</v>
      </c>
      <c r="P19" s="60">
        <v>3</v>
      </c>
      <c r="Q19" s="59">
        <v>5.660377358490566</v>
      </c>
      <c r="R19" s="60">
        <v>17</v>
      </c>
      <c r="S19" s="86">
        <v>32.075471698113205</v>
      </c>
      <c r="T19" s="99">
        <v>15</v>
      </c>
      <c r="U19" s="86">
        <v>28.30188679245283</v>
      </c>
      <c r="V19" s="99">
        <v>5</v>
      </c>
      <c r="W19" s="86">
        <v>9.433962264150944</v>
      </c>
      <c r="X19" s="99">
        <v>0</v>
      </c>
      <c r="Y19" s="86">
        <v>0</v>
      </c>
      <c r="Z19" s="57">
        <v>6</v>
      </c>
      <c r="AA19" s="86">
        <v>11.320754716981131</v>
      </c>
      <c r="AB19" s="60">
        <v>2</v>
      </c>
      <c r="AC19" s="95">
        <v>3.7735849056603774</v>
      </c>
    </row>
    <row r="20" spans="2:29" ht="26.25" customHeight="1">
      <c r="B20" s="289"/>
      <c r="C20" s="53" t="s">
        <v>2</v>
      </c>
      <c r="D20" s="91">
        <v>154</v>
      </c>
      <c r="E20" s="58">
        <v>15.384615384615385</v>
      </c>
      <c r="F20" s="57">
        <v>39</v>
      </c>
      <c r="G20" s="86">
        <v>25.324675324675326</v>
      </c>
      <c r="H20" s="57">
        <v>27</v>
      </c>
      <c r="I20" s="59">
        <v>17.532467532467532</v>
      </c>
      <c r="J20" s="60">
        <v>32</v>
      </c>
      <c r="K20" s="86">
        <v>20.77922077922078</v>
      </c>
      <c r="L20" s="57">
        <v>24</v>
      </c>
      <c r="M20" s="86">
        <v>15.584415584415584</v>
      </c>
      <c r="N20" s="60">
        <v>0</v>
      </c>
      <c r="O20" s="86">
        <v>0</v>
      </c>
      <c r="P20" s="60">
        <v>11</v>
      </c>
      <c r="Q20" s="59">
        <v>7.142857142857143</v>
      </c>
      <c r="R20" s="60">
        <v>49</v>
      </c>
      <c r="S20" s="86">
        <v>31.818181818181817</v>
      </c>
      <c r="T20" s="99">
        <v>44</v>
      </c>
      <c r="U20" s="86">
        <v>28.571428571428573</v>
      </c>
      <c r="V20" s="99">
        <v>19</v>
      </c>
      <c r="W20" s="86">
        <v>12.337662337662337</v>
      </c>
      <c r="X20" s="99">
        <v>9</v>
      </c>
      <c r="Y20" s="86">
        <v>5.8441558441558445</v>
      </c>
      <c r="Z20" s="57">
        <v>18</v>
      </c>
      <c r="AA20" s="86">
        <v>11.688311688311689</v>
      </c>
      <c r="AB20" s="60">
        <v>5</v>
      </c>
      <c r="AC20" s="95">
        <v>3.2467532467532467</v>
      </c>
    </row>
    <row r="21" spans="2:29" ht="26.25" customHeight="1">
      <c r="B21" s="290"/>
      <c r="C21" s="55" t="s">
        <v>3</v>
      </c>
      <c r="D21" s="83">
        <v>4</v>
      </c>
      <c r="E21" s="66">
        <v>0.3996003996003996</v>
      </c>
      <c r="F21" s="65">
        <v>3</v>
      </c>
      <c r="G21" s="84">
        <v>75</v>
      </c>
      <c r="H21" s="65">
        <v>3</v>
      </c>
      <c r="I21" s="67">
        <v>75</v>
      </c>
      <c r="J21" s="68">
        <v>2</v>
      </c>
      <c r="K21" s="84">
        <v>50</v>
      </c>
      <c r="L21" s="65">
        <v>0</v>
      </c>
      <c r="M21" s="84">
        <v>0</v>
      </c>
      <c r="N21" s="68">
        <v>0</v>
      </c>
      <c r="O21" s="84">
        <v>0</v>
      </c>
      <c r="P21" s="68">
        <v>0</v>
      </c>
      <c r="Q21" s="67">
        <v>0</v>
      </c>
      <c r="R21" s="68">
        <v>2</v>
      </c>
      <c r="S21" s="84">
        <v>50</v>
      </c>
      <c r="T21" s="97">
        <v>0</v>
      </c>
      <c r="U21" s="84">
        <v>0</v>
      </c>
      <c r="V21" s="97">
        <v>1</v>
      </c>
      <c r="W21" s="84">
        <v>25</v>
      </c>
      <c r="X21" s="97">
        <v>0</v>
      </c>
      <c r="Y21" s="84">
        <v>0</v>
      </c>
      <c r="Z21" s="65">
        <v>2</v>
      </c>
      <c r="AA21" s="84">
        <v>50</v>
      </c>
      <c r="AB21" s="68">
        <v>0</v>
      </c>
      <c r="AC21" s="93">
        <v>0</v>
      </c>
    </row>
    <row r="22" spans="2:29" ht="26.25" customHeight="1">
      <c r="B22" s="18" t="s">
        <v>4</v>
      </c>
      <c r="C22" s="151" t="s">
        <v>5</v>
      </c>
      <c r="D22" s="90">
        <v>333</v>
      </c>
      <c r="E22" s="62">
        <v>33.26673326673327</v>
      </c>
      <c r="F22" s="61">
        <v>76</v>
      </c>
      <c r="G22" s="85">
        <v>22.822822822822822</v>
      </c>
      <c r="H22" s="61">
        <v>35</v>
      </c>
      <c r="I22" s="63">
        <v>10.51051051051051</v>
      </c>
      <c r="J22" s="64">
        <v>34</v>
      </c>
      <c r="K22" s="85">
        <v>10.21021021021021</v>
      </c>
      <c r="L22" s="61">
        <v>57</v>
      </c>
      <c r="M22" s="85">
        <v>17.117117117117118</v>
      </c>
      <c r="N22" s="64">
        <v>1</v>
      </c>
      <c r="O22" s="85">
        <v>0.3003003003003003</v>
      </c>
      <c r="P22" s="64">
        <v>24</v>
      </c>
      <c r="Q22" s="63">
        <v>7.207207207207207</v>
      </c>
      <c r="R22" s="64">
        <v>161</v>
      </c>
      <c r="S22" s="85">
        <v>48.348348348348345</v>
      </c>
      <c r="T22" s="98">
        <v>146</v>
      </c>
      <c r="U22" s="85">
        <v>43.84384384384384</v>
      </c>
      <c r="V22" s="98">
        <v>75</v>
      </c>
      <c r="W22" s="85">
        <v>22.52252252252252</v>
      </c>
      <c r="X22" s="98">
        <v>12</v>
      </c>
      <c r="Y22" s="85">
        <v>3.6036036036036037</v>
      </c>
      <c r="Z22" s="61">
        <v>29</v>
      </c>
      <c r="AA22" s="85">
        <v>8.70870870870871</v>
      </c>
      <c r="AB22" s="64">
        <v>10</v>
      </c>
      <c r="AC22" s="94">
        <v>3.003003003003003</v>
      </c>
    </row>
    <row r="23" spans="2:29" ht="26.25" customHeight="1">
      <c r="B23" s="13" t="s">
        <v>6</v>
      </c>
      <c r="C23" s="149" t="s">
        <v>7</v>
      </c>
      <c r="D23" s="91">
        <v>199</v>
      </c>
      <c r="E23" s="58">
        <v>19.88011988011988</v>
      </c>
      <c r="F23" s="57">
        <v>62</v>
      </c>
      <c r="G23" s="86">
        <v>31.155778894472363</v>
      </c>
      <c r="H23" s="57">
        <v>31</v>
      </c>
      <c r="I23" s="59">
        <v>15.577889447236181</v>
      </c>
      <c r="J23" s="60">
        <v>27</v>
      </c>
      <c r="K23" s="86">
        <v>13.5678391959799</v>
      </c>
      <c r="L23" s="57">
        <v>33</v>
      </c>
      <c r="M23" s="86">
        <v>16.582914572864322</v>
      </c>
      <c r="N23" s="60">
        <v>1</v>
      </c>
      <c r="O23" s="86">
        <v>0.5025125628140703</v>
      </c>
      <c r="P23" s="60">
        <v>11</v>
      </c>
      <c r="Q23" s="59">
        <v>5.527638190954774</v>
      </c>
      <c r="R23" s="60">
        <v>71</v>
      </c>
      <c r="S23" s="86">
        <v>35.678391959798994</v>
      </c>
      <c r="T23" s="99">
        <v>68</v>
      </c>
      <c r="U23" s="86">
        <v>34.17085427135678</v>
      </c>
      <c r="V23" s="99">
        <v>32</v>
      </c>
      <c r="W23" s="86">
        <v>16.08040201005025</v>
      </c>
      <c r="X23" s="99">
        <v>9</v>
      </c>
      <c r="Y23" s="86">
        <v>4.522613065326633</v>
      </c>
      <c r="Z23" s="57">
        <v>29</v>
      </c>
      <c r="AA23" s="86">
        <v>14.57286432160804</v>
      </c>
      <c r="AB23" s="60">
        <v>10</v>
      </c>
      <c r="AC23" s="95">
        <v>5.025125628140704</v>
      </c>
    </row>
    <row r="24" spans="2:29" ht="26.25" customHeight="1">
      <c r="B24" s="13" t="s">
        <v>8</v>
      </c>
      <c r="C24" s="149" t="s">
        <v>9</v>
      </c>
      <c r="D24" s="91">
        <v>150</v>
      </c>
      <c r="E24" s="58">
        <v>14.985014985014985</v>
      </c>
      <c r="F24" s="57">
        <v>36</v>
      </c>
      <c r="G24" s="86">
        <v>24</v>
      </c>
      <c r="H24" s="57">
        <v>31</v>
      </c>
      <c r="I24" s="59">
        <v>20.666666666666668</v>
      </c>
      <c r="J24" s="60">
        <v>22</v>
      </c>
      <c r="K24" s="86">
        <v>14.666666666666666</v>
      </c>
      <c r="L24" s="57">
        <v>22</v>
      </c>
      <c r="M24" s="86">
        <v>14.666666666666666</v>
      </c>
      <c r="N24" s="60">
        <v>0</v>
      </c>
      <c r="O24" s="86">
        <v>0</v>
      </c>
      <c r="P24" s="60">
        <v>11</v>
      </c>
      <c r="Q24" s="59">
        <v>7.333333333333333</v>
      </c>
      <c r="R24" s="60">
        <v>39</v>
      </c>
      <c r="S24" s="86">
        <v>26</v>
      </c>
      <c r="T24" s="99">
        <v>48</v>
      </c>
      <c r="U24" s="86">
        <v>32</v>
      </c>
      <c r="V24" s="99">
        <v>15</v>
      </c>
      <c r="W24" s="86">
        <v>10</v>
      </c>
      <c r="X24" s="99">
        <v>5</v>
      </c>
      <c r="Y24" s="86">
        <v>3.3333333333333335</v>
      </c>
      <c r="Z24" s="57">
        <v>19</v>
      </c>
      <c r="AA24" s="86">
        <v>12.666666666666666</v>
      </c>
      <c r="AB24" s="60">
        <v>4</v>
      </c>
      <c r="AC24" s="95">
        <v>2.6666666666666665</v>
      </c>
    </row>
    <row r="25" spans="2:29" ht="26.25" customHeight="1">
      <c r="B25" s="12" t="s">
        <v>10</v>
      </c>
      <c r="C25" s="150" t="s">
        <v>11</v>
      </c>
      <c r="D25" s="83">
        <v>319</v>
      </c>
      <c r="E25" s="66">
        <v>31.86813186813187</v>
      </c>
      <c r="F25" s="65">
        <v>70</v>
      </c>
      <c r="G25" s="84">
        <v>21.9435736677116</v>
      </c>
      <c r="H25" s="65">
        <v>88</v>
      </c>
      <c r="I25" s="67">
        <v>27.586206896551722</v>
      </c>
      <c r="J25" s="68">
        <v>67</v>
      </c>
      <c r="K25" s="84">
        <v>21.003134796238246</v>
      </c>
      <c r="L25" s="65">
        <v>54</v>
      </c>
      <c r="M25" s="84">
        <v>16.927899686520377</v>
      </c>
      <c r="N25" s="68">
        <v>0</v>
      </c>
      <c r="O25" s="84">
        <v>0</v>
      </c>
      <c r="P25" s="68">
        <v>14</v>
      </c>
      <c r="Q25" s="67">
        <v>4.38871473354232</v>
      </c>
      <c r="R25" s="68">
        <v>57</v>
      </c>
      <c r="S25" s="84">
        <v>17.86833855799373</v>
      </c>
      <c r="T25" s="97">
        <v>58</v>
      </c>
      <c r="U25" s="84">
        <v>18.181818181818183</v>
      </c>
      <c r="V25" s="97">
        <v>20</v>
      </c>
      <c r="W25" s="84">
        <v>6.269592476489028</v>
      </c>
      <c r="X25" s="97">
        <v>7</v>
      </c>
      <c r="Y25" s="84">
        <v>2.19435736677116</v>
      </c>
      <c r="Z25" s="65">
        <v>48</v>
      </c>
      <c r="AA25" s="84">
        <v>15.047021943573668</v>
      </c>
      <c r="AB25" s="68">
        <v>8</v>
      </c>
      <c r="AC25" s="93">
        <v>2.5078369905956115</v>
      </c>
    </row>
    <row r="26" spans="2:29" ht="26.25" customHeight="1">
      <c r="B26" s="302" t="s">
        <v>64</v>
      </c>
      <c r="C26" s="39" t="s">
        <v>12</v>
      </c>
      <c r="D26" s="90">
        <v>689</v>
      </c>
      <c r="E26" s="62">
        <v>68.83116883116882</v>
      </c>
      <c r="F26" s="61">
        <v>173</v>
      </c>
      <c r="G26" s="85">
        <v>25.108853410740203</v>
      </c>
      <c r="H26" s="61">
        <v>96</v>
      </c>
      <c r="I26" s="63">
        <v>13.933236574746008</v>
      </c>
      <c r="J26" s="64">
        <v>87</v>
      </c>
      <c r="K26" s="85">
        <v>12.62699564586357</v>
      </c>
      <c r="L26" s="61">
        <v>114</v>
      </c>
      <c r="M26" s="85">
        <v>16.545718432510885</v>
      </c>
      <c r="N26" s="64">
        <v>2</v>
      </c>
      <c r="O26" s="85">
        <v>0.29027576197387517</v>
      </c>
      <c r="P26" s="64">
        <v>46</v>
      </c>
      <c r="Q26" s="63">
        <v>6.6763425253991295</v>
      </c>
      <c r="R26" s="64">
        <v>269</v>
      </c>
      <c r="S26" s="85">
        <v>39.042089985486214</v>
      </c>
      <c r="T26" s="98">
        <v>258</v>
      </c>
      <c r="U26" s="85">
        <v>37.445573294629895</v>
      </c>
      <c r="V26" s="98">
        <v>120</v>
      </c>
      <c r="W26" s="85">
        <v>17.41654571843251</v>
      </c>
      <c r="X26" s="98">
        <v>26</v>
      </c>
      <c r="Y26" s="85">
        <v>3.7735849056603774</v>
      </c>
      <c r="Z26" s="61">
        <v>78</v>
      </c>
      <c r="AA26" s="85">
        <v>11.320754716981131</v>
      </c>
      <c r="AB26" s="64">
        <v>26</v>
      </c>
      <c r="AC26" s="94">
        <v>3.7735849056603774</v>
      </c>
    </row>
    <row r="27" spans="2:29" ht="26.25" customHeight="1">
      <c r="B27" s="303"/>
      <c r="C27" s="40" t="s">
        <v>13</v>
      </c>
      <c r="D27" s="83">
        <v>312</v>
      </c>
      <c r="E27" s="66">
        <v>31.16883116883117</v>
      </c>
      <c r="F27" s="65">
        <v>71</v>
      </c>
      <c r="G27" s="84">
        <v>22.756410256410255</v>
      </c>
      <c r="H27" s="65">
        <v>89</v>
      </c>
      <c r="I27" s="67">
        <v>28.525641025641026</v>
      </c>
      <c r="J27" s="68">
        <v>63</v>
      </c>
      <c r="K27" s="84">
        <v>20.192307692307693</v>
      </c>
      <c r="L27" s="65">
        <v>52</v>
      </c>
      <c r="M27" s="84">
        <v>16.666666666666668</v>
      </c>
      <c r="N27" s="68">
        <v>0</v>
      </c>
      <c r="O27" s="84">
        <v>0</v>
      </c>
      <c r="P27" s="68">
        <v>14</v>
      </c>
      <c r="Q27" s="67">
        <v>4.487179487179487</v>
      </c>
      <c r="R27" s="68">
        <v>59</v>
      </c>
      <c r="S27" s="84">
        <v>18.91025641025641</v>
      </c>
      <c r="T27" s="97">
        <v>62</v>
      </c>
      <c r="U27" s="84">
        <v>19.871794871794872</v>
      </c>
      <c r="V27" s="97">
        <v>22</v>
      </c>
      <c r="W27" s="84">
        <v>7.051282051282051</v>
      </c>
      <c r="X27" s="97">
        <v>7</v>
      </c>
      <c r="Y27" s="84">
        <v>2.2435897435897436</v>
      </c>
      <c r="Z27" s="65">
        <v>47</v>
      </c>
      <c r="AA27" s="84">
        <v>15.064102564102564</v>
      </c>
      <c r="AB27" s="68">
        <v>6</v>
      </c>
      <c r="AC27" s="93">
        <v>1.9230769230769231</v>
      </c>
    </row>
    <row r="28" spans="2:29" ht="26.25" customHeight="1">
      <c r="B28" s="1" t="s">
        <v>19</v>
      </c>
      <c r="C28" s="39" t="s">
        <v>14</v>
      </c>
      <c r="D28" s="91">
        <v>271</v>
      </c>
      <c r="E28" s="58">
        <v>27.072927072927072</v>
      </c>
      <c r="F28" s="57">
        <v>64</v>
      </c>
      <c r="G28" s="86">
        <v>23.616236162361623</v>
      </c>
      <c r="H28" s="57">
        <v>74</v>
      </c>
      <c r="I28" s="59">
        <v>27.30627306273063</v>
      </c>
      <c r="J28" s="60">
        <v>59</v>
      </c>
      <c r="K28" s="86">
        <v>21.771217712177123</v>
      </c>
      <c r="L28" s="57">
        <v>57</v>
      </c>
      <c r="M28" s="86">
        <v>21.03321033210332</v>
      </c>
      <c r="N28" s="60">
        <v>0</v>
      </c>
      <c r="O28" s="86">
        <v>0</v>
      </c>
      <c r="P28" s="60">
        <v>10</v>
      </c>
      <c r="Q28" s="59">
        <v>3.690036900369004</v>
      </c>
      <c r="R28" s="60">
        <v>55</v>
      </c>
      <c r="S28" s="86">
        <v>20.29520295202952</v>
      </c>
      <c r="T28" s="99">
        <v>64</v>
      </c>
      <c r="U28" s="86">
        <v>23.616236162361623</v>
      </c>
      <c r="V28" s="99">
        <v>17</v>
      </c>
      <c r="W28" s="86">
        <v>6.273062730627307</v>
      </c>
      <c r="X28" s="99">
        <v>8</v>
      </c>
      <c r="Y28" s="86">
        <v>2.952029520295203</v>
      </c>
      <c r="Z28" s="57">
        <v>42</v>
      </c>
      <c r="AA28" s="86">
        <v>15.498154981549815</v>
      </c>
      <c r="AB28" s="60">
        <v>7</v>
      </c>
      <c r="AC28" s="95">
        <v>2.5830258302583027</v>
      </c>
    </row>
    <row r="29" spans="2:29" ht="26.25" customHeight="1" thickBot="1">
      <c r="B29" s="2" t="s">
        <v>20</v>
      </c>
      <c r="C29" s="41" t="s">
        <v>15</v>
      </c>
      <c r="D29" s="92">
        <v>730</v>
      </c>
      <c r="E29" s="70">
        <v>72.92707292707293</v>
      </c>
      <c r="F29" s="69">
        <v>180</v>
      </c>
      <c r="G29" s="87">
        <v>24.65753424657534</v>
      </c>
      <c r="H29" s="69">
        <v>111</v>
      </c>
      <c r="I29" s="71">
        <v>15.205479452054794</v>
      </c>
      <c r="J29" s="72">
        <v>91</v>
      </c>
      <c r="K29" s="87">
        <v>12.465753424657533</v>
      </c>
      <c r="L29" s="69">
        <v>109</v>
      </c>
      <c r="M29" s="87">
        <v>14.931506849315069</v>
      </c>
      <c r="N29" s="72">
        <v>2</v>
      </c>
      <c r="O29" s="87">
        <v>0.273972602739726</v>
      </c>
      <c r="P29" s="72">
        <v>50</v>
      </c>
      <c r="Q29" s="71">
        <v>6.8493150684931505</v>
      </c>
      <c r="R29" s="72">
        <v>273</v>
      </c>
      <c r="S29" s="87">
        <v>37.397260273972606</v>
      </c>
      <c r="T29" s="100">
        <v>256</v>
      </c>
      <c r="U29" s="87">
        <v>35.06849315068493</v>
      </c>
      <c r="V29" s="100">
        <v>125</v>
      </c>
      <c r="W29" s="87">
        <v>17.123287671232877</v>
      </c>
      <c r="X29" s="100">
        <v>25</v>
      </c>
      <c r="Y29" s="87">
        <v>3.4246575342465753</v>
      </c>
      <c r="Z29" s="69">
        <v>83</v>
      </c>
      <c r="AA29" s="87">
        <v>11.36986301369863</v>
      </c>
      <c r="AB29" s="72">
        <v>25</v>
      </c>
      <c r="AC29" s="96">
        <v>3.4246575342465753</v>
      </c>
    </row>
  </sheetData>
  <mergeCells count="31">
    <mergeCell ref="U7:U8"/>
    <mergeCell ref="W7:W8"/>
    <mergeCell ref="Y7:Y8"/>
    <mergeCell ref="P3:Q6"/>
    <mergeCell ref="R3:S6"/>
    <mergeCell ref="L3:M6"/>
    <mergeCell ref="N3:O6"/>
    <mergeCell ref="Z3:AA6"/>
    <mergeCell ref="T3:U6"/>
    <mergeCell ref="V3:W6"/>
    <mergeCell ref="X3:Y6"/>
    <mergeCell ref="B3:C8"/>
    <mergeCell ref="D3:E6"/>
    <mergeCell ref="F3:G6"/>
    <mergeCell ref="O7:O8"/>
    <mergeCell ref="E7:E8"/>
    <mergeCell ref="G7:G8"/>
    <mergeCell ref="I7:I8"/>
    <mergeCell ref="K7:K8"/>
    <mergeCell ref="H3:I6"/>
    <mergeCell ref="J3:K6"/>
    <mergeCell ref="AA2:AC2"/>
    <mergeCell ref="AB3:AC6"/>
    <mergeCell ref="B26:B27"/>
    <mergeCell ref="B9:C9"/>
    <mergeCell ref="B10:B21"/>
    <mergeCell ref="Q7:Q8"/>
    <mergeCell ref="M7:M8"/>
    <mergeCell ref="AC7:AC8"/>
    <mergeCell ref="S7:S8"/>
    <mergeCell ref="AA7:AA8"/>
  </mergeCells>
  <printOptions/>
  <pageMargins left="0.5905511811023623" right="0.3937007874015748" top="0.7874015748031497" bottom="0.5118110236220472" header="0.5118110236220472" footer="0.5118110236220472"/>
  <pageSetup fitToHeight="1" fitToWidth="1"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B1:M27"/>
  <sheetViews>
    <sheetView zoomScale="80" zoomScaleNormal="8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" sqref="B1"/>
    </sheetView>
  </sheetViews>
  <sheetFormatPr defaultColWidth="9.00390625" defaultRowHeight="16.5" customHeight="1"/>
  <cols>
    <col min="1" max="1" width="9.00390625" style="14" customWidth="1"/>
    <col min="2" max="2" width="6.625" style="14" customWidth="1"/>
    <col min="3" max="3" width="18.625" style="14" customWidth="1"/>
    <col min="4" max="4" width="10.125" style="14" customWidth="1"/>
    <col min="5" max="5" width="11.625" style="14" customWidth="1"/>
    <col min="6" max="6" width="10.125" style="14" customWidth="1"/>
    <col min="7" max="7" width="11.625" style="14" customWidth="1"/>
    <col min="8" max="8" width="10.125" style="14" customWidth="1"/>
    <col min="9" max="9" width="11.625" style="14" customWidth="1"/>
    <col min="10" max="10" width="10.125" style="14" customWidth="1"/>
    <col min="11" max="11" width="11.625" style="14" customWidth="1"/>
    <col min="12" max="12" width="10.125" style="14" customWidth="1"/>
    <col min="13" max="13" width="11.625" style="14" customWidth="1"/>
    <col min="14" max="14" width="8.125" style="14" customWidth="1"/>
    <col min="15" max="16384" width="9.00390625" style="14" customWidth="1"/>
  </cols>
  <sheetData>
    <row r="1" ht="16.5" customHeight="1">
      <c r="B1" s="276" t="s">
        <v>121</v>
      </c>
    </row>
    <row r="2" spans="12:13" ht="16.5" customHeight="1" thickBot="1">
      <c r="L2" s="294" t="s">
        <v>41</v>
      </c>
      <c r="M2" s="294"/>
    </row>
    <row r="3" spans="2:13" ht="22.5" customHeight="1">
      <c r="B3" s="292" t="s">
        <v>98</v>
      </c>
      <c r="C3" s="324"/>
      <c r="D3" s="314" t="s">
        <v>35</v>
      </c>
      <c r="E3" s="321"/>
      <c r="F3" s="546" t="s">
        <v>149</v>
      </c>
      <c r="G3" s="547"/>
      <c r="H3" s="550" t="s">
        <v>106</v>
      </c>
      <c r="I3" s="550"/>
      <c r="J3" s="550"/>
      <c r="K3" s="550"/>
      <c r="L3" s="550"/>
      <c r="M3" s="551"/>
    </row>
    <row r="4" spans="2:13" ht="11.25" customHeight="1">
      <c r="B4" s="325"/>
      <c r="C4" s="326"/>
      <c r="D4" s="328"/>
      <c r="E4" s="329"/>
      <c r="F4" s="548"/>
      <c r="G4" s="549"/>
      <c r="H4" s="334" t="s">
        <v>107</v>
      </c>
      <c r="I4" s="334"/>
      <c r="J4" s="512" t="s">
        <v>150</v>
      </c>
      <c r="K4" s="512"/>
      <c r="L4" s="512" t="s">
        <v>132</v>
      </c>
      <c r="M4" s="336"/>
    </row>
    <row r="5" spans="2:13" ht="20.25" customHeight="1">
      <c r="B5" s="325"/>
      <c r="C5" s="326"/>
      <c r="D5" s="322"/>
      <c r="E5" s="323"/>
      <c r="F5" s="548"/>
      <c r="G5" s="549"/>
      <c r="H5" s="334"/>
      <c r="I5" s="334"/>
      <c r="J5" s="512"/>
      <c r="K5" s="512"/>
      <c r="L5" s="512"/>
      <c r="M5" s="336"/>
    </row>
    <row r="6" spans="2:13" ht="16.5" customHeight="1" thickBot="1">
      <c r="B6" s="293"/>
      <c r="C6" s="327"/>
      <c r="D6" s="73" t="s">
        <v>40</v>
      </c>
      <c r="E6" s="74" t="s">
        <v>22</v>
      </c>
      <c r="F6" s="24" t="s">
        <v>40</v>
      </c>
      <c r="G6" s="73" t="s">
        <v>22</v>
      </c>
      <c r="H6" s="73" t="s">
        <v>40</v>
      </c>
      <c r="I6" s="73" t="s">
        <v>22</v>
      </c>
      <c r="J6" s="73" t="s">
        <v>40</v>
      </c>
      <c r="K6" s="73" t="s">
        <v>22</v>
      </c>
      <c r="L6" s="73" t="s">
        <v>40</v>
      </c>
      <c r="M6" s="25" t="s">
        <v>22</v>
      </c>
    </row>
    <row r="7" spans="2:13" ht="21" customHeight="1" thickTop="1">
      <c r="B7" s="344" t="s">
        <v>16</v>
      </c>
      <c r="C7" s="330"/>
      <c r="D7" s="3">
        <v>933</v>
      </c>
      <c r="E7" s="20">
        <v>100</v>
      </c>
      <c r="F7" s="9">
        <v>31</v>
      </c>
      <c r="G7" s="26">
        <v>3.322615219721329</v>
      </c>
      <c r="H7" s="26">
        <v>9</v>
      </c>
      <c r="I7" s="26">
        <v>0.9646302250803859</v>
      </c>
      <c r="J7" s="8">
        <v>290</v>
      </c>
      <c r="K7" s="26">
        <v>31.082529474812432</v>
      </c>
      <c r="L7" s="30">
        <v>603</v>
      </c>
      <c r="M7" s="16">
        <v>64.63022508038586</v>
      </c>
    </row>
    <row r="8" spans="2:13" ht="21" customHeight="1">
      <c r="B8" s="288" t="s">
        <v>21</v>
      </c>
      <c r="C8" s="37" t="s">
        <v>0</v>
      </c>
      <c r="D8" s="7">
        <v>163</v>
      </c>
      <c r="E8" s="21">
        <v>17.470525187566988</v>
      </c>
      <c r="F8" s="7">
        <v>6</v>
      </c>
      <c r="G8" s="27">
        <v>3.6809815950920246</v>
      </c>
      <c r="H8" s="27">
        <v>1</v>
      </c>
      <c r="I8" s="27">
        <v>0.6134969325153374</v>
      </c>
      <c r="J8" s="6">
        <v>53</v>
      </c>
      <c r="K8" s="27">
        <v>32.515337423312886</v>
      </c>
      <c r="L8" s="31">
        <v>103</v>
      </c>
      <c r="M8" s="15">
        <v>63.190184049079754</v>
      </c>
    </row>
    <row r="9" spans="2:13" ht="21" customHeight="1">
      <c r="B9" s="283"/>
      <c r="C9" s="38" t="s">
        <v>1</v>
      </c>
      <c r="D9" s="9">
        <v>123</v>
      </c>
      <c r="E9" s="20">
        <v>13.183279742765274</v>
      </c>
      <c r="F9" s="9">
        <v>3</v>
      </c>
      <c r="G9" s="26">
        <v>2.4390243902439024</v>
      </c>
      <c r="H9" s="26">
        <v>0</v>
      </c>
      <c r="I9" s="26">
        <v>0</v>
      </c>
      <c r="J9" s="8">
        <v>31</v>
      </c>
      <c r="K9" s="26">
        <v>25.203252032520325</v>
      </c>
      <c r="L9" s="30">
        <v>89</v>
      </c>
      <c r="M9" s="16">
        <v>72.35772357723577</v>
      </c>
    </row>
    <row r="10" spans="2:13" ht="21" customHeight="1">
      <c r="B10" s="283"/>
      <c r="C10" s="53" t="s">
        <v>53</v>
      </c>
      <c r="D10" s="9">
        <v>11</v>
      </c>
      <c r="E10" s="20">
        <v>1.1789924973204715</v>
      </c>
      <c r="F10" s="9">
        <v>0</v>
      </c>
      <c r="G10" s="26">
        <v>0</v>
      </c>
      <c r="H10" s="26">
        <v>0</v>
      </c>
      <c r="I10" s="26">
        <v>0</v>
      </c>
      <c r="J10" s="8">
        <v>3</v>
      </c>
      <c r="K10" s="26">
        <v>27.272727272727273</v>
      </c>
      <c r="L10" s="30">
        <v>8</v>
      </c>
      <c r="M10" s="16">
        <v>72.72727272727273</v>
      </c>
    </row>
    <row r="11" spans="2:13" ht="21" customHeight="1">
      <c r="B11" s="283"/>
      <c r="C11" s="54" t="s">
        <v>54</v>
      </c>
      <c r="D11" s="9">
        <v>54</v>
      </c>
      <c r="E11" s="20">
        <v>5.787781350482315</v>
      </c>
      <c r="F11" s="9">
        <v>3</v>
      </c>
      <c r="G11" s="26">
        <v>5.555555555555555</v>
      </c>
      <c r="H11" s="26">
        <v>1</v>
      </c>
      <c r="I11" s="26">
        <v>1.8518518518518519</v>
      </c>
      <c r="J11" s="8">
        <v>19</v>
      </c>
      <c r="K11" s="26">
        <v>35.18518518518518</v>
      </c>
      <c r="L11" s="30">
        <v>31</v>
      </c>
      <c r="M11" s="16">
        <v>57.407407407407405</v>
      </c>
    </row>
    <row r="12" spans="2:13" ht="21" customHeight="1">
      <c r="B12" s="283"/>
      <c r="C12" s="54" t="s">
        <v>55</v>
      </c>
      <c r="D12" s="9">
        <v>200</v>
      </c>
      <c r="E12" s="20">
        <v>21.436227224008576</v>
      </c>
      <c r="F12" s="9">
        <v>7</v>
      </c>
      <c r="G12" s="26">
        <v>3.5</v>
      </c>
      <c r="H12" s="26">
        <v>1</v>
      </c>
      <c r="I12" s="26">
        <v>0.5</v>
      </c>
      <c r="J12" s="8">
        <v>67</v>
      </c>
      <c r="K12" s="26">
        <v>33.5</v>
      </c>
      <c r="L12" s="30">
        <v>125</v>
      </c>
      <c r="M12" s="16">
        <v>62.5</v>
      </c>
    </row>
    <row r="13" spans="2:13" ht="21" customHeight="1">
      <c r="B13" s="289"/>
      <c r="C13" s="54" t="s">
        <v>61</v>
      </c>
      <c r="D13" s="9">
        <v>32</v>
      </c>
      <c r="E13" s="20">
        <v>3.42979635584137</v>
      </c>
      <c r="F13" s="9">
        <v>0</v>
      </c>
      <c r="G13" s="26">
        <v>0</v>
      </c>
      <c r="H13" s="26">
        <v>0</v>
      </c>
      <c r="I13" s="26">
        <v>0</v>
      </c>
      <c r="J13" s="8">
        <v>3</v>
      </c>
      <c r="K13" s="26">
        <v>9.375</v>
      </c>
      <c r="L13" s="30">
        <v>29</v>
      </c>
      <c r="M13" s="16">
        <v>90.625</v>
      </c>
    </row>
    <row r="14" spans="2:13" ht="21" customHeight="1">
      <c r="B14" s="289"/>
      <c r="C14" s="54" t="s">
        <v>56</v>
      </c>
      <c r="D14" s="9">
        <v>10</v>
      </c>
      <c r="E14" s="20">
        <v>1.0718113612004287</v>
      </c>
      <c r="F14" s="9">
        <v>0</v>
      </c>
      <c r="G14" s="26">
        <v>0</v>
      </c>
      <c r="H14" s="26">
        <v>0</v>
      </c>
      <c r="I14" s="26">
        <v>0</v>
      </c>
      <c r="J14" s="8">
        <v>4</v>
      </c>
      <c r="K14" s="26">
        <v>40</v>
      </c>
      <c r="L14" s="30">
        <v>6</v>
      </c>
      <c r="M14" s="16">
        <v>60</v>
      </c>
    </row>
    <row r="15" spans="2:13" ht="21" customHeight="1">
      <c r="B15" s="289"/>
      <c r="C15" s="53" t="s">
        <v>57</v>
      </c>
      <c r="D15" s="9">
        <v>48</v>
      </c>
      <c r="E15" s="20">
        <v>5.144694533762058</v>
      </c>
      <c r="F15" s="9">
        <v>2</v>
      </c>
      <c r="G15" s="26">
        <v>4.166666666666667</v>
      </c>
      <c r="H15" s="26">
        <v>1</v>
      </c>
      <c r="I15" s="26">
        <v>2.0833333333333335</v>
      </c>
      <c r="J15" s="8">
        <v>17</v>
      </c>
      <c r="K15" s="26">
        <v>35.416666666666664</v>
      </c>
      <c r="L15" s="30">
        <v>28</v>
      </c>
      <c r="M15" s="16">
        <v>58.333333333333336</v>
      </c>
    </row>
    <row r="16" spans="2:13" ht="21" customHeight="1">
      <c r="B16" s="289"/>
      <c r="C16" s="53" t="s">
        <v>58</v>
      </c>
      <c r="D16" s="9">
        <v>92</v>
      </c>
      <c r="E16" s="20">
        <v>9.860664523043944</v>
      </c>
      <c r="F16" s="9">
        <v>5</v>
      </c>
      <c r="G16" s="26">
        <v>5.434782608695652</v>
      </c>
      <c r="H16" s="26">
        <v>2</v>
      </c>
      <c r="I16" s="26">
        <v>2.1739130434782608</v>
      </c>
      <c r="J16" s="8">
        <v>25</v>
      </c>
      <c r="K16" s="26">
        <v>27.17391304347826</v>
      </c>
      <c r="L16" s="30">
        <v>60</v>
      </c>
      <c r="M16" s="16">
        <v>65.21739130434783</v>
      </c>
    </row>
    <row r="17" spans="2:13" ht="21" customHeight="1">
      <c r="B17" s="289"/>
      <c r="C17" s="53" t="s">
        <v>59</v>
      </c>
      <c r="D17" s="9">
        <v>52</v>
      </c>
      <c r="E17" s="20">
        <v>5.573419078242229</v>
      </c>
      <c r="F17" s="9">
        <v>2</v>
      </c>
      <c r="G17" s="26">
        <v>3.8461538461538463</v>
      </c>
      <c r="H17" s="26">
        <v>0</v>
      </c>
      <c r="I17" s="26">
        <v>0</v>
      </c>
      <c r="J17" s="8">
        <v>17</v>
      </c>
      <c r="K17" s="26">
        <v>32.69230769230769</v>
      </c>
      <c r="L17" s="30">
        <v>33</v>
      </c>
      <c r="M17" s="16">
        <v>63.46153846153846</v>
      </c>
    </row>
    <row r="18" spans="2:13" ht="21" customHeight="1">
      <c r="B18" s="289"/>
      <c r="C18" s="53" t="s">
        <v>2</v>
      </c>
      <c r="D18" s="9">
        <v>144</v>
      </c>
      <c r="E18" s="20">
        <v>15.434083601286174</v>
      </c>
      <c r="F18" s="9">
        <v>1</v>
      </c>
      <c r="G18" s="26">
        <v>0.6944444444444444</v>
      </c>
      <c r="H18" s="26">
        <v>3</v>
      </c>
      <c r="I18" s="26">
        <v>2.0833333333333335</v>
      </c>
      <c r="J18" s="8">
        <v>50</v>
      </c>
      <c r="K18" s="26">
        <v>34.72222222222222</v>
      </c>
      <c r="L18" s="30">
        <v>90</v>
      </c>
      <c r="M18" s="16">
        <v>62.5</v>
      </c>
    </row>
    <row r="19" spans="2:13" ht="21" customHeight="1">
      <c r="B19" s="13"/>
      <c r="C19" s="55" t="s">
        <v>3</v>
      </c>
      <c r="D19" s="5">
        <v>4</v>
      </c>
      <c r="E19" s="22">
        <v>0.4287245444801715</v>
      </c>
      <c r="F19" s="5">
        <v>2</v>
      </c>
      <c r="G19" s="28">
        <v>50</v>
      </c>
      <c r="H19" s="28">
        <v>0</v>
      </c>
      <c r="I19" s="28">
        <v>0</v>
      </c>
      <c r="J19" s="4">
        <v>1</v>
      </c>
      <c r="K19" s="28">
        <v>25</v>
      </c>
      <c r="L19" s="32">
        <v>1</v>
      </c>
      <c r="M19" s="17">
        <v>25</v>
      </c>
    </row>
    <row r="20" spans="2:13" ht="21" customHeight="1">
      <c r="B20" s="18" t="s">
        <v>4</v>
      </c>
      <c r="C20" s="149" t="s">
        <v>5</v>
      </c>
      <c r="D20" s="9">
        <v>309</v>
      </c>
      <c r="E20" s="20">
        <v>33.11897106109325</v>
      </c>
      <c r="F20" s="9">
        <v>9</v>
      </c>
      <c r="G20" s="26">
        <v>2.912621359223301</v>
      </c>
      <c r="H20" s="26">
        <v>4</v>
      </c>
      <c r="I20" s="26">
        <v>1.2944983818770226</v>
      </c>
      <c r="J20" s="8">
        <v>95</v>
      </c>
      <c r="K20" s="26">
        <v>30.74433656957929</v>
      </c>
      <c r="L20" s="30">
        <v>201</v>
      </c>
      <c r="M20" s="16">
        <v>65.04854368932038</v>
      </c>
    </row>
    <row r="21" spans="2:13" ht="21" customHeight="1">
      <c r="B21" s="13" t="s">
        <v>6</v>
      </c>
      <c r="C21" s="149" t="s">
        <v>7</v>
      </c>
      <c r="D21" s="9">
        <v>190</v>
      </c>
      <c r="E21" s="20">
        <v>20.364415862808144</v>
      </c>
      <c r="F21" s="9">
        <v>6</v>
      </c>
      <c r="G21" s="26">
        <v>3.1578947368421053</v>
      </c>
      <c r="H21" s="26">
        <v>1</v>
      </c>
      <c r="I21" s="26">
        <v>0.5263157894736842</v>
      </c>
      <c r="J21" s="8">
        <v>62</v>
      </c>
      <c r="K21" s="26">
        <v>32.63157894736842</v>
      </c>
      <c r="L21" s="30">
        <v>121</v>
      </c>
      <c r="M21" s="16">
        <v>63.68421052631579</v>
      </c>
    </row>
    <row r="22" spans="2:13" ht="21" customHeight="1">
      <c r="B22" s="13" t="s">
        <v>8</v>
      </c>
      <c r="C22" s="149" t="s">
        <v>9</v>
      </c>
      <c r="D22" s="9">
        <v>144</v>
      </c>
      <c r="E22" s="20">
        <v>15.434083601286174</v>
      </c>
      <c r="F22" s="9">
        <v>7</v>
      </c>
      <c r="G22" s="26">
        <v>4.861111111111111</v>
      </c>
      <c r="H22" s="26">
        <v>1</v>
      </c>
      <c r="I22" s="26">
        <v>0.6944444444444444</v>
      </c>
      <c r="J22" s="8">
        <v>46</v>
      </c>
      <c r="K22" s="26">
        <v>31.944444444444443</v>
      </c>
      <c r="L22" s="30">
        <v>90</v>
      </c>
      <c r="M22" s="16">
        <v>62.5</v>
      </c>
    </row>
    <row r="23" spans="2:13" ht="21" customHeight="1">
      <c r="B23" s="12" t="s">
        <v>10</v>
      </c>
      <c r="C23" s="150" t="s">
        <v>11</v>
      </c>
      <c r="D23" s="9">
        <v>290</v>
      </c>
      <c r="E23" s="20">
        <v>31.082529474812432</v>
      </c>
      <c r="F23" s="9">
        <v>9</v>
      </c>
      <c r="G23" s="26">
        <v>3.103448275862069</v>
      </c>
      <c r="H23" s="26">
        <v>3</v>
      </c>
      <c r="I23" s="26">
        <v>1.0344827586206897</v>
      </c>
      <c r="J23" s="8">
        <v>87</v>
      </c>
      <c r="K23" s="26">
        <v>30</v>
      </c>
      <c r="L23" s="30">
        <v>191</v>
      </c>
      <c r="M23" s="16">
        <v>65.86206896551724</v>
      </c>
    </row>
    <row r="24" spans="2:13" ht="21" customHeight="1">
      <c r="B24" s="302" t="s">
        <v>64</v>
      </c>
      <c r="C24" s="39" t="s">
        <v>12</v>
      </c>
      <c r="D24" s="7">
        <v>651</v>
      </c>
      <c r="E24" s="21">
        <v>69.7749196141479</v>
      </c>
      <c r="F24" s="7">
        <v>22</v>
      </c>
      <c r="G24" s="27">
        <v>3.3794162826420893</v>
      </c>
      <c r="H24" s="27">
        <v>8</v>
      </c>
      <c r="I24" s="27">
        <v>1.228878648233487</v>
      </c>
      <c r="J24" s="6">
        <v>206</v>
      </c>
      <c r="K24" s="27">
        <v>31.643625192012287</v>
      </c>
      <c r="L24" s="31">
        <v>415</v>
      </c>
      <c r="M24" s="15">
        <v>63.74807987711213</v>
      </c>
    </row>
    <row r="25" spans="2:13" ht="21" customHeight="1">
      <c r="B25" s="303"/>
      <c r="C25" s="40" t="s">
        <v>13</v>
      </c>
      <c r="D25" s="5">
        <v>282</v>
      </c>
      <c r="E25" s="22">
        <v>30.225080385852092</v>
      </c>
      <c r="F25" s="5">
        <v>9</v>
      </c>
      <c r="G25" s="28">
        <v>3.1914893617021276</v>
      </c>
      <c r="H25" s="28">
        <v>1</v>
      </c>
      <c r="I25" s="28">
        <v>0.3546099290780142</v>
      </c>
      <c r="J25" s="4">
        <v>84</v>
      </c>
      <c r="K25" s="28">
        <v>29.78723404255319</v>
      </c>
      <c r="L25" s="32">
        <v>188</v>
      </c>
      <c r="M25" s="17">
        <v>66.66666666666667</v>
      </c>
    </row>
    <row r="26" spans="2:13" ht="21" customHeight="1">
      <c r="B26" s="1" t="s">
        <v>19</v>
      </c>
      <c r="C26" s="39" t="s">
        <v>14</v>
      </c>
      <c r="D26" s="9">
        <v>248</v>
      </c>
      <c r="E26" s="20">
        <v>26.580921757770632</v>
      </c>
      <c r="F26" s="9">
        <v>11</v>
      </c>
      <c r="G26" s="26">
        <v>4.435483870967742</v>
      </c>
      <c r="H26" s="26">
        <v>2</v>
      </c>
      <c r="I26" s="26">
        <v>0.8064516129032258</v>
      </c>
      <c r="J26" s="8">
        <v>70</v>
      </c>
      <c r="K26" s="26">
        <v>28.225806451612904</v>
      </c>
      <c r="L26" s="30">
        <v>165</v>
      </c>
      <c r="M26" s="16">
        <v>66.53225806451613</v>
      </c>
    </row>
    <row r="27" spans="2:13" ht="21" customHeight="1" thickBot="1">
      <c r="B27" s="2" t="s">
        <v>20</v>
      </c>
      <c r="C27" s="41" t="s">
        <v>15</v>
      </c>
      <c r="D27" s="11">
        <v>685</v>
      </c>
      <c r="E27" s="23">
        <v>73.41907824222936</v>
      </c>
      <c r="F27" s="11">
        <v>20</v>
      </c>
      <c r="G27" s="29">
        <v>2.9197080291970803</v>
      </c>
      <c r="H27" s="29">
        <v>7</v>
      </c>
      <c r="I27" s="29">
        <v>1.0218978102189782</v>
      </c>
      <c r="J27" s="10">
        <v>220</v>
      </c>
      <c r="K27" s="29">
        <v>32.11678832116788</v>
      </c>
      <c r="L27" s="33">
        <v>438</v>
      </c>
      <c r="M27" s="19">
        <v>63.941605839416056</v>
      </c>
    </row>
  </sheetData>
  <mergeCells count="11">
    <mergeCell ref="B24:B25"/>
    <mergeCell ref="J4:K5"/>
    <mergeCell ref="H3:M3"/>
    <mergeCell ref="H4:I5"/>
    <mergeCell ref="L4:M5"/>
    <mergeCell ref="B8:B18"/>
    <mergeCell ref="B3:C6"/>
    <mergeCell ref="L2:M2"/>
    <mergeCell ref="D3:E5"/>
    <mergeCell ref="B7:C7"/>
    <mergeCell ref="F3:G5"/>
  </mergeCells>
  <printOptions/>
  <pageMargins left="0.5905511811023623" right="0.3937007874015748" top="0.6692913385826772" bottom="0.3937007874015748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B1:AH29"/>
  <sheetViews>
    <sheetView zoomScale="70" zoomScaleNormal="7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" sqref="B1"/>
    </sheetView>
  </sheetViews>
  <sheetFormatPr defaultColWidth="9.00390625" defaultRowHeight="16.5" customHeight="1"/>
  <cols>
    <col min="1" max="1" width="3.625" style="42" customWidth="1"/>
    <col min="2" max="2" width="4.875" style="42" customWidth="1"/>
    <col min="3" max="3" width="15.375" style="42" customWidth="1"/>
    <col min="4" max="4" width="5.75390625" style="42" customWidth="1"/>
    <col min="5" max="5" width="6.25390625" style="42" customWidth="1"/>
    <col min="6" max="6" width="5.75390625" style="42" customWidth="1"/>
    <col min="7" max="7" width="6.25390625" style="42" customWidth="1"/>
    <col min="8" max="8" width="5.75390625" style="42" customWidth="1"/>
    <col min="9" max="9" width="6.25390625" style="42" customWidth="1"/>
    <col min="10" max="10" width="5.75390625" style="42" customWidth="1"/>
    <col min="11" max="11" width="6.25390625" style="42" customWidth="1"/>
    <col min="12" max="12" width="5.75390625" style="42" customWidth="1"/>
    <col min="13" max="13" width="6.25390625" style="42" customWidth="1"/>
    <col min="14" max="14" width="5.75390625" style="42" customWidth="1"/>
    <col min="15" max="15" width="6.25390625" style="42" customWidth="1"/>
    <col min="16" max="16" width="5.75390625" style="42" customWidth="1"/>
    <col min="17" max="17" width="6.25390625" style="42" customWidth="1"/>
    <col min="18" max="18" width="5.75390625" style="42" customWidth="1"/>
    <col min="19" max="19" width="6.375" style="42" customWidth="1"/>
    <col min="20" max="20" width="5.75390625" style="42" customWidth="1"/>
    <col min="21" max="21" width="6.25390625" style="42" customWidth="1"/>
    <col min="22" max="22" width="5.75390625" style="42" customWidth="1"/>
    <col min="23" max="23" width="6.25390625" style="42" customWidth="1"/>
    <col min="24" max="24" width="5.75390625" style="42" customWidth="1"/>
    <col min="25" max="25" width="6.25390625" style="42" customWidth="1"/>
    <col min="26" max="34" width="6.375" style="42" customWidth="1"/>
    <col min="35" max="16384" width="9.00390625" style="42" customWidth="1"/>
  </cols>
  <sheetData>
    <row r="1" ht="16.5" customHeight="1">
      <c r="B1" s="286" t="s">
        <v>116</v>
      </c>
    </row>
    <row r="2" spans="27:34" ht="16.5" customHeight="1" thickBot="1">
      <c r="AA2" s="299"/>
      <c r="AB2" s="299"/>
      <c r="AD2" s="75"/>
      <c r="AE2" s="75"/>
      <c r="AF2" s="299" t="s">
        <v>41</v>
      </c>
      <c r="AG2" s="299"/>
      <c r="AH2" s="299"/>
    </row>
    <row r="3" spans="2:34" ht="18" customHeight="1">
      <c r="B3" s="392" t="s">
        <v>73</v>
      </c>
      <c r="C3" s="393"/>
      <c r="D3" s="398" t="s">
        <v>25</v>
      </c>
      <c r="E3" s="399"/>
      <c r="F3" s="400" t="s">
        <v>42</v>
      </c>
      <c r="G3" s="401"/>
      <c r="H3" s="401"/>
      <c r="I3" s="402"/>
      <c r="J3" s="366" t="s">
        <v>76</v>
      </c>
      <c r="K3" s="364"/>
      <c r="L3" s="364"/>
      <c r="M3" s="364"/>
      <c r="N3" s="364"/>
      <c r="O3" s="364"/>
      <c r="P3" s="364"/>
      <c r="Q3" s="386"/>
      <c r="R3" s="366" t="s">
        <v>75</v>
      </c>
      <c r="S3" s="367"/>
      <c r="T3" s="367"/>
      <c r="U3" s="367"/>
      <c r="V3" s="367"/>
      <c r="W3" s="367"/>
      <c r="X3" s="367"/>
      <c r="Y3" s="368"/>
      <c r="Z3" s="364" t="s">
        <v>136</v>
      </c>
      <c r="AA3" s="364"/>
      <c r="AB3" s="364"/>
      <c r="AC3" s="364"/>
      <c r="AD3" s="364"/>
      <c r="AE3" s="364"/>
      <c r="AF3" s="364"/>
      <c r="AG3" s="364"/>
      <c r="AH3" s="365"/>
    </row>
    <row r="4" spans="2:34" ht="18" customHeight="1">
      <c r="B4" s="394"/>
      <c r="C4" s="395"/>
      <c r="D4" s="380"/>
      <c r="E4" s="377"/>
      <c r="F4" s="403" t="s">
        <v>26</v>
      </c>
      <c r="G4" s="404"/>
      <c r="H4" s="403" t="s">
        <v>27</v>
      </c>
      <c r="I4" s="409"/>
      <c r="J4" s="369" t="s">
        <v>43</v>
      </c>
      <c r="K4" s="370"/>
      <c r="L4" s="370" t="s">
        <v>44</v>
      </c>
      <c r="M4" s="370"/>
      <c r="N4" s="370" t="s">
        <v>45</v>
      </c>
      <c r="O4" s="370"/>
      <c r="P4" s="370" t="s">
        <v>46</v>
      </c>
      <c r="Q4" s="372"/>
      <c r="R4" s="369" t="s">
        <v>47</v>
      </c>
      <c r="S4" s="370"/>
      <c r="T4" s="370" t="s">
        <v>48</v>
      </c>
      <c r="U4" s="370"/>
      <c r="V4" s="371" t="s">
        <v>133</v>
      </c>
      <c r="W4" s="370"/>
      <c r="X4" s="371" t="s">
        <v>60</v>
      </c>
      <c r="Y4" s="372"/>
      <c r="Z4" s="373" t="s">
        <v>124</v>
      </c>
      <c r="AA4" s="374"/>
      <c r="AB4" s="375"/>
      <c r="AC4" s="379" t="s">
        <v>74</v>
      </c>
      <c r="AD4" s="374"/>
      <c r="AE4" s="375"/>
      <c r="AF4" s="373" t="s">
        <v>135</v>
      </c>
      <c r="AG4" s="374"/>
      <c r="AH4" s="382"/>
    </row>
    <row r="5" spans="2:34" ht="18" customHeight="1">
      <c r="B5" s="394"/>
      <c r="C5" s="395"/>
      <c r="D5" s="380"/>
      <c r="E5" s="377"/>
      <c r="F5" s="405"/>
      <c r="G5" s="406"/>
      <c r="H5" s="405"/>
      <c r="I5" s="410"/>
      <c r="J5" s="369"/>
      <c r="K5" s="370"/>
      <c r="L5" s="370"/>
      <c r="M5" s="370"/>
      <c r="N5" s="370"/>
      <c r="O5" s="370"/>
      <c r="P5" s="370"/>
      <c r="Q5" s="372"/>
      <c r="R5" s="369"/>
      <c r="S5" s="370"/>
      <c r="T5" s="370"/>
      <c r="U5" s="370"/>
      <c r="V5" s="370"/>
      <c r="W5" s="370"/>
      <c r="X5" s="370"/>
      <c r="Y5" s="372"/>
      <c r="Z5" s="376"/>
      <c r="AA5" s="376"/>
      <c r="AB5" s="377"/>
      <c r="AC5" s="380"/>
      <c r="AD5" s="376"/>
      <c r="AE5" s="377"/>
      <c r="AF5" s="376"/>
      <c r="AG5" s="383"/>
      <c r="AH5" s="384"/>
    </row>
    <row r="6" spans="2:34" ht="18" customHeight="1">
      <c r="B6" s="394"/>
      <c r="C6" s="395"/>
      <c r="D6" s="381"/>
      <c r="E6" s="378"/>
      <c r="F6" s="407"/>
      <c r="G6" s="408"/>
      <c r="H6" s="407"/>
      <c r="I6" s="411"/>
      <c r="J6" s="369"/>
      <c r="K6" s="370"/>
      <c r="L6" s="370"/>
      <c r="M6" s="370"/>
      <c r="N6" s="370"/>
      <c r="O6" s="370"/>
      <c r="P6" s="370"/>
      <c r="Q6" s="372"/>
      <c r="R6" s="369"/>
      <c r="S6" s="370"/>
      <c r="T6" s="370"/>
      <c r="U6" s="370"/>
      <c r="V6" s="370"/>
      <c r="W6" s="370"/>
      <c r="X6" s="370"/>
      <c r="Y6" s="372"/>
      <c r="Z6" s="300"/>
      <c r="AA6" s="300"/>
      <c r="AB6" s="378"/>
      <c r="AC6" s="381"/>
      <c r="AD6" s="300"/>
      <c r="AE6" s="378"/>
      <c r="AF6" s="300"/>
      <c r="AG6" s="300"/>
      <c r="AH6" s="385"/>
    </row>
    <row r="7" spans="2:34" ht="18" customHeight="1">
      <c r="B7" s="394"/>
      <c r="C7" s="395"/>
      <c r="D7" s="43" t="s">
        <v>23</v>
      </c>
      <c r="E7" s="389" t="s">
        <v>22</v>
      </c>
      <c r="F7" s="45" t="s">
        <v>23</v>
      </c>
      <c r="G7" s="389" t="s">
        <v>22</v>
      </c>
      <c r="H7" s="45" t="s">
        <v>23</v>
      </c>
      <c r="I7" s="387" t="s">
        <v>22</v>
      </c>
      <c r="J7" s="46" t="s">
        <v>23</v>
      </c>
      <c r="K7" s="389" t="s">
        <v>22</v>
      </c>
      <c r="L7" s="43" t="s">
        <v>23</v>
      </c>
      <c r="M7" s="389" t="s">
        <v>22</v>
      </c>
      <c r="N7" s="43" t="s">
        <v>23</v>
      </c>
      <c r="O7" s="389" t="s">
        <v>22</v>
      </c>
      <c r="P7" s="43" t="s">
        <v>23</v>
      </c>
      <c r="Q7" s="387" t="s">
        <v>22</v>
      </c>
      <c r="R7" s="46" t="s">
        <v>23</v>
      </c>
      <c r="S7" s="389" t="s">
        <v>22</v>
      </c>
      <c r="T7" s="43" t="s">
        <v>23</v>
      </c>
      <c r="U7" s="389" t="s">
        <v>22</v>
      </c>
      <c r="V7" s="43" t="s">
        <v>23</v>
      </c>
      <c r="W7" s="389" t="s">
        <v>22</v>
      </c>
      <c r="X7" s="43" t="s">
        <v>23</v>
      </c>
      <c r="Y7" s="387" t="s">
        <v>22</v>
      </c>
      <c r="Z7" s="47" t="s">
        <v>49</v>
      </c>
      <c r="AA7" s="193" t="s">
        <v>146</v>
      </c>
      <c r="AB7" s="194" t="s">
        <v>147</v>
      </c>
      <c r="AC7" s="44" t="s">
        <v>49</v>
      </c>
      <c r="AD7" s="193" t="s">
        <v>146</v>
      </c>
      <c r="AE7" s="194" t="s">
        <v>147</v>
      </c>
      <c r="AF7" s="47" t="s">
        <v>49</v>
      </c>
      <c r="AG7" s="193" t="s">
        <v>146</v>
      </c>
      <c r="AH7" s="195" t="s">
        <v>147</v>
      </c>
    </row>
    <row r="8" spans="2:34" ht="18" customHeight="1" thickBot="1">
      <c r="B8" s="396"/>
      <c r="C8" s="397"/>
      <c r="D8" s="48" t="s">
        <v>24</v>
      </c>
      <c r="E8" s="390"/>
      <c r="F8" s="48" t="s">
        <v>24</v>
      </c>
      <c r="G8" s="390"/>
      <c r="H8" s="48" t="s">
        <v>24</v>
      </c>
      <c r="I8" s="388"/>
      <c r="J8" s="49" t="s">
        <v>24</v>
      </c>
      <c r="K8" s="390"/>
      <c r="L8" s="48" t="s">
        <v>24</v>
      </c>
      <c r="M8" s="390"/>
      <c r="N8" s="48" t="s">
        <v>24</v>
      </c>
      <c r="O8" s="390"/>
      <c r="P8" s="48" t="s">
        <v>24</v>
      </c>
      <c r="Q8" s="388"/>
      <c r="R8" s="49" t="s">
        <v>24</v>
      </c>
      <c r="S8" s="391"/>
      <c r="T8" s="48" t="s">
        <v>24</v>
      </c>
      <c r="U8" s="390"/>
      <c r="V8" s="48" t="s">
        <v>24</v>
      </c>
      <c r="W8" s="390"/>
      <c r="X8" s="48" t="s">
        <v>24</v>
      </c>
      <c r="Y8" s="388"/>
      <c r="Z8" s="51" t="s">
        <v>50</v>
      </c>
      <c r="AA8" s="50" t="s">
        <v>34</v>
      </c>
      <c r="AB8" s="51" t="s">
        <v>34</v>
      </c>
      <c r="AC8" s="50" t="s">
        <v>50</v>
      </c>
      <c r="AD8" s="50" t="s">
        <v>34</v>
      </c>
      <c r="AE8" s="51" t="s">
        <v>34</v>
      </c>
      <c r="AF8" s="51" t="s">
        <v>51</v>
      </c>
      <c r="AG8" s="50" t="s">
        <v>38</v>
      </c>
      <c r="AH8" s="52" t="s">
        <v>38</v>
      </c>
    </row>
    <row r="9" spans="2:34" ht="30" customHeight="1" thickTop="1">
      <c r="B9" s="316" t="s">
        <v>16</v>
      </c>
      <c r="C9" s="317"/>
      <c r="D9" s="152">
        <v>984</v>
      </c>
      <c r="E9" s="153">
        <v>100</v>
      </c>
      <c r="F9" s="154">
        <v>835</v>
      </c>
      <c r="G9" s="155">
        <v>84.85772357723577</v>
      </c>
      <c r="H9" s="156">
        <v>149</v>
      </c>
      <c r="I9" s="157">
        <v>15.142276422764228</v>
      </c>
      <c r="J9" s="158">
        <v>768</v>
      </c>
      <c r="K9" s="155">
        <v>92.4187725631769</v>
      </c>
      <c r="L9" s="156">
        <v>21</v>
      </c>
      <c r="M9" s="155">
        <v>2.527075812274368</v>
      </c>
      <c r="N9" s="154">
        <v>36</v>
      </c>
      <c r="O9" s="155">
        <v>4.332129963898917</v>
      </c>
      <c r="P9" s="154">
        <v>6</v>
      </c>
      <c r="Q9" s="157">
        <v>0.7220216606498195</v>
      </c>
      <c r="R9" s="158">
        <v>16</v>
      </c>
      <c r="S9" s="155">
        <v>1.9253910950661852</v>
      </c>
      <c r="T9" s="156">
        <v>67</v>
      </c>
      <c r="U9" s="155">
        <v>8.062575210589651</v>
      </c>
      <c r="V9" s="156">
        <v>729</v>
      </c>
      <c r="W9" s="159">
        <v>87.72563176895306</v>
      </c>
      <c r="X9" s="154">
        <v>19</v>
      </c>
      <c r="Y9" s="157">
        <v>2.286401925391095</v>
      </c>
      <c r="Z9" s="156">
        <v>736</v>
      </c>
      <c r="AA9" s="156">
        <v>455</v>
      </c>
      <c r="AB9" s="160">
        <v>281</v>
      </c>
      <c r="AC9" s="154">
        <v>247</v>
      </c>
      <c r="AD9" s="156">
        <v>12</v>
      </c>
      <c r="AE9" s="160">
        <v>235</v>
      </c>
      <c r="AF9" s="161">
        <v>33.55978260869565</v>
      </c>
      <c r="AG9" s="161">
        <v>2.6373626373626373</v>
      </c>
      <c r="AH9" s="162">
        <v>83.62989323843416</v>
      </c>
    </row>
    <row r="10" spans="2:34" ht="30" customHeight="1">
      <c r="B10" s="288" t="s">
        <v>21</v>
      </c>
      <c r="C10" s="37" t="s">
        <v>0</v>
      </c>
      <c r="D10" s="163">
        <v>168</v>
      </c>
      <c r="E10" s="164">
        <v>17.073170731707318</v>
      </c>
      <c r="F10" s="165">
        <v>126</v>
      </c>
      <c r="G10" s="166">
        <v>75</v>
      </c>
      <c r="H10" s="167">
        <v>42</v>
      </c>
      <c r="I10" s="168">
        <v>25</v>
      </c>
      <c r="J10" s="169">
        <v>120</v>
      </c>
      <c r="K10" s="166">
        <v>95.23809523809524</v>
      </c>
      <c r="L10" s="167">
        <v>3</v>
      </c>
      <c r="M10" s="166">
        <v>2.380952380952381</v>
      </c>
      <c r="N10" s="165">
        <v>3</v>
      </c>
      <c r="O10" s="166">
        <v>2.380952380952381</v>
      </c>
      <c r="P10" s="165">
        <v>0</v>
      </c>
      <c r="Q10" s="168">
        <v>0</v>
      </c>
      <c r="R10" s="169">
        <v>2</v>
      </c>
      <c r="S10" s="166">
        <v>1.5873015873015872</v>
      </c>
      <c r="T10" s="167">
        <v>11</v>
      </c>
      <c r="U10" s="166">
        <v>8.73015873015873</v>
      </c>
      <c r="V10" s="167">
        <v>109</v>
      </c>
      <c r="W10" s="170">
        <v>86.5079365079365</v>
      </c>
      <c r="X10" s="165">
        <v>4</v>
      </c>
      <c r="Y10" s="168">
        <v>3.1746031746031744</v>
      </c>
      <c r="Z10" s="167">
        <v>69</v>
      </c>
      <c r="AA10" s="167">
        <v>54</v>
      </c>
      <c r="AB10" s="167">
        <v>15</v>
      </c>
      <c r="AC10" s="165">
        <v>14</v>
      </c>
      <c r="AD10" s="167">
        <v>4</v>
      </c>
      <c r="AE10" s="167">
        <v>10</v>
      </c>
      <c r="AF10" s="171">
        <v>20.28985507246377</v>
      </c>
      <c r="AG10" s="171">
        <v>7.407407407407407</v>
      </c>
      <c r="AH10" s="172">
        <v>66.66666666666667</v>
      </c>
    </row>
    <row r="11" spans="2:34" ht="30" customHeight="1">
      <c r="B11" s="283"/>
      <c r="C11" s="38" t="s">
        <v>1</v>
      </c>
      <c r="D11" s="173">
        <v>131</v>
      </c>
      <c r="E11" s="174">
        <v>13.3130081300813</v>
      </c>
      <c r="F11" s="175">
        <v>112</v>
      </c>
      <c r="G11" s="176">
        <v>85.49618320610686</v>
      </c>
      <c r="H11" s="160">
        <v>19</v>
      </c>
      <c r="I11" s="177">
        <v>14.50381679389313</v>
      </c>
      <c r="J11" s="178">
        <v>105</v>
      </c>
      <c r="K11" s="176">
        <v>94.5945945945946</v>
      </c>
      <c r="L11" s="160">
        <v>3</v>
      </c>
      <c r="M11" s="176">
        <v>2.7027027027027026</v>
      </c>
      <c r="N11" s="175">
        <v>2</v>
      </c>
      <c r="O11" s="176">
        <v>1.8018018018018018</v>
      </c>
      <c r="P11" s="175">
        <v>1</v>
      </c>
      <c r="Q11" s="177">
        <v>0.9009009009009009</v>
      </c>
      <c r="R11" s="178">
        <v>2</v>
      </c>
      <c r="S11" s="176">
        <v>1.7857142857142858</v>
      </c>
      <c r="T11" s="160">
        <v>11</v>
      </c>
      <c r="U11" s="176">
        <v>9.821428571428571</v>
      </c>
      <c r="V11" s="160">
        <v>95</v>
      </c>
      <c r="W11" s="179">
        <v>84.82142857142857</v>
      </c>
      <c r="X11" s="175">
        <v>4</v>
      </c>
      <c r="Y11" s="177">
        <v>3.5714285714285716</v>
      </c>
      <c r="Z11" s="160">
        <v>151</v>
      </c>
      <c r="AA11" s="160">
        <v>107</v>
      </c>
      <c r="AB11" s="160">
        <v>44</v>
      </c>
      <c r="AC11" s="175">
        <v>37</v>
      </c>
      <c r="AD11" s="160">
        <v>2</v>
      </c>
      <c r="AE11" s="160">
        <v>35</v>
      </c>
      <c r="AF11" s="180">
        <v>24.503311258278146</v>
      </c>
      <c r="AG11" s="180">
        <v>1.8691588785046729</v>
      </c>
      <c r="AH11" s="162">
        <v>79.54545454545455</v>
      </c>
    </row>
    <row r="12" spans="2:34" ht="30" customHeight="1">
      <c r="B12" s="283"/>
      <c r="C12" s="53" t="s">
        <v>53</v>
      </c>
      <c r="D12" s="173">
        <v>11</v>
      </c>
      <c r="E12" s="174">
        <v>1.1178861788617886</v>
      </c>
      <c r="F12" s="175">
        <v>10</v>
      </c>
      <c r="G12" s="176">
        <v>90.9090909090909</v>
      </c>
      <c r="H12" s="160">
        <v>1</v>
      </c>
      <c r="I12" s="177">
        <v>9.090909090909092</v>
      </c>
      <c r="J12" s="178">
        <v>10</v>
      </c>
      <c r="K12" s="176">
        <v>100</v>
      </c>
      <c r="L12" s="160">
        <v>0</v>
      </c>
      <c r="M12" s="176">
        <v>0</v>
      </c>
      <c r="N12" s="175">
        <v>0</v>
      </c>
      <c r="O12" s="176">
        <v>0</v>
      </c>
      <c r="P12" s="175">
        <v>0</v>
      </c>
      <c r="Q12" s="177">
        <v>0</v>
      </c>
      <c r="R12" s="178">
        <v>0</v>
      </c>
      <c r="S12" s="176">
        <v>0</v>
      </c>
      <c r="T12" s="160">
        <v>0</v>
      </c>
      <c r="U12" s="176">
        <v>0</v>
      </c>
      <c r="V12" s="160">
        <v>10</v>
      </c>
      <c r="W12" s="179">
        <v>100</v>
      </c>
      <c r="X12" s="175">
        <v>0</v>
      </c>
      <c r="Y12" s="177">
        <v>0</v>
      </c>
      <c r="Z12" s="160">
        <v>3</v>
      </c>
      <c r="AA12" s="160">
        <v>3</v>
      </c>
      <c r="AB12" s="160">
        <v>0</v>
      </c>
      <c r="AC12" s="175">
        <v>1</v>
      </c>
      <c r="AD12" s="160">
        <v>1</v>
      </c>
      <c r="AE12" s="160">
        <v>0</v>
      </c>
      <c r="AF12" s="180">
        <v>33.333333333333336</v>
      </c>
      <c r="AG12" s="180">
        <v>33.333333333333336</v>
      </c>
      <c r="AH12" s="162">
        <v>0</v>
      </c>
    </row>
    <row r="13" spans="2:34" ht="30" customHeight="1">
      <c r="B13" s="283"/>
      <c r="C13" s="54" t="s">
        <v>54</v>
      </c>
      <c r="D13" s="173">
        <v>57</v>
      </c>
      <c r="E13" s="174">
        <v>5.7926829268292686</v>
      </c>
      <c r="F13" s="175">
        <v>51</v>
      </c>
      <c r="G13" s="176">
        <v>89.47368421052632</v>
      </c>
      <c r="H13" s="160">
        <v>6</v>
      </c>
      <c r="I13" s="177">
        <v>10.526315789473685</v>
      </c>
      <c r="J13" s="178">
        <v>46</v>
      </c>
      <c r="K13" s="176">
        <v>90.19607843137256</v>
      </c>
      <c r="L13" s="160">
        <v>1</v>
      </c>
      <c r="M13" s="176">
        <v>1.9607843137254901</v>
      </c>
      <c r="N13" s="175">
        <v>3</v>
      </c>
      <c r="O13" s="176">
        <v>5.882352941176471</v>
      </c>
      <c r="P13" s="175">
        <v>1</v>
      </c>
      <c r="Q13" s="177">
        <v>1.9607843137254901</v>
      </c>
      <c r="R13" s="178">
        <v>3</v>
      </c>
      <c r="S13" s="176">
        <v>5.882352941176471</v>
      </c>
      <c r="T13" s="160">
        <v>4</v>
      </c>
      <c r="U13" s="176">
        <v>7.8431372549019605</v>
      </c>
      <c r="V13" s="160">
        <v>43</v>
      </c>
      <c r="W13" s="179">
        <v>84.31372549019608</v>
      </c>
      <c r="X13" s="175">
        <v>1</v>
      </c>
      <c r="Y13" s="177">
        <v>1.9607843137254901</v>
      </c>
      <c r="Z13" s="160">
        <v>15</v>
      </c>
      <c r="AA13" s="160">
        <v>12</v>
      </c>
      <c r="AB13" s="160">
        <v>3</v>
      </c>
      <c r="AC13" s="175">
        <v>4</v>
      </c>
      <c r="AD13" s="160">
        <v>1</v>
      </c>
      <c r="AE13" s="160">
        <v>3</v>
      </c>
      <c r="AF13" s="180">
        <v>26.666666666666668</v>
      </c>
      <c r="AG13" s="180">
        <v>8.333333333333334</v>
      </c>
      <c r="AH13" s="162">
        <v>100</v>
      </c>
    </row>
    <row r="14" spans="2:34" ht="30" customHeight="1">
      <c r="B14" s="283"/>
      <c r="C14" s="54" t="s">
        <v>55</v>
      </c>
      <c r="D14" s="173">
        <v>217</v>
      </c>
      <c r="E14" s="174">
        <v>22.052845528455286</v>
      </c>
      <c r="F14" s="175">
        <v>189</v>
      </c>
      <c r="G14" s="176">
        <v>87.09677419354838</v>
      </c>
      <c r="H14" s="160">
        <v>28</v>
      </c>
      <c r="I14" s="177">
        <v>12.903225806451612</v>
      </c>
      <c r="J14" s="178">
        <v>169</v>
      </c>
      <c r="K14" s="176">
        <v>89.41798941798942</v>
      </c>
      <c r="L14" s="160">
        <v>8</v>
      </c>
      <c r="M14" s="176">
        <v>4.232804232804233</v>
      </c>
      <c r="N14" s="175">
        <v>9</v>
      </c>
      <c r="O14" s="176">
        <v>4.761904761904762</v>
      </c>
      <c r="P14" s="175">
        <v>3</v>
      </c>
      <c r="Q14" s="177">
        <v>1.5873015873015872</v>
      </c>
      <c r="R14" s="178">
        <v>4</v>
      </c>
      <c r="S14" s="176">
        <v>2.1164021164021163</v>
      </c>
      <c r="T14" s="160">
        <v>22</v>
      </c>
      <c r="U14" s="176">
        <v>11.640211640211641</v>
      </c>
      <c r="V14" s="160">
        <v>162</v>
      </c>
      <c r="W14" s="179">
        <v>85.71428571428571</v>
      </c>
      <c r="X14" s="175">
        <v>1</v>
      </c>
      <c r="Y14" s="177">
        <v>0.5291005291005291</v>
      </c>
      <c r="Z14" s="160">
        <v>120</v>
      </c>
      <c r="AA14" s="160">
        <v>88</v>
      </c>
      <c r="AB14" s="160">
        <v>32</v>
      </c>
      <c r="AC14" s="175">
        <v>22</v>
      </c>
      <c r="AD14" s="160">
        <v>3</v>
      </c>
      <c r="AE14" s="160">
        <v>19</v>
      </c>
      <c r="AF14" s="180">
        <v>18.333333333333332</v>
      </c>
      <c r="AG14" s="180">
        <v>3.409090909090909</v>
      </c>
      <c r="AH14" s="162">
        <v>59.375</v>
      </c>
    </row>
    <row r="15" spans="2:34" ht="30" customHeight="1">
      <c r="B15" s="289"/>
      <c r="C15" s="54" t="s">
        <v>61</v>
      </c>
      <c r="D15" s="173">
        <v>34</v>
      </c>
      <c r="E15" s="174">
        <v>3.4552845528455283</v>
      </c>
      <c r="F15" s="175">
        <v>34</v>
      </c>
      <c r="G15" s="176">
        <v>100</v>
      </c>
      <c r="H15" s="160">
        <v>0</v>
      </c>
      <c r="I15" s="177">
        <v>0</v>
      </c>
      <c r="J15" s="178">
        <v>33</v>
      </c>
      <c r="K15" s="176">
        <v>97.05882352941177</v>
      </c>
      <c r="L15" s="160">
        <v>1</v>
      </c>
      <c r="M15" s="176">
        <v>2.9411764705882355</v>
      </c>
      <c r="N15" s="175">
        <v>0</v>
      </c>
      <c r="O15" s="176">
        <v>0</v>
      </c>
      <c r="P15" s="175">
        <v>0</v>
      </c>
      <c r="Q15" s="177">
        <v>0</v>
      </c>
      <c r="R15" s="178">
        <v>1</v>
      </c>
      <c r="S15" s="176">
        <v>2.9411764705882355</v>
      </c>
      <c r="T15" s="160">
        <v>0</v>
      </c>
      <c r="U15" s="176">
        <v>0</v>
      </c>
      <c r="V15" s="160">
        <v>33</v>
      </c>
      <c r="W15" s="179">
        <v>97.05882352941177</v>
      </c>
      <c r="X15" s="175">
        <v>0</v>
      </c>
      <c r="Y15" s="177">
        <v>0</v>
      </c>
      <c r="Z15" s="160">
        <v>14</v>
      </c>
      <c r="AA15" s="160">
        <v>7</v>
      </c>
      <c r="AB15" s="160">
        <v>7</v>
      </c>
      <c r="AC15" s="175">
        <v>6</v>
      </c>
      <c r="AD15" s="160">
        <v>0</v>
      </c>
      <c r="AE15" s="160">
        <v>6</v>
      </c>
      <c r="AF15" s="180">
        <v>42.857142857142854</v>
      </c>
      <c r="AG15" s="180">
        <v>0</v>
      </c>
      <c r="AH15" s="162">
        <v>85.71428571428571</v>
      </c>
    </row>
    <row r="16" spans="2:34" ht="30" customHeight="1">
      <c r="B16" s="289"/>
      <c r="C16" s="54" t="s">
        <v>56</v>
      </c>
      <c r="D16" s="173">
        <v>13</v>
      </c>
      <c r="E16" s="174">
        <v>1.3211382113821137</v>
      </c>
      <c r="F16" s="175">
        <v>11</v>
      </c>
      <c r="G16" s="176">
        <v>84.61538461538461</v>
      </c>
      <c r="H16" s="160">
        <v>2</v>
      </c>
      <c r="I16" s="177">
        <v>15.384615384615385</v>
      </c>
      <c r="J16" s="178">
        <v>9</v>
      </c>
      <c r="K16" s="176">
        <v>81.81818181818181</v>
      </c>
      <c r="L16" s="160">
        <v>0</v>
      </c>
      <c r="M16" s="176">
        <v>0</v>
      </c>
      <c r="N16" s="175">
        <v>2</v>
      </c>
      <c r="O16" s="176">
        <v>18.181818181818183</v>
      </c>
      <c r="P16" s="175">
        <v>0</v>
      </c>
      <c r="Q16" s="177">
        <v>0</v>
      </c>
      <c r="R16" s="178">
        <v>1</v>
      </c>
      <c r="S16" s="176">
        <v>9.090909090909092</v>
      </c>
      <c r="T16" s="160">
        <v>2</v>
      </c>
      <c r="U16" s="176">
        <v>18.181818181818183</v>
      </c>
      <c r="V16" s="160">
        <v>8</v>
      </c>
      <c r="W16" s="179">
        <v>72.72727272727273</v>
      </c>
      <c r="X16" s="175">
        <v>0</v>
      </c>
      <c r="Y16" s="177">
        <v>0</v>
      </c>
      <c r="Z16" s="160">
        <v>13</v>
      </c>
      <c r="AA16" s="160">
        <v>11</v>
      </c>
      <c r="AB16" s="160">
        <v>2</v>
      </c>
      <c r="AC16" s="175">
        <v>2</v>
      </c>
      <c r="AD16" s="160">
        <v>0</v>
      </c>
      <c r="AE16" s="160">
        <v>2</v>
      </c>
      <c r="AF16" s="180">
        <v>15.384615384615385</v>
      </c>
      <c r="AG16" s="180">
        <v>0</v>
      </c>
      <c r="AH16" s="162">
        <v>100</v>
      </c>
    </row>
    <row r="17" spans="2:34" ht="30" customHeight="1">
      <c r="B17" s="289"/>
      <c r="C17" s="53" t="s">
        <v>57</v>
      </c>
      <c r="D17" s="173">
        <v>51</v>
      </c>
      <c r="E17" s="174">
        <v>5.182926829268292</v>
      </c>
      <c r="F17" s="175">
        <v>34</v>
      </c>
      <c r="G17" s="176">
        <v>66.66666666666667</v>
      </c>
      <c r="H17" s="160">
        <v>17</v>
      </c>
      <c r="I17" s="177">
        <v>33.333333333333336</v>
      </c>
      <c r="J17" s="178">
        <v>32</v>
      </c>
      <c r="K17" s="176">
        <v>94.11764705882354</v>
      </c>
      <c r="L17" s="160">
        <v>0</v>
      </c>
      <c r="M17" s="176">
        <v>0</v>
      </c>
      <c r="N17" s="175">
        <v>2</v>
      </c>
      <c r="O17" s="176">
        <v>5.882352941176471</v>
      </c>
      <c r="P17" s="175">
        <v>0</v>
      </c>
      <c r="Q17" s="177">
        <v>0</v>
      </c>
      <c r="R17" s="178">
        <v>0</v>
      </c>
      <c r="S17" s="176">
        <v>0</v>
      </c>
      <c r="T17" s="160">
        <v>2</v>
      </c>
      <c r="U17" s="176">
        <v>6.0606060606060606</v>
      </c>
      <c r="V17" s="160">
        <v>29</v>
      </c>
      <c r="W17" s="179">
        <v>87.87878787878788</v>
      </c>
      <c r="X17" s="175">
        <v>2</v>
      </c>
      <c r="Y17" s="177">
        <v>6.0606060606060606</v>
      </c>
      <c r="Z17" s="160">
        <v>26</v>
      </c>
      <c r="AA17" s="160">
        <v>21</v>
      </c>
      <c r="AB17" s="160">
        <v>5</v>
      </c>
      <c r="AC17" s="175">
        <v>6</v>
      </c>
      <c r="AD17" s="160">
        <v>1</v>
      </c>
      <c r="AE17" s="160">
        <v>5</v>
      </c>
      <c r="AF17" s="180">
        <v>23.076923076923077</v>
      </c>
      <c r="AG17" s="180">
        <v>4.761904761904762</v>
      </c>
      <c r="AH17" s="162">
        <v>100</v>
      </c>
    </row>
    <row r="18" spans="2:34" ht="30" customHeight="1">
      <c r="B18" s="289"/>
      <c r="C18" s="53" t="s">
        <v>58</v>
      </c>
      <c r="D18" s="173">
        <v>95</v>
      </c>
      <c r="E18" s="174">
        <v>9.654471544715447</v>
      </c>
      <c r="F18" s="175">
        <v>94</v>
      </c>
      <c r="G18" s="176">
        <v>98.94736842105263</v>
      </c>
      <c r="H18" s="160">
        <v>1</v>
      </c>
      <c r="I18" s="177">
        <v>1.0526315789473684</v>
      </c>
      <c r="J18" s="178">
        <v>84</v>
      </c>
      <c r="K18" s="176">
        <v>89.36170212765957</v>
      </c>
      <c r="L18" s="160">
        <v>2</v>
      </c>
      <c r="M18" s="176">
        <v>2.127659574468085</v>
      </c>
      <c r="N18" s="175">
        <v>8</v>
      </c>
      <c r="O18" s="176">
        <v>8.51063829787234</v>
      </c>
      <c r="P18" s="175">
        <v>0</v>
      </c>
      <c r="Q18" s="177">
        <v>0</v>
      </c>
      <c r="R18" s="178">
        <v>0</v>
      </c>
      <c r="S18" s="176">
        <v>0</v>
      </c>
      <c r="T18" s="160">
        <v>3</v>
      </c>
      <c r="U18" s="176">
        <v>3.1914893617021276</v>
      </c>
      <c r="V18" s="160">
        <v>90</v>
      </c>
      <c r="W18" s="179">
        <v>95.74468085106383</v>
      </c>
      <c r="X18" s="175">
        <v>1</v>
      </c>
      <c r="Y18" s="177">
        <v>1.0638297872340425</v>
      </c>
      <c r="Z18" s="160">
        <v>162</v>
      </c>
      <c r="AA18" s="160">
        <v>37</v>
      </c>
      <c r="AB18" s="160">
        <v>125</v>
      </c>
      <c r="AC18" s="175">
        <v>115</v>
      </c>
      <c r="AD18" s="160">
        <v>0</v>
      </c>
      <c r="AE18" s="160">
        <v>115</v>
      </c>
      <c r="AF18" s="180">
        <v>70.98765432098766</v>
      </c>
      <c r="AG18" s="180">
        <v>0</v>
      </c>
      <c r="AH18" s="162">
        <v>92</v>
      </c>
    </row>
    <row r="19" spans="2:34" ht="30" customHeight="1">
      <c r="B19" s="289"/>
      <c r="C19" s="53" t="s">
        <v>59</v>
      </c>
      <c r="D19" s="173">
        <v>50</v>
      </c>
      <c r="E19" s="174">
        <v>5.08130081300813</v>
      </c>
      <c r="F19" s="175">
        <v>44</v>
      </c>
      <c r="G19" s="176">
        <v>88</v>
      </c>
      <c r="H19" s="160">
        <v>6</v>
      </c>
      <c r="I19" s="177">
        <v>12</v>
      </c>
      <c r="J19" s="178">
        <v>39</v>
      </c>
      <c r="K19" s="176">
        <v>90.69767441860465</v>
      </c>
      <c r="L19" s="160">
        <v>0</v>
      </c>
      <c r="M19" s="176">
        <v>0</v>
      </c>
      <c r="N19" s="175">
        <v>4</v>
      </c>
      <c r="O19" s="176">
        <v>9.30232558139535</v>
      </c>
      <c r="P19" s="175">
        <v>0</v>
      </c>
      <c r="Q19" s="177">
        <v>0</v>
      </c>
      <c r="R19" s="178">
        <v>1</v>
      </c>
      <c r="S19" s="176">
        <v>2.3255813953488373</v>
      </c>
      <c r="T19" s="160">
        <v>7</v>
      </c>
      <c r="U19" s="176">
        <v>16.27906976744186</v>
      </c>
      <c r="V19" s="160">
        <v>34</v>
      </c>
      <c r="W19" s="179">
        <v>79.06976744186046</v>
      </c>
      <c r="X19" s="175">
        <v>1</v>
      </c>
      <c r="Y19" s="177">
        <v>2.3255813953488373</v>
      </c>
      <c r="Z19" s="160">
        <v>27</v>
      </c>
      <c r="AA19" s="160">
        <v>9</v>
      </c>
      <c r="AB19" s="160">
        <v>18</v>
      </c>
      <c r="AC19" s="175">
        <v>16</v>
      </c>
      <c r="AD19" s="160">
        <v>0</v>
      </c>
      <c r="AE19" s="160">
        <v>16</v>
      </c>
      <c r="AF19" s="180">
        <v>59.25925925925926</v>
      </c>
      <c r="AG19" s="180">
        <v>0</v>
      </c>
      <c r="AH19" s="162">
        <v>88.88888888888889</v>
      </c>
    </row>
    <row r="20" spans="2:34" ht="30" customHeight="1">
      <c r="B20" s="289"/>
      <c r="C20" s="53" t="s">
        <v>2</v>
      </c>
      <c r="D20" s="173">
        <v>153</v>
      </c>
      <c r="E20" s="174">
        <v>15.548780487804878</v>
      </c>
      <c r="F20" s="175">
        <v>126</v>
      </c>
      <c r="G20" s="176">
        <v>82.3529411764706</v>
      </c>
      <c r="H20" s="160">
        <v>27</v>
      </c>
      <c r="I20" s="177">
        <v>17.647058823529413</v>
      </c>
      <c r="J20" s="178">
        <v>120</v>
      </c>
      <c r="K20" s="176">
        <v>96.7741935483871</v>
      </c>
      <c r="L20" s="160">
        <v>1</v>
      </c>
      <c r="M20" s="176">
        <v>0.8064516129032258</v>
      </c>
      <c r="N20" s="175">
        <v>2</v>
      </c>
      <c r="O20" s="176">
        <v>1.6129032258064515</v>
      </c>
      <c r="P20" s="175">
        <v>1</v>
      </c>
      <c r="Q20" s="177">
        <v>0.8064516129032258</v>
      </c>
      <c r="R20" s="178">
        <v>2</v>
      </c>
      <c r="S20" s="176">
        <v>1.6</v>
      </c>
      <c r="T20" s="160">
        <v>5</v>
      </c>
      <c r="U20" s="176">
        <v>4</v>
      </c>
      <c r="V20" s="160">
        <v>113</v>
      </c>
      <c r="W20" s="179">
        <v>90.4</v>
      </c>
      <c r="X20" s="175">
        <v>5</v>
      </c>
      <c r="Y20" s="177">
        <v>4</v>
      </c>
      <c r="Z20" s="160">
        <v>119</v>
      </c>
      <c r="AA20" s="160">
        <v>93</v>
      </c>
      <c r="AB20" s="160">
        <v>26</v>
      </c>
      <c r="AC20" s="175">
        <v>20</v>
      </c>
      <c r="AD20" s="160">
        <v>0</v>
      </c>
      <c r="AE20" s="160">
        <v>20</v>
      </c>
      <c r="AF20" s="180">
        <v>16.80672268907563</v>
      </c>
      <c r="AG20" s="180">
        <v>0</v>
      </c>
      <c r="AH20" s="162">
        <v>76.92307692307692</v>
      </c>
    </row>
    <row r="21" spans="2:34" ht="30" customHeight="1">
      <c r="B21" s="290"/>
      <c r="C21" s="55" t="s">
        <v>3</v>
      </c>
      <c r="D21" s="181">
        <v>4</v>
      </c>
      <c r="E21" s="153">
        <v>0.4065040650406504</v>
      </c>
      <c r="F21" s="154">
        <v>4</v>
      </c>
      <c r="G21" s="155">
        <v>100</v>
      </c>
      <c r="H21" s="156">
        <v>0</v>
      </c>
      <c r="I21" s="157">
        <v>0</v>
      </c>
      <c r="J21" s="158">
        <v>1</v>
      </c>
      <c r="K21" s="155">
        <v>25</v>
      </c>
      <c r="L21" s="156">
        <v>2</v>
      </c>
      <c r="M21" s="155">
        <v>50</v>
      </c>
      <c r="N21" s="154">
        <v>1</v>
      </c>
      <c r="O21" s="155">
        <v>25</v>
      </c>
      <c r="P21" s="154">
        <v>0</v>
      </c>
      <c r="Q21" s="157">
        <v>0</v>
      </c>
      <c r="R21" s="158">
        <v>0</v>
      </c>
      <c r="S21" s="155">
        <v>0</v>
      </c>
      <c r="T21" s="156">
        <v>0</v>
      </c>
      <c r="U21" s="155">
        <v>0</v>
      </c>
      <c r="V21" s="156">
        <v>3</v>
      </c>
      <c r="W21" s="159">
        <v>100</v>
      </c>
      <c r="X21" s="154">
        <v>0</v>
      </c>
      <c r="Y21" s="157">
        <v>0</v>
      </c>
      <c r="Z21" s="156">
        <v>17</v>
      </c>
      <c r="AA21" s="156">
        <v>13</v>
      </c>
      <c r="AB21" s="156">
        <v>4</v>
      </c>
      <c r="AC21" s="154">
        <v>4</v>
      </c>
      <c r="AD21" s="156">
        <v>0</v>
      </c>
      <c r="AE21" s="156">
        <v>4</v>
      </c>
      <c r="AF21" s="161">
        <v>23.529411764705884</v>
      </c>
      <c r="AG21" s="161">
        <v>0</v>
      </c>
      <c r="AH21" s="182">
        <v>100</v>
      </c>
    </row>
    <row r="22" spans="2:34" ht="30" customHeight="1">
      <c r="B22" s="18" t="s">
        <v>4</v>
      </c>
      <c r="C22" s="151" t="s">
        <v>5</v>
      </c>
      <c r="D22" s="163">
        <v>328</v>
      </c>
      <c r="E22" s="164">
        <v>33.333333333333336</v>
      </c>
      <c r="F22" s="165">
        <v>222</v>
      </c>
      <c r="G22" s="166">
        <v>67.6829268292683</v>
      </c>
      <c r="H22" s="167">
        <v>106</v>
      </c>
      <c r="I22" s="168">
        <v>32.31707317073171</v>
      </c>
      <c r="J22" s="169">
        <v>211</v>
      </c>
      <c r="K22" s="166">
        <v>95.9090909090909</v>
      </c>
      <c r="L22" s="167">
        <v>2</v>
      </c>
      <c r="M22" s="166">
        <v>0.9090909090909091</v>
      </c>
      <c r="N22" s="165">
        <v>7</v>
      </c>
      <c r="O22" s="166">
        <v>3.1818181818181817</v>
      </c>
      <c r="P22" s="165">
        <v>0</v>
      </c>
      <c r="Q22" s="168">
        <v>0</v>
      </c>
      <c r="R22" s="169">
        <v>6</v>
      </c>
      <c r="S22" s="166">
        <v>2.7149321266968327</v>
      </c>
      <c r="T22" s="167">
        <v>24</v>
      </c>
      <c r="U22" s="166">
        <v>10.85972850678733</v>
      </c>
      <c r="V22" s="167">
        <v>186</v>
      </c>
      <c r="W22" s="170">
        <v>84.16289592760181</v>
      </c>
      <c r="X22" s="165">
        <v>5</v>
      </c>
      <c r="Y22" s="168">
        <v>2.262443438914027</v>
      </c>
      <c r="Z22" s="167">
        <v>65</v>
      </c>
      <c r="AA22" s="167">
        <v>38</v>
      </c>
      <c r="AB22" s="160">
        <v>27</v>
      </c>
      <c r="AC22" s="165">
        <v>20</v>
      </c>
      <c r="AD22" s="167">
        <v>0</v>
      </c>
      <c r="AE22" s="160">
        <v>20</v>
      </c>
      <c r="AF22" s="171">
        <v>30.76923076923077</v>
      </c>
      <c r="AG22" s="171">
        <v>0</v>
      </c>
      <c r="AH22" s="162">
        <v>74.07407407407408</v>
      </c>
    </row>
    <row r="23" spans="2:34" ht="30" customHeight="1">
      <c r="B23" s="13" t="s">
        <v>6</v>
      </c>
      <c r="C23" s="149" t="s">
        <v>7</v>
      </c>
      <c r="D23" s="173">
        <v>194</v>
      </c>
      <c r="E23" s="174">
        <v>19.715447154471544</v>
      </c>
      <c r="F23" s="175">
        <v>162</v>
      </c>
      <c r="G23" s="176">
        <v>83.50515463917526</v>
      </c>
      <c r="H23" s="160">
        <v>32</v>
      </c>
      <c r="I23" s="177">
        <v>16.49484536082474</v>
      </c>
      <c r="J23" s="178">
        <v>155</v>
      </c>
      <c r="K23" s="176">
        <v>95.67901234567901</v>
      </c>
      <c r="L23" s="160">
        <v>1</v>
      </c>
      <c r="M23" s="176">
        <v>0.6172839506172839</v>
      </c>
      <c r="N23" s="175">
        <v>6</v>
      </c>
      <c r="O23" s="176">
        <v>3.7037037037037037</v>
      </c>
      <c r="P23" s="175">
        <v>0</v>
      </c>
      <c r="Q23" s="177">
        <v>0</v>
      </c>
      <c r="R23" s="178">
        <v>6</v>
      </c>
      <c r="S23" s="176">
        <v>3.7267080745341614</v>
      </c>
      <c r="T23" s="160">
        <v>8</v>
      </c>
      <c r="U23" s="176">
        <v>4.968944099378882</v>
      </c>
      <c r="V23" s="160">
        <v>140</v>
      </c>
      <c r="W23" s="179">
        <v>86.95652173913044</v>
      </c>
      <c r="X23" s="175">
        <v>7</v>
      </c>
      <c r="Y23" s="177">
        <v>4.3478260869565215</v>
      </c>
      <c r="Z23" s="160">
        <v>106</v>
      </c>
      <c r="AA23" s="160">
        <v>65</v>
      </c>
      <c r="AB23" s="160">
        <v>41</v>
      </c>
      <c r="AC23" s="175">
        <v>39</v>
      </c>
      <c r="AD23" s="160">
        <v>5</v>
      </c>
      <c r="AE23" s="160">
        <v>34</v>
      </c>
      <c r="AF23" s="180">
        <v>36.79245283018868</v>
      </c>
      <c r="AG23" s="180">
        <v>7.6923076923076925</v>
      </c>
      <c r="AH23" s="162">
        <v>82.92682926829268</v>
      </c>
    </row>
    <row r="24" spans="2:34" ht="30" customHeight="1">
      <c r="B24" s="13" t="s">
        <v>8</v>
      </c>
      <c r="C24" s="149" t="s">
        <v>9</v>
      </c>
      <c r="D24" s="173">
        <v>149</v>
      </c>
      <c r="E24" s="174">
        <v>15.142276422764228</v>
      </c>
      <c r="F24" s="175">
        <v>143</v>
      </c>
      <c r="G24" s="176">
        <v>95.97315436241611</v>
      </c>
      <c r="H24" s="160">
        <v>6</v>
      </c>
      <c r="I24" s="177">
        <v>4.026845637583893</v>
      </c>
      <c r="J24" s="178">
        <v>136</v>
      </c>
      <c r="K24" s="176">
        <v>95.77464788732394</v>
      </c>
      <c r="L24" s="160">
        <v>1</v>
      </c>
      <c r="M24" s="176">
        <v>0.704225352112676</v>
      </c>
      <c r="N24" s="175">
        <v>5</v>
      </c>
      <c r="O24" s="176">
        <v>3.5211267605633805</v>
      </c>
      <c r="P24" s="175">
        <v>0</v>
      </c>
      <c r="Q24" s="177">
        <v>0</v>
      </c>
      <c r="R24" s="178">
        <v>2</v>
      </c>
      <c r="S24" s="176">
        <v>1.3986013986013985</v>
      </c>
      <c r="T24" s="160">
        <v>8</v>
      </c>
      <c r="U24" s="176">
        <v>5.594405594405594</v>
      </c>
      <c r="V24" s="160">
        <v>131</v>
      </c>
      <c r="W24" s="179">
        <v>91.60839160839161</v>
      </c>
      <c r="X24" s="175">
        <v>2</v>
      </c>
      <c r="Y24" s="177">
        <v>1.3986013986013985</v>
      </c>
      <c r="Z24" s="160">
        <v>168</v>
      </c>
      <c r="AA24" s="160">
        <v>119</v>
      </c>
      <c r="AB24" s="160">
        <v>49</v>
      </c>
      <c r="AC24" s="175">
        <v>48</v>
      </c>
      <c r="AD24" s="160">
        <v>4</v>
      </c>
      <c r="AE24" s="160">
        <v>44</v>
      </c>
      <c r="AF24" s="180">
        <v>28.571428571428573</v>
      </c>
      <c r="AG24" s="180">
        <v>3.361344537815126</v>
      </c>
      <c r="AH24" s="162">
        <v>89.79591836734694</v>
      </c>
    </row>
    <row r="25" spans="2:34" ht="30" customHeight="1">
      <c r="B25" s="12" t="s">
        <v>10</v>
      </c>
      <c r="C25" s="150" t="s">
        <v>11</v>
      </c>
      <c r="D25" s="181">
        <v>313</v>
      </c>
      <c r="E25" s="153">
        <v>31.808943089430894</v>
      </c>
      <c r="F25" s="154">
        <v>308</v>
      </c>
      <c r="G25" s="155">
        <v>98.40255591054313</v>
      </c>
      <c r="H25" s="156">
        <v>5</v>
      </c>
      <c r="I25" s="157">
        <v>1.597444089456869</v>
      </c>
      <c r="J25" s="158">
        <v>266</v>
      </c>
      <c r="K25" s="155">
        <v>86.64495114006515</v>
      </c>
      <c r="L25" s="156">
        <v>17</v>
      </c>
      <c r="M25" s="155">
        <v>5.537459283387622</v>
      </c>
      <c r="N25" s="154">
        <v>18</v>
      </c>
      <c r="O25" s="155">
        <v>5.863192182410423</v>
      </c>
      <c r="P25" s="154">
        <v>6</v>
      </c>
      <c r="Q25" s="157">
        <v>1.9543973941368078</v>
      </c>
      <c r="R25" s="158">
        <v>2</v>
      </c>
      <c r="S25" s="155">
        <v>0.6535947712418301</v>
      </c>
      <c r="T25" s="156">
        <v>27</v>
      </c>
      <c r="U25" s="155">
        <v>8.823529411764707</v>
      </c>
      <c r="V25" s="156">
        <v>272</v>
      </c>
      <c r="W25" s="159">
        <v>88.88888888888889</v>
      </c>
      <c r="X25" s="154">
        <v>5</v>
      </c>
      <c r="Y25" s="157">
        <v>1.6339869281045751</v>
      </c>
      <c r="Z25" s="156">
        <v>397</v>
      </c>
      <c r="AA25" s="156">
        <v>233</v>
      </c>
      <c r="AB25" s="160">
        <v>164</v>
      </c>
      <c r="AC25" s="154">
        <v>140</v>
      </c>
      <c r="AD25" s="156">
        <v>3</v>
      </c>
      <c r="AE25" s="160">
        <v>137</v>
      </c>
      <c r="AF25" s="161">
        <v>35.26448362720403</v>
      </c>
      <c r="AG25" s="161">
        <v>1.2875536480686696</v>
      </c>
      <c r="AH25" s="162">
        <v>83.53658536585365</v>
      </c>
    </row>
    <row r="26" spans="2:34" ht="30" customHeight="1">
      <c r="B26" s="302" t="s">
        <v>64</v>
      </c>
      <c r="C26" s="39" t="s">
        <v>12</v>
      </c>
      <c r="D26" s="163">
        <v>678</v>
      </c>
      <c r="E26" s="164">
        <v>68.90243902439025</v>
      </c>
      <c r="F26" s="165">
        <v>539</v>
      </c>
      <c r="G26" s="166">
        <v>79.49852507374631</v>
      </c>
      <c r="H26" s="167">
        <v>139</v>
      </c>
      <c r="I26" s="168">
        <v>20.50147492625369</v>
      </c>
      <c r="J26" s="169">
        <v>504</v>
      </c>
      <c r="K26" s="166">
        <v>93.85474860335195</v>
      </c>
      <c r="L26" s="167">
        <v>6</v>
      </c>
      <c r="M26" s="166">
        <v>1.1173184357541899</v>
      </c>
      <c r="N26" s="165">
        <v>24</v>
      </c>
      <c r="O26" s="166">
        <v>4.4692737430167595</v>
      </c>
      <c r="P26" s="165">
        <v>3</v>
      </c>
      <c r="Q26" s="168">
        <v>0.5586592178770949</v>
      </c>
      <c r="R26" s="169">
        <v>12</v>
      </c>
      <c r="S26" s="166">
        <v>2.2346368715083798</v>
      </c>
      <c r="T26" s="167">
        <v>42</v>
      </c>
      <c r="U26" s="166">
        <v>7.82122905027933</v>
      </c>
      <c r="V26" s="167">
        <v>470</v>
      </c>
      <c r="W26" s="170">
        <v>87.52327746741155</v>
      </c>
      <c r="X26" s="165">
        <v>13</v>
      </c>
      <c r="Y26" s="168">
        <v>2.4208566108007448</v>
      </c>
      <c r="Z26" s="167">
        <v>482</v>
      </c>
      <c r="AA26" s="167">
        <v>307</v>
      </c>
      <c r="AB26" s="167">
        <v>175</v>
      </c>
      <c r="AC26" s="165">
        <v>153</v>
      </c>
      <c r="AD26" s="167">
        <v>11</v>
      </c>
      <c r="AE26" s="167">
        <v>142</v>
      </c>
      <c r="AF26" s="171">
        <v>31.74273858921162</v>
      </c>
      <c r="AG26" s="171">
        <v>3.583061889250814</v>
      </c>
      <c r="AH26" s="172">
        <v>81.14285714285714</v>
      </c>
    </row>
    <row r="27" spans="2:34" ht="30" customHeight="1">
      <c r="B27" s="303"/>
      <c r="C27" s="40" t="s">
        <v>13</v>
      </c>
      <c r="D27" s="181">
        <v>306</v>
      </c>
      <c r="E27" s="153">
        <v>31.097560975609756</v>
      </c>
      <c r="F27" s="154">
        <v>296</v>
      </c>
      <c r="G27" s="155">
        <v>96.73202614379085</v>
      </c>
      <c r="H27" s="156">
        <v>10</v>
      </c>
      <c r="I27" s="157">
        <v>3.2679738562091503</v>
      </c>
      <c r="J27" s="158">
        <v>264</v>
      </c>
      <c r="K27" s="155">
        <v>89.79591836734694</v>
      </c>
      <c r="L27" s="156">
        <v>15</v>
      </c>
      <c r="M27" s="155">
        <v>5.1020408163265305</v>
      </c>
      <c r="N27" s="154">
        <v>12</v>
      </c>
      <c r="O27" s="155">
        <v>4.081632653061225</v>
      </c>
      <c r="P27" s="154">
        <v>3</v>
      </c>
      <c r="Q27" s="157">
        <v>1.0204081632653061</v>
      </c>
      <c r="R27" s="158">
        <v>4</v>
      </c>
      <c r="S27" s="155">
        <v>1.3605442176870748</v>
      </c>
      <c r="T27" s="156">
        <v>25</v>
      </c>
      <c r="U27" s="155">
        <v>8.503401360544217</v>
      </c>
      <c r="V27" s="156">
        <v>259</v>
      </c>
      <c r="W27" s="159">
        <v>88.0952380952381</v>
      </c>
      <c r="X27" s="154">
        <v>6</v>
      </c>
      <c r="Y27" s="157">
        <v>2.0408163265306123</v>
      </c>
      <c r="Z27" s="156">
        <v>254</v>
      </c>
      <c r="AA27" s="156">
        <v>148</v>
      </c>
      <c r="AB27" s="156">
        <v>106</v>
      </c>
      <c r="AC27" s="154">
        <v>94</v>
      </c>
      <c r="AD27" s="156">
        <v>1</v>
      </c>
      <c r="AE27" s="156">
        <v>93</v>
      </c>
      <c r="AF27" s="161">
        <v>37.00787401574803</v>
      </c>
      <c r="AG27" s="161">
        <v>0.6756756756756757</v>
      </c>
      <c r="AH27" s="182">
        <v>87.73584905660377</v>
      </c>
    </row>
    <row r="28" spans="2:34" ht="30" customHeight="1">
      <c r="B28" s="1" t="s">
        <v>19</v>
      </c>
      <c r="C28" s="39" t="s">
        <v>14</v>
      </c>
      <c r="D28" s="173">
        <v>269</v>
      </c>
      <c r="E28" s="174">
        <v>27.33739837398374</v>
      </c>
      <c r="F28" s="175">
        <v>266</v>
      </c>
      <c r="G28" s="176">
        <v>98.88475836431226</v>
      </c>
      <c r="H28" s="160">
        <v>3</v>
      </c>
      <c r="I28" s="177">
        <v>1.1152416356877324</v>
      </c>
      <c r="J28" s="178">
        <v>231</v>
      </c>
      <c r="K28" s="176">
        <v>87.16981132075472</v>
      </c>
      <c r="L28" s="160">
        <v>16</v>
      </c>
      <c r="M28" s="176">
        <v>6.037735849056604</v>
      </c>
      <c r="N28" s="175">
        <v>13</v>
      </c>
      <c r="O28" s="176">
        <v>4.90566037735849</v>
      </c>
      <c r="P28" s="175">
        <v>5</v>
      </c>
      <c r="Q28" s="177">
        <v>1.8867924528301887</v>
      </c>
      <c r="R28" s="178">
        <v>4</v>
      </c>
      <c r="S28" s="176">
        <v>1.5151515151515151</v>
      </c>
      <c r="T28" s="160">
        <v>19</v>
      </c>
      <c r="U28" s="176">
        <v>7.196969696969697</v>
      </c>
      <c r="V28" s="160">
        <v>235</v>
      </c>
      <c r="W28" s="179">
        <v>89.01515151515152</v>
      </c>
      <c r="X28" s="175">
        <v>6</v>
      </c>
      <c r="Y28" s="177">
        <v>2.272727272727273</v>
      </c>
      <c r="Z28" s="160">
        <v>303</v>
      </c>
      <c r="AA28" s="160">
        <v>201</v>
      </c>
      <c r="AB28" s="160">
        <v>102</v>
      </c>
      <c r="AC28" s="175">
        <v>99</v>
      </c>
      <c r="AD28" s="160">
        <v>5</v>
      </c>
      <c r="AE28" s="160">
        <v>94</v>
      </c>
      <c r="AF28" s="180">
        <v>32.67326732673267</v>
      </c>
      <c r="AG28" s="180">
        <v>2.487562189054726</v>
      </c>
      <c r="AH28" s="162">
        <v>92.15686274509804</v>
      </c>
    </row>
    <row r="29" spans="2:34" ht="30" customHeight="1" thickBot="1">
      <c r="B29" s="2" t="s">
        <v>20</v>
      </c>
      <c r="C29" s="41" t="s">
        <v>15</v>
      </c>
      <c r="D29" s="183">
        <v>715</v>
      </c>
      <c r="E29" s="184">
        <v>72.66260162601625</v>
      </c>
      <c r="F29" s="185">
        <v>569</v>
      </c>
      <c r="G29" s="186">
        <v>79.58041958041959</v>
      </c>
      <c r="H29" s="187">
        <v>146</v>
      </c>
      <c r="I29" s="188">
        <v>20.41958041958042</v>
      </c>
      <c r="J29" s="189">
        <v>537</v>
      </c>
      <c r="K29" s="186">
        <v>94.87632508833923</v>
      </c>
      <c r="L29" s="187">
        <v>5</v>
      </c>
      <c r="M29" s="186">
        <v>0.8833922261484098</v>
      </c>
      <c r="N29" s="185">
        <v>23</v>
      </c>
      <c r="O29" s="186">
        <v>4.063604240282685</v>
      </c>
      <c r="P29" s="185">
        <v>1</v>
      </c>
      <c r="Q29" s="188">
        <v>0.17667844522968199</v>
      </c>
      <c r="R29" s="189">
        <v>12</v>
      </c>
      <c r="S29" s="186">
        <v>2.1164021164021163</v>
      </c>
      <c r="T29" s="187">
        <v>48</v>
      </c>
      <c r="U29" s="186">
        <v>8.465608465608465</v>
      </c>
      <c r="V29" s="187">
        <v>494</v>
      </c>
      <c r="W29" s="190">
        <v>87.1252204585538</v>
      </c>
      <c r="X29" s="185">
        <v>13</v>
      </c>
      <c r="Y29" s="188">
        <v>2.292768959435626</v>
      </c>
      <c r="Z29" s="187">
        <v>433</v>
      </c>
      <c r="AA29" s="187">
        <v>254</v>
      </c>
      <c r="AB29" s="187">
        <v>179</v>
      </c>
      <c r="AC29" s="185">
        <v>148</v>
      </c>
      <c r="AD29" s="187">
        <v>7</v>
      </c>
      <c r="AE29" s="187">
        <v>141</v>
      </c>
      <c r="AF29" s="191">
        <v>34.18013856812933</v>
      </c>
      <c r="AG29" s="191">
        <v>2.7559055118110236</v>
      </c>
      <c r="AH29" s="192">
        <v>78.77094972067039</v>
      </c>
    </row>
  </sheetData>
  <mergeCells count="35">
    <mergeCell ref="B3:C8"/>
    <mergeCell ref="D3:E6"/>
    <mergeCell ref="F3:I3"/>
    <mergeCell ref="F4:G6"/>
    <mergeCell ref="H4:I6"/>
    <mergeCell ref="O7:O8"/>
    <mergeCell ref="E7:E8"/>
    <mergeCell ref="AA2:AB2"/>
    <mergeCell ref="G7:G8"/>
    <mergeCell ref="I7:I8"/>
    <mergeCell ref="K7:K8"/>
    <mergeCell ref="W7:W8"/>
    <mergeCell ref="Y7:Y8"/>
    <mergeCell ref="S7:S8"/>
    <mergeCell ref="U7:U8"/>
    <mergeCell ref="B26:B27"/>
    <mergeCell ref="J3:Q3"/>
    <mergeCell ref="J4:K6"/>
    <mergeCell ref="L4:M6"/>
    <mergeCell ref="N4:O6"/>
    <mergeCell ref="P4:Q6"/>
    <mergeCell ref="B9:C9"/>
    <mergeCell ref="B10:B21"/>
    <mergeCell ref="Q7:Q8"/>
    <mergeCell ref="M7:M8"/>
    <mergeCell ref="AF2:AH2"/>
    <mergeCell ref="Z3:AH3"/>
    <mergeCell ref="R3:Y3"/>
    <mergeCell ref="R4:S6"/>
    <mergeCell ref="T4:U6"/>
    <mergeCell ref="V4:W6"/>
    <mergeCell ref="X4:Y6"/>
    <mergeCell ref="Z4:AB6"/>
    <mergeCell ref="AC4:AE6"/>
    <mergeCell ref="AF4:AH6"/>
  </mergeCells>
  <printOptions/>
  <pageMargins left="0.4724409448818898" right="0.3937007874015748" top="0.7874015748031497" bottom="0.7874015748031497" header="0.5118110236220472" footer="0.5118110236220472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/>
  <dimension ref="B1:AB29"/>
  <sheetViews>
    <sheetView zoomScale="70" zoomScaleNormal="7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" sqref="B1"/>
    </sheetView>
  </sheetViews>
  <sheetFormatPr defaultColWidth="9.00390625" defaultRowHeight="16.5" customHeight="1"/>
  <cols>
    <col min="1" max="1" width="2.00390625" style="42" customWidth="1"/>
    <col min="2" max="2" width="4.875" style="42" customWidth="1"/>
    <col min="3" max="3" width="15.375" style="42" customWidth="1"/>
    <col min="4" max="4" width="6.75390625" style="42" customWidth="1"/>
    <col min="5" max="5" width="7.75390625" style="42" customWidth="1"/>
    <col min="6" max="6" width="6.75390625" style="42" customWidth="1"/>
    <col min="7" max="7" width="7.625" style="42" customWidth="1"/>
    <col min="8" max="8" width="6.75390625" style="42" customWidth="1"/>
    <col min="9" max="9" width="7.75390625" style="42" customWidth="1"/>
    <col min="10" max="10" width="6.75390625" style="42" customWidth="1"/>
    <col min="11" max="11" width="7.75390625" style="42" customWidth="1"/>
    <col min="12" max="12" width="6.75390625" style="42" customWidth="1"/>
    <col min="13" max="13" width="7.75390625" style="42" customWidth="1"/>
    <col min="14" max="14" width="6.75390625" style="42" customWidth="1"/>
    <col min="15" max="15" width="7.75390625" style="42" customWidth="1"/>
    <col min="16" max="16" width="6.75390625" style="42" customWidth="1"/>
    <col min="17" max="17" width="7.75390625" style="42" customWidth="1"/>
    <col min="18" max="18" width="6.75390625" style="42" customWidth="1"/>
    <col min="19" max="19" width="7.75390625" style="42" customWidth="1"/>
    <col min="20" max="20" width="6.75390625" style="42" customWidth="1"/>
    <col min="21" max="21" width="7.75390625" style="42" customWidth="1"/>
    <col min="22" max="22" width="6.75390625" style="42" customWidth="1"/>
    <col min="23" max="23" width="7.75390625" style="42" customWidth="1"/>
    <col min="24" max="24" width="6.75390625" style="42" customWidth="1"/>
    <col min="25" max="25" width="7.75390625" style="42" customWidth="1"/>
    <col min="26" max="28" width="7.625" style="42" customWidth="1"/>
    <col min="29" max="16384" width="9.00390625" style="42" customWidth="1"/>
  </cols>
  <sheetData>
    <row r="1" ht="16.5" customHeight="1">
      <c r="B1" s="286" t="s">
        <v>117</v>
      </c>
    </row>
    <row r="2" spans="26:28" ht="16.5" customHeight="1" thickBot="1">
      <c r="Z2" s="412" t="s">
        <v>41</v>
      </c>
      <c r="AA2" s="299"/>
      <c r="AB2" s="299"/>
    </row>
    <row r="3" spans="2:28" ht="16.5" customHeight="1">
      <c r="B3" s="392" t="s">
        <v>73</v>
      </c>
      <c r="C3" s="435"/>
      <c r="D3" s="398" t="s">
        <v>25</v>
      </c>
      <c r="E3" s="399"/>
      <c r="F3" s="434" t="s">
        <v>114</v>
      </c>
      <c r="G3" s="364"/>
      <c r="H3" s="364"/>
      <c r="I3" s="386"/>
      <c r="J3" s="366" t="s">
        <v>77</v>
      </c>
      <c r="K3" s="364"/>
      <c r="L3" s="364"/>
      <c r="M3" s="364"/>
      <c r="N3" s="364"/>
      <c r="O3" s="364"/>
      <c r="P3" s="364"/>
      <c r="Q3" s="386"/>
      <c r="R3" s="366" t="s">
        <v>80</v>
      </c>
      <c r="S3" s="364"/>
      <c r="T3" s="364"/>
      <c r="U3" s="364"/>
      <c r="V3" s="364"/>
      <c r="W3" s="364"/>
      <c r="X3" s="364"/>
      <c r="Y3" s="386"/>
      <c r="Z3" s="366" t="s">
        <v>81</v>
      </c>
      <c r="AA3" s="364"/>
      <c r="AB3" s="365"/>
    </row>
    <row r="4" spans="2:28" ht="16.5" customHeight="1">
      <c r="B4" s="436"/>
      <c r="C4" s="437"/>
      <c r="D4" s="380"/>
      <c r="E4" s="377"/>
      <c r="F4" s="403" t="s">
        <v>26</v>
      </c>
      <c r="G4" s="375"/>
      <c r="H4" s="403" t="s">
        <v>27</v>
      </c>
      <c r="I4" s="440"/>
      <c r="J4" s="413" t="s">
        <v>78</v>
      </c>
      <c r="K4" s="375"/>
      <c r="L4" s="379" t="s">
        <v>79</v>
      </c>
      <c r="M4" s="375"/>
      <c r="N4" s="379" t="s">
        <v>134</v>
      </c>
      <c r="O4" s="375"/>
      <c r="P4" s="379" t="s">
        <v>137</v>
      </c>
      <c r="Q4" s="440"/>
      <c r="R4" s="421" t="s">
        <v>47</v>
      </c>
      <c r="S4" s="375"/>
      <c r="T4" s="403" t="s">
        <v>48</v>
      </c>
      <c r="U4" s="375"/>
      <c r="V4" s="379" t="s">
        <v>133</v>
      </c>
      <c r="W4" s="424"/>
      <c r="X4" s="379" t="s">
        <v>60</v>
      </c>
      <c r="Y4" s="429"/>
      <c r="Z4" s="413" t="s">
        <v>138</v>
      </c>
      <c r="AA4" s="373"/>
      <c r="AB4" s="414"/>
    </row>
    <row r="5" spans="2:28" ht="16.5" customHeight="1">
      <c r="B5" s="436"/>
      <c r="C5" s="437"/>
      <c r="D5" s="380"/>
      <c r="E5" s="377"/>
      <c r="F5" s="380"/>
      <c r="G5" s="377"/>
      <c r="H5" s="380"/>
      <c r="I5" s="441"/>
      <c r="J5" s="422"/>
      <c r="K5" s="377"/>
      <c r="L5" s="380"/>
      <c r="M5" s="377"/>
      <c r="N5" s="380"/>
      <c r="O5" s="377"/>
      <c r="P5" s="380"/>
      <c r="Q5" s="441"/>
      <c r="R5" s="422"/>
      <c r="S5" s="377"/>
      <c r="T5" s="380"/>
      <c r="U5" s="377"/>
      <c r="V5" s="425"/>
      <c r="W5" s="426"/>
      <c r="X5" s="425"/>
      <c r="Y5" s="430"/>
      <c r="Z5" s="415"/>
      <c r="AA5" s="416"/>
      <c r="AB5" s="417"/>
    </row>
    <row r="6" spans="2:28" ht="16.5" customHeight="1">
      <c r="B6" s="436"/>
      <c r="C6" s="437"/>
      <c r="D6" s="381"/>
      <c r="E6" s="378"/>
      <c r="F6" s="381"/>
      <c r="G6" s="378"/>
      <c r="H6" s="381"/>
      <c r="I6" s="301"/>
      <c r="J6" s="423"/>
      <c r="K6" s="378"/>
      <c r="L6" s="381"/>
      <c r="M6" s="378"/>
      <c r="N6" s="381"/>
      <c r="O6" s="378"/>
      <c r="P6" s="381"/>
      <c r="Q6" s="301"/>
      <c r="R6" s="423"/>
      <c r="S6" s="378"/>
      <c r="T6" s="381"/>
      <c r="U6" s="378"/>
      <c r="V6" s="427"/>
      <c r="W6" s="428"/>
      <c r="X6" s="427"/>
      <c r="Y6" s="431"/>
      <c r="Z6" s="418"/>
      <c r="AA6" s="419"/>
      <c r="AB6" s="420"/>
    </row>
    <row r="7" spans="2:28" ht="17.25" customHeight="1">
      <c r="B7" s="436"/>
      <c r="C7" s="437"/>
      <c r="D7" s="43" t="s">
        <v>23</v>
      </c>
      <c r="E7" s="389" t="s">
        <v>22</v>
      </c>
      <c r="F7" s="45" t="s">
        <v>23</v>
      </c>
      <c r="G7" s="389" t="s">
        <v>22</v>
      </c>
      <c r="H7" s="45" t="s">
        <v>23</v>
      </c>
      <c r="I7" s="387" t="s">
        <v>22</v>
      </c>
      <c r="J7" s="46" t="s">
        <v>23</v>
      </c>
      <c r="K7" s="389" t="s">
        <v>22</v>
      </c>
      <c r="L7" s="43" t="s">
        <v>23</v>
      </c>
      <c r="M7" s="389" t="s">
        <v>22</v>
      </c>
      <c r="N7" s="43" t="s">
        <v>23</v>
      </c>
      <c r="O7" s="389" t="s">
        <v>22</v>
      </c>
      <c r="P7" s="43" t="s">
        <v>23</v>
      </c>
      <c r="Q7" s="387" t="s">
        <v>22</v>
      </c>
      <c r="R7" s="46" t="s">
        <v>23</v>
      </c>
      <c r="S7" s="389" t="s">
        <v>22</v>
      </c>
      <c r="T7" s="43" t="s">
        <v>23</v>
      </c>
      <c r="U7" s="389" t="s">
        <v>22</v>
      </c>
      <c r="V7" s="43" t="s">
        <v>23</v>
      </c>
      <c r="W7" s="389" t="s">
        <v>22</v>
      </c>
      <c r="X7" s="43" t="s">
        <v>23</v>
      </c>
      <c r="Y7" s="387" t="s">
        <v>22</v>
      </c>
      <c r="Z7" s="76" t="s">
        <v>49</v>
      </c>
      <c r="AA7" s="193" t="s">
        <v>146</v>
      </c>
      <c r="AB7" s="195" t="s">
        <v>147</v>
      </c>
    </row>
    <row r="8" spans="2:28" ht="17.25" customHeight="1" thickBot="1">
      <c r="B8" s="438"/>
      <c r="C8" s="439"/>
      <c r="D8" s="48" t="s">
        <v>24</v>
      </c>
      <c r="E8" s="391"/>
      <c r="F8" s="48" t="s">
        <v>24</v>
      </c>
      <c r="G8" s="391"/>
      <c r="H8" s="48" t="s">
        <v>24</v>
      </c>
      <c r="I8" s="432"/>
      <c r="J8" s="49" t="s">
        <v>24</v>
      </c>
      <c r="K8" s="391"/>
      <c r="L8" s="48" t="s">
        <v>24</v>
      </c>
      <c r="M8" s="391"/>
      <c r="N8" s="48" t="s">
        <v>24</v>
      </c>
      <c r="O8" s="391"/>
      <c r="P8" s="48" t="s">
        <v>24</v>
      </c>
      <c r="Q8" s="432"/>
      <c r="R8" s="49" t="s">
        <v>24</v>
      </c>
      <c r="S8" s="391"/>
      <c r="T8" s="48" t="s">
        <v>24</v>
      </c>
      <c r="U8" s="391"/>
      <c r="V8" s="48" t="s">
        <v>24</v>
      </c>
      <c r="W8" s="391"/>
      <c r="X8" s="48" t="s">
        <v>24</v>
      </c>
      <c r="Y8" s="432"/>
      <c r="Z8" s="77" t="s">
        <v>50</v>
      </c>
      <c r="AA8" s="50" t="s">
        <v>34</v>
      </c>
      <c r="AB8" s="52" t="s">
        <v>34</v>
      </c>
    </row>
    <row r="9" spans="2:28" ht="30" customHeight="1" thickTop="1">
      <c r="B9" s="316" t="s">
        <v>16</v>
      </c>
      <c r="C9" s="433"/>
      <c r="D9" s="152">
        <v>986</v>
      </c>
      <c r="E9" s="153">
        <v>100</v>
      </c>
      <c r="F9" s="154">
        <v>763</v>
      </c>
      <c r="G9" s="155">
        <v>77.38336713995943</v>
      </c>
      <c r="H9" s="156">
        <v>223</v>
      </c>
      <c r="I9" s="157">
        <v>22.616632860040568</v>
      </c>
      <c r="J9" s="158">
        <v>598</v>
      </c>
      <c r="K9" s="155">
        <v>79.52127659574468</v>
      </c>
      <c r="L9" s="156">
        <v>59</v>
      </c>
      <c r="M9" s="155">
        <v>7.845744680851064</v>
      </c>
      <c r="N9" s="154">
        <v>85</v>
      </c>
      <c r="O9" s="155">
        <v>11.303191489361701</v>
      </c>
      <c r="P9" s="154">
        <v>10</v>
      </c>
      <c r="Q9" s="157">
        <v>1.3297872340425532</v>
      </c>
      <c r="R9" s="158">
        <v>12</v>
      </c>
      <c r="S9" s="155">
        <v>1.5957446808510638</v>
      </c>
      <c r="T9" s="156">
        <v>52</v>
      </c>
      <c r="U9" s="155">
        <v>6.914893617021277</v>
      </c>
      <c r="V9" s="156">
        <v>676</v>
      </c>
      <c r="W9" s="159">
        <v>89.8936170212766</v>
      </c>
      <c r="X9" s="154">
        <v>12</v>
      </c>
      <c r="Y9" s="157">
        <v>1.5957446808510638</v>
      </c>
      <c r="Z9" s="158">
        <v>18</v>
      </c>
      <c r="AA9" s="156">
        <v>4</v>
      </c>
      <c r="AB9" s="211">
        <v>14</v>
      </c>
    </row>
    <row r="10" spans="2:28" ht="30" customHeight="1">
      <c r="B10" s="288" t="s">
        <v>21</v>
      </c>
      <c r="C10" s="37" t="s">
        <v>0</v>
      </c>
      <c r="D10" s="163">
        <v>171</v>
      </c>
      <c r="E10" s="164">
        <v>17.342799188640974</v>
      </c>
      <c r="F10" s="165">
        <v>118</v>
      </c>
      <c r="G10" s="166">
        <v>69.00584795321637</v>
      </c>
      <c r="H10" s="167">
        <v>53</v>
      </c>
      <c r="I10" s="168">
        <v>30.994152046783626</v>
      </c>
      <c r="J10" s="169">
        <v>100</v>
      </c>
      <c r="K10" s="166">
        <v>84.7457627118644</v>
      </c>
      <c r="L10" s="167">
        <v>10</v>
      </c>
      <c r="M10" s="166">
        <v>8.474576271186441</v>
      </c>
      <c r="N10" s="165">
        <v>7</v>
      </c>
      <c r="O10" s="166">
        <v>5.932203389830509</v>
      </c>
      <c r="P10" s="165">
        <v>1</v>
      </c>
      <c r="Q10" s="168">
        <v>0.847457627118644</v>
      </c>
      <c r="R10" s="169">
        <v>4</v>
      </c>
      <c r="S10" s="166">
        <v>3.4188034188034186</v>
      </c>
      <c r="T10" s="167">
        <v>10</v>
      </c>
      <c r="U10" s="166">
        <v>8.547008547008547</v>
      </c>
      <c r="V10" s="167">
        <v>100</v>
      </c>
      <c r="W10" s="170">
        <v>85.47008547008546</v>
      </c>
      <c r="X10" s="165">
        <v>3</v>
      </c>
      <c r="Y10" s="168">
        <v>2.5641025641025643</v>
      </c>
      <c r="Z10" s="169">
        <v>1</v>
      </c>
      <c r="AA10" s="167">
        <v>1</v>
      </c>
      <c r="AB10" s="212">
        <v>0</v>
      </c>
    </row>
    <row r="11" spans="2:28" ht="30" customHeight="1">
      <c r="B11" s="283"/>
      <c r="C11" s="38" t="s">
        <v>1</v>
      </c>
      <c r="D11" s="173">
        <v>131</v>
      </c>
      <c r="E11" s="174">
        <v>13.286004056795132</v>
      </c>
      <c r="F11" s="175">
        <v>96</v>
      </c>
      <c r="G11" s="176">
        <v>73.2824427480916</v>
      </c>
      <c r="H11" s="160">
        <v>35</v>
      </c>
      <c r="I11" s="177">
        <v>26.717557251908396</v>
      </c>
      <c r="J11" s="178">
        <v>81</v>
      </c>
      <c r="K11" s="176">
        <v>87.09677419354838</v>
      </c>
      <c r="L11" s="160">
        <v>7</v>
      </c>
      <c r="M11" s="176">
        <v>7.526881720430108</v>
      </c>
      <c r="N11" s="175">
        <v>4</v>
      </c>
      <c r="O11" s="176">
        <v>4.301075268817204</v>
      </c>
      <c r="P11" s="175">
        <v>1</v>
      </c>
      <c r="Q11" s="177">
        <v>1.075268817204301</v>
      </c>
      <c r="R11" s="178">
        <v>0</v>
      </c>
      <c r="S11" s="176">
        <v>0</v>
      </c>
      <c r="T11" s="160">
        <v>5</v>
      </c>
      <c r="U11" s="176">
        <v>5.2631578947368425</v>
      </c>
      <c r="V11" s="160">
        <v>89</v>
      </c>
      <c r="W11" s="179">
        <v>93.6842105263158</v>
      </c>
      <c r="X11" s="175">
        <v>1</v>
      </c>
      <c r="Y11" s="177">
        <v>1.0526315789473684</v>
      </c>
      <c r="Z11" s="178">
        <v>2</v>
      </c>
      <c r="AA11" s="160">
        <v>0</v>
      </c>
      <c r="AB11" s="211">
        <v>2</v>
      </c>
    </row>
    <row r="12" spans="2:28" ht="30" customHeight="1">
      <c r="B12" s="283"/>
      <c r="C12" s="53" t="s">
        <v>53</v>
      </c>
      <c r="D12" s="173">
        <v>11</v>
      </c>
      <c r="E12" s="174">
        <v>1.1156186612576064</v>
      </c>
      <c r="F12" s="175">
        <v>8</v>
      </c>
      <c r="G12" s="176">
        <v>72.72727272727273</v>
      </c>
      <c r="H12" s="160">
        <v>3</v>
      </c>
      <c r="I12" s="177">
        <v>27.272727272727273</v>
      </c>
      <c r="J12" s="178">
        <v>6</v>
      </c>
      <c r="K12" s="176">
        <v>75</v>
      </c>
      <c r="L12" s="160">
        <v>1</v>
      </c>
      <c r="M12" s="176">
        <v>12.5</v>
      </c>
      <c r="N12" s="175">
        <v>1</v>
      </c>
      <c r="O12" s="176">
        <v>12.5</v>
      </c>
      <c r="P12" s="175">
        <v>0</v>
      </c>
      <c r="Q12" s="177">
        <v>0</v>
      </c>
      <c r="R12" s="178">
        <v>0</v>
      </c>
      <c r="S12" s="176">
        <v>0</v>
      </c>
      <c r="T12" s="160">
        <v>0</v>
      </c>
      <c r="U12" s="176">
        <v>0</v>
      </c>
      <c r="V12" s="160">
        <v>8</v>
      </c>
      <c r="W12" s="179">
        <v>100</v>
      </c>
      <c r="X12" s="175">
        <v>0</v>
      </c>
      <c r="Y12" s="177">
        <v>0</v>
      </c>
      <c r="Z12" s="178">
        <v>1</v>
      </c>
      <c r="AA12" s="160">
        <v>1</v>
      </c>
      <c r="AB12" s="211">
        <v>0</v>
      </c>
    </row>
    <row r="13" spans="2:28" ht="30" customHeight="1">
      <c r="B13" s="283"/>
      <c r="C13" s="54" t="s">
        <v>54</v>
      </c>
      <c r="D13" s="173">
        <v>56</v>
      </c>
      <c r="E13" s="174">
        <v>5.679513184584178</v>
      </c>
      <c r="F13" s="175">
        <v>46</v>
      </c>
      <c r="G13" s="176">
        <v>82.14285714285714</v>
      </c>
      <c r="H13" s="160">
        <v>10</v>
      </c>
      <c r="I13" s="177">
        <v>17.857142857142858</v>
      </c>
      <c r="J13" s="178">
        <v>37</v>
      </c>
      <c r="K13" s="176">
        <v>82.22222222222223</v>
      </c>
      <c r="L13" s="160">
        <v>3</v>
      </c>
      <c r="M13" s="176">
        <v>6.666666666666667</v>
      </c>
      <c r="N13" s="175">
        <v>4</v>
      </c>
      <c r="O13" s="176">
        <v>8.88888888888889</v>
      </c>
      <c r="P13" s="175">
        <v>1</v>
      </c>
      <c r="Q13" s="177">
        <v>2.2222222222222223</v>
      </c>
      <c r="R13" s="178">
        <v>1</v>
      </c>
      <c r="S13" s="176">
        <v>2.1739130434782608</v>
      </c>
      <c r="T13" s="160">
        <v>4</v>
      </c>
      <c r="U13" s="176">
        <v>8.695652173913043</v>
      </c>
      <c r="V13" s="160">
        <v>41</v>
      </c>
      <c r="W13" s="179">
        <v>89.1304347826087</v>
      </c>
      <c r="X13" s="175">
        <v>0</v>
      </c>
      <c r="Y13" s="177">
        <v>0</v>
      </c>
      <c r="Z13" s="178">
        <v>0</v>
      </c>
      <c r="AA13" s="160">
        <v>0</v>
      </c>
      <c r="AB13" s="211">
        <v>0</v>
      </c>
    </row>
    <row r="14" spans="2:28" ht="30" customHeight="1">
      <c r="B14" s="283"/>
      <c r="C14" s="54" t="s">
        <v>55</v>
      </c>
      <c r="D14" s="173">
        <v>217</v>
      </c>
      <c r="E14" s="174">
        <v>22.00811359026369</v>
      </c>
      <c r="F14" s="175">
        <v>177</v>
      </c>
      <c r="G14" s="176">
        <v>81.5668202764977</v>
      </c>
      <c r="H14" s="160">
        <v>40</v>
      </c>
      <c r="I14" s="177">
        <v>18.433179723502302</v>
      </c>
      <c r="J14" s="178">
        <v>127</v>
      </c>
      <c r="K14" s="176">
        <v>72.1590909090909</v>
      </c>
      <c r="L14" s="160">
        <v>14</v>
      </c>
      <c r="M14" s="176">
        <v>7.954545454545454</v>
      </c>
      <c r="N14" s="175">
        <v>33</v>
      </c>
      <c r="O14" s="176">
        <v>18.75</v>
      </c>
      <c r="P14" s="175">
        <v>2</v>
      </c>
      <c r="Q14" s="177">
        <v>1.1363636363636365</v>
      </c>
      <c r="R14" s="178">
        <v>2</v>
      </c>
      <c r="S14" s="176">
        <v>1.1428571428571428</v>
      </c>
      <c r="T14" s="160">
        <v>17</v>
      </c>
      <c r="U14" s="176">
        <v>9.714285714285714</v>
      </c>
      <c r="V14" s="160">
        <v>153</v>
      </c>
      <c r="W14" s="179">
        <v>87.42857142857143</v>
      </c>
      <c r="X14" s="175">
        <v>3</v>
      </c>
      <c r="Y14" s="177">
        <v>1.7142857142857142</v>
      </c>
      <c r="Z14" s="178">
        <v>3</v>
      </c>
      <c r="AA14" s="160">
        <v>2</v>
      </c>
      <c r="AB14" s="211">
        <v>1</v>
      </c>
    </row>
    <row r="15" spans="2:28" ht="30" customHeight="1">
      <c r="B15" s="283"/>
      <c r="C15" s="54" t="s">
        <v>61</v>
      </c>
      <c r="D15" s="173">
        <v>34</v>
      </c>
      <c r="E15" s="174">
        <v>3.4482758620689653</v>
      </c>
      <c r="F15" s="175">
        <v>33</v>
      </c>
      <c r="G15" s="176">
        <v>97.05882352941177</v>
      </c>
      <c r="H15" s="160">
        <v>1</v>
      </c>
      <c r="I15" s="177">
        <v>2.9411764705882355</v>
      </c>
      <c r="J15" s="178">
        <v>21</v>
      </c>
      <c r="K15" s="176">
        <v>63.63636363636363</v>
      </c>
      <c r="L15" s="160">
        <v>0</v>
      </c>
      <c r="M15" s="176">
        <v>0</v>
      </c>
      <c r="N15" s="175">
        <v>11</v>
      </c>
      <c r="O15" s="176">
        <v>33.333333333333336</v>
      </c>
      <c r="P15" s="175">
        <v>1</v>
      </c>
      <c r="Q15" s="177">
        <v>3.0303030303030303</v>
      </c>
      <c r="R15" s="178">
        <v>1</v>
      </c>
      <c r="S15" s="176">
        <v>3.0303030303030303</v>
      </c>
      <c r="T15" s="160">
        <v>1</v>
      </c>
      <c r="U15" s="176">
        <v>3.0303030303030303</v>
      </c>
      <c r="V15" s="160">
        <v>31</v>
      </c>
      <c r="W15" s="179">
        <v>93.93939393939394</v>
      </c>
      <c r="X15" s="175">
        <v>0</v>
      </c>
      <c r="Y15" s="177">
        <v>0</v>
      </c>
      <c r="Z15" s="178">
        <v>0</v>
      </c>
      <c r="AA15" s="160">
        <v>0</v>
      </c>
      <c r="AB15" s="211">
        <v>0</v>
      </c>
    </row>
    <row r="16" spans="2:28" ht="30" customHeight="1">
      <c r="B16" s="283"/>
      <c r="C16" s="54" t="s">
        <v>56</v>
      </c>
      <c r="D16" s="173">
        <v>13</v>
      </c>
      <c r="E16" s="174">
        <v>1.3184584178498986</v>
      </c>
      <c r="F16" s="175">
        <v>11</v>
      </c>
      <c r="G16" s="176">
        <v>84.61538461538461</v>
      </c>
      <c r="H16" s="160">
        <v>2</v>
      </c>
      <c r="I16" s="177">
        <v>15.384615384615385</v>
      </c>
      <c r="J16" s="178">
        <v>8</v>
      </c>
      <c r="K16" s="176">
        <v>72.72727272727273</v>
      </c>
      <c r="L16" s="160">
        <v>3</v>
      </c>
      <c r="M16" s="176">
        <v>27.272727272727273</v>
      </c>
      <c r="N16" s="175">
        <v>0</v>
      </c>
      <c r="O16" s="176">
        <v>0</v>
      </c>
      <c r="P16" s="175">
        <v>0</v>
      </c>
      <c r="Q16" s="177">
        <v>0</v>
      </c>
      <c r="R16" s="178">
        <v>1</v>
      </c>
      <c r="S16" s="176">
        <v>9.090909090909092</v>
      </c>
      <c r="T16" s="160">
        <v>2</v>
      </c>
      <c r="U16" s="176">
        <v>18.181818181818183</v>
      </c>
      <c r="V16" s="160">
        <v>8</v>
      </c>
      <c r="W16" s="179">
        <v>72.72727272727273</v>
      </c>
      <c r="X16" s="175">
        <v>0</v>
      </c>
      <c r="Y16" s="177">
        <v>0</v>
      </c>
      <c r="Z16" s="178">
        <v>0</v>
      </c>
      <c r="AA16" s="160">
        <v>0</v>
      </c>
      <c r="AB16" s="211">
        <v>0</v>
      </c>
    </row>
    <row r="17" spans="2:28" ht="30" customHeight="1">
      <c r="B17" s="283"/>
      <c r="C17" s="53" t="s">
        <v>57</v>
      </c>
      <c r="D17" s="173">
        <v>51</v>
      </c>
      <c r="E17" s="174">
        <v>5.172413793103448</v>
      </c>
      <c r="F17" s="175">
        <v>32</v>
      </c>
      <c r="G17" s="176">
        <v>62.745098039215684</v>
      </c>
      <c r="H17" s="160">
        <v>19</v>
      </c>
      <c r="I17" s="177">
        <v>37.254901960784316</v>
      </c>
      <c r="J17" s="178">
        <v>31</v>
      </c>
      <c r="K17" s="176">
        <v>96.875</v>
      </c>
      <c r="L17" s="160">
        <v>1</v>
      </c>
      <c r="M17" s="176">
        <v>3.125</v>
      </c>
      <c r="N17" s="175">
        <v>0</v>
      </c>
      <c r="O17" s="176">
        <v>0</v>
      </c>
      <c r="P17" s="175">
        <v>0</v>
      </c>
      <c r="Q17" s="177">
        <v>0</v>
      </c>
      <c r="R17" s="178">
        <v>0</v>
      </c>
      <c r="S17" s="176">
        <v>0</v>
      </c>
      <c r="T17" s="160">
        <v>1</v>
      </c>
      <c r="U17" s="176">
        <v>3.225806451612903</v>
      </c>
      <c r="V17" s="160">
        <v>30</v>
      </c>
      <c r="W17" s="179">
        <v>96.7741935483871</v>
      </c>
      <c r="X17" s="175">
        <v>0</v>
      </c>
      <c r="Y17" s="177">
        <v>0</v>
      </c>
      <c r="Z17" s="178">
        <v>1</v>
      </c>
      <c r="AA17" s="160">
        <v>0</v>
      </c>
      <c r="AB17" s="211">
        <v>1</v>
      </c>
    </row>
    <row r="18" spans="2:28" ht="30" customHeight="1">
      <c r="B18" s="283"/>
      <c r="C18" s="53" t="s">
        <v>58</v>
      </c>
      <c r="D18" s="173">
        <v>95</v>
      </c>
      <c r="E18" s="174">
        <v>9.634888438133874</v>
      </c>
      <c r="F18" s="175">
        <v>89</v>
      </c>
      <c r="G18" s="176">
        <v>93.6842105263158</v>
      </c>
      <c r="H18" s="160">
        <v>6</v>
      </c>
      <c r="I18" s="177">
        <v>6.315789473684211</v>
      </c>
      <c r="J18" s="178">
        <v>75</v>
      </c>
      <c r="K18" s="176">
        <v>84.26966292134831</v>
      </c>
      <c r="L18" s="160">
        <v>10</v>
      </c>
      <c r="M18" s="176">
        <v>11.235955056179776</v>
      </c>
      <c r="N18" s="175">
        <v>4</v>
      </c>
      <c r="O18" s="176">
        <v>4.49438202247191</v>
      </c>
      <c r="P18" s="175">
        <v>0</v>
      </c>
      <c r="Q18" s="177">
        <v>0</v>
      </c>
      <c r="R18" s="178">
        <v>2</v>
      </c>
      <c r="S18" s="176">
        <v>2.272727272727273</v>
      </c>
      <c r="T18" s="160">
        <v>2</v>
      </c>
      <c r="U18" s="176">
        <v>2.272727272727273</v>
      </c>
      <c r="V18" s="160">
        <v>83</v>
      </c>
      <c r="W18" s="179">
        <v>94.31818181818181</v>
      </c>
      <c r="X18" s="175">
        <v>1</v>
      </c>
      <c r="Y18" s="177">
        <v>1.1363636363636365</v>
      </c>
      <c r="Z18" s="178">
        <v>10</v>
      </c>
      <c r="AA18" s="160">
        <v>0</v>
      </c>
      <c r="AB18" s="211">
        <v>10</v>
      </c>
    </row>
    <row r="19" spans="2:28" ht="30" customHeight="1">
      <c r="B19" s="283"/>
      <c r="C19" s="53" t="s">
        <v>59</v>
      </c>
      <c r="D19" s="173">
        <v>51</v>
      </c>
      <c r="E19" s="174">
        <v>5.172413793103448</v>
      </c>
      <c r="F19" s="175">
        <v>38</v>
      </c>
      <c r="G19" s="176">
        <v>74.50980392156863</v>
      </c>
      <c r="H19" s="160">
        <v>13</v>
      </c>
      <c r="I19" s="177">
        <v>25.49019607843137</v>
      </c>
      <c r="J19" s="178">
        <v>29</v>
      </c>
      <c r="K19" s="176">
        <v>80.55555555555556</v>
      </c>
      <c r="L19" s="160">
        <v>3</v>
      </c>
      <c r="M19" s="176">
        <v>8.333333333333334</v>
      </c>
      <c r="N19" s="175">
        <v>3</v>
      </c>
      <c r="O19" s="176">
        <v>8.333333333333334</v>
      </c>
      <c r="P19" s="175">
        <v>1</v>
      </c>
      <c r="Q19" s="177">
        <v>2.7777777777777777</v>
      </c>
      <c r="R19" s="178">
        <v>1</v>
      </c>
      <c r="S19" s="176">
        <v>2.7777777777777777</v>
      </c>
      <c r="T19" s="160">
        <v>6</v>
      </c>
      <c r="U19" s="176">
        <v>16.666666666666668</v>
      </c>
      <c r="V19" s="160">
        <v>29</v>
      </c>
      <c r="W19" s="179">
        <v>80.55555555555556</v>
      </c>
      <c r="X19" s="175">
        <v>0</v>
      </c>
      <c r="Y19" s="177">
        <v>0</v>
      </c>
      <c r="Z19" s="178">
        <v>0</v>
      </c>
      <c r="AA19" s="160">
        <v>0</v>
      </c>
      <c r="AB19" s="211">
        <v>0</v>
      </c>
    </row>
    <row r="20" spans="2:28" ht="30" customHeight="1">
      <c r="B20" s="283"/>
      <c r="C20" s="53" t="s">
        <v>2</v>
      </c>
      <c r="D20" s="173">
        <v>152</v>
      </c>
      <c r="E20" s="174">
        <v>15.415821501014198</v>
      </c>
      <c r="F20" s="175">
        <v>111</v>
      </c>
      <c r="G20" s="176">
        <v>73.02631578947368</v>
      </c>
      <c r="H20" s="160">
        <v>41</v>
      </c>
      <c r="I20" s="177">
        <v>26.973684210526315</v>
      </c>
      <c r="J20" s="178">
        <v>82</v>
      </c>
      <c r="K20" s="176">
        <v>76.6355140186916</v>
      </c>
      <c r="L20" s="160">
        <v>6</v>
      </c>
      <c r="M20" s="176">
        <v>5.607476635514018</v>
      </c>
      <c r="N20" s="175">
        <v>18</v>
      </c>
      <c r="O20" s="176">
        <v>16.822429906542055</v>
      </c>
      <c r="P20" s="175">
        <v>1</v>
      </c>
      <c r="Q20" s="177">
        <v>0.9345794392523364</v>
      </c>
      <c r="R20" s="178">
        <v>0</v>
      </c>
      <c r="S20" s="176">
        <v>0</v>
      </c>
      <c r="T20" s="160">
        <v>4</v>
      </c>
      <c r="U20" s="176">
        <v>3.669724770642202</v>
      </c>
      <c r="V20" s="160">
        <v>101</v>
      </c>
      <c r="W20" s="179">
        <v>92.66055045871559</v>
      </c>
      <c r="X20" s="175">
        <v>4</v>
      </c>
      <c r="Y20" s="177">
        <v>3.669724770642202</v>
      </c>
      <c r="Z20" s="178">
        <v>0</v>
      </c>
      <c r="AA20" s="160">
        <v>0</v>
      </c>
      <c r="AB20" s="211">
        <v>0</v>
      </c>
    </row>
    <row r="21" spans="2:28" ht="30" customHeight="1">
      <c r="B21" s="284"/>
      <c r="C21" s="55" t="s">
        <v>3</v>
      </c>
      <c r="D21" s="181">
        <v>4</v>
      </c>
      <c r="E21" s="153">
        <v>0.4056795131845842</v>
      </c>
      <c r="F21" s="154">
        <v>4</v>
      </c>
      <c r="G21" s="155">
        <v>100</v>
      </c>
      <c r="H21" s="156">
        <v>0</v>
      </c>
      <c r="I21" s="157">
        <v>0</v>
      </c>
      <c r="J21" s="158">
        <v>1</v>
      </c>
      <c r="K21" s="155">
        <v>25</v>
      </c>
      <c r="L21" s="156">
        <v>1</v>
      </c>
      <c r="M21" s="155">
        <v>25</v>
      </c>
      <c r="N21" s="154">
        <v>0</v>
      </c>
      <c r="O21" s="155">
        <v>0</v>
      </c>
      <c r="P21" s="154">
        <v>2</v>
      </c>
      <c r="Q21" s="157">
        <v>50</v>
      </c>
      <c r="R21" s="158">
        <v>0</v>
      </c>
      <c r="S21" s="155">
        <v>0</v>
      </c>
      <c r="T21" s="156">
        <v>0</v>
      </c>
      <c r="U21" s="155">
        <v>0</v>
      </c>
      <c r="V21" s="156">
        <v>3</v>
      </c>
      <c r="W21" s="159">
        <v>100</v>
      </c>
      <c r="X21" s="154">
        <v>0</v>
      </c>
      <c r="Y21" s="157">
        <v>0</v>
      </c>
      <c r="Z21" s="158">
        <v>0</v>
      </c>
      <c r="AA21" s="156">
        <v>0</v>
      </c>
      <c r="AB21" s="213">
        <v>0</v>
      </c>
    </row>
    <row r="22" spans="2:28" ht="30" customHeight="1">
      <c r="B22" s="18" t="s">
        <v>4</v>
      </c>
      <c r="C22" s="151" t="s">
        <v>5</v>
      </c>
      <c r="D22" s="163">
        <v>330</v>
      </c>
      <c r="E22" s="164">
        <v>33.46855983772819</v>
      </c>
      <c r="F22" s="165">
        <v>178</v>
      </c>
      <c r="G22" s="166">
        <v>53.93939393939394</v>
      </c>
      <c r="H22" s="167">
        <v>152</v>
      </c>
      <c r="I22" s="168">
        <v>46.06060606060606</v>
      </c>
      <c r="J22" s="169">
        <v>160</v>
      </c>
      <c r="K22" s="166">
        <v>92.48554913294798</v>
      </c>
      <c r="L22" s="167">
        <v>8</v>
      </c>
      <c r="M22" s="166">
        <v>4.624277456647399</v>
      </c>
      <c r="N22" s="165">
        <v>5</v>
      </c>
      <c r="O22" s="166">
        <v>2.8901734104046244</v>
      </c>
      <c r="P22" s="165">
        <v>0</v>
      </c>
      <c r="Q22" s="168">
        <v>0</v>
      </c>
      <c r="R22" s="169">
        <v>4</v>
      </c>
      <c r="S22" s="166">
        <v>2.2857142857142856</v>
      </c>
      <c r="T22" s="167">
        <v>16</v>
      </c>
      <c r="U22" s="166">
        <v>9.142857142857142</v>
      </c>
      <c r="V22" s="167">
        <v>151</v>
      </c>
      <c r="W22" s="170">
        <v>86.28571428571429</v>
      </c>
      <c r="X22" s="165">
        <v>4</v>
      </c>
      <c r="Y22" s="168">
        <v>2.2857142857142856</v>
      </c>
      <c r="Z22" s="169">
        <v>1</v>
      </c>
      <c r="AA22" s="167">
        <v>1</v>
      </c>
      <c r="AB22" s="211">
        <v>0</v>
      </c>
    </row>
    <row r="23" spans="2:28" ht="30" customHeight="1">
      <c r="B23" s="13" t="s">
        <v>6</v>
      </c>
      <c r="C23" s="149" t="s">
        <v>7</v>
      </c>
      <c r="D23" s="173">
        <v>196</v>
      </c>
      <c r="E23" s="174">
        <v>19.878296146044626</v>
      </c>
      <c r="F23" s="175">
        <v>144</v>
      </c>
      <c r="G23" s="176">
        <v>73.46938775510205</v>
      </c>
      <c r="H23" s="160">
        <v>52</v>
      </c>
      <c r="I23" s="177">
        <v>26.53061224489796</v>
      </c>
      <c r="J23" s="178">
        <v>131</v>
      </c>
      <c r="K23" s="176">
        <v>91.60839160839161</v>
      </c>
      <c r="L23" s="160">
        <v>8</v>
      </c>
      <c r="M23" s="176">
        <v>5.594405594405594</v>
      </c>
      <c r="N23" s="175">
        <v>4</v>
      </c>
      <c r="O23" s="176">
        <v>2.797202797202797</v>
      </c>
      <c r="P23" s="175">
        <v>0</v>
      </c>
      <c r="Q23" s="177">
        <v>0</v>
      </c>
      <c r="R23" s="178">
        <v>2</v>
      </c>
      <c r="S23" s="176">
        <v>1.408450704225352</v>
      </c>
      <c r="T23" s="160">
        <v>7</v>
      </c>
      <c r="U23" s="176">
        <v>4.929577464788732</v>
      </c>
      <c r="V23" s="160">
        <v>131</v>
      </c>
      <c r="W23" s="179">
        <v>92.25352112676056</v>
      </c>
      <c r="X23" s="175">
        <v>2</v>
      </c>
      <c r="Y23" s="177">
        <v>1.408450704225352</v>
      </c>
      <c r="Z23" s="178">
        <v>2</v>
      </c>
      <c r="AA23" s="160">
        <v>1</v>
      </c>
      <c r="AB23" s="211">
        <v>1</v>
      </c>
    </row>
    <row r="24" spans="2:28" ht="30" customHeight="1">
      <c r="B24" s="13" t="s">
        <v>8</v>
      </c>
      <c r="C24" s="149" t="s">
        <v>9</v>
      </c>
      <c r="D24" s="173">
        <v>149</v>
      </c>
      <c r="E24" s="174">
        <v>15.111561866125761</v>
      </c>
      <c r="F24" s="175">
        <v>140</v>
      </c>
      <c r="G24" s="176">
        <v>93.95973154362416</v>
      </c>
      <c r="H24" s="160">
        <v>9</v>
      </c>
      <c r="I24" s="177">
        <v>6.040268456375839</v>
      </c>
      <c r="J24" s="178">
        <v>121</v>
      </c>
      <c r="K24" s="176">
        <v>87.68115942028986</v>
      </c>
      <c r="L24" s="160">
        <v>9</v>
      </c>
      <c r="M24" s="176">
        <v>6.521739130434782</v>
      </c>
      <c r="N24" s="175">
        <v>6</v>
      </c>
      <c r="O24" s="176">
        <v>4.3478260869565215</v>
      </c>
      <c r="P24" s="175">
        <v>2</v>
      </c>
      <c r="Q24" s="177">
        <v>1.4492753623188406</v>
      </c>
      <c r="R24" s="178">
        <v>2</v>
      </c>
      <c r="S24" s="176">
        <v>1.4285714285714286</v>
      </c>
      <c r="T24" s="160">
        <v>8</v>
      </c>
      <c r="U24" s="176">
        <v>5.714285714285714</v>
      </c>
      <c r="V24" s="160">
        <v>129</v>
      </c>
      <c r="W24" s="179">
        <v>92.14285714285714</v>
      </c>
      <c r="X24" s="175">
        <v>1</v>
      </c>
      <c r="Y24" s="177">
        <v>0.7142857142857143</v>
      </c>
      <c r="Z24" s="178">
        <v>2</v>
      </c>
      <c r="AA24" s="160">
        <v>0</v>
      </c>
      <c r="AB24" s="211">
        <v>2</v>
      </c>
    </row>
    <row r="25" spans="2:28" ht="30" customHeight="1">
      <c r="B25" s="12" t="s">
        <v>10</v>
      </c>
      <c r="C25" s="150" t="s">
        <v>11</v>
      </c>
      <c r="D25" s="181">
        <v>311</v>
      </c>
      <c r="E25" s="153">
        <v>31.54158215010142</v>
      </c>
      <c r="F25" s="154">
        <v>301</v>
      </c>
      <c r="G25" s="155">
        <v>96.78456591639872</v>
      </c>
      <c r="H25" s="156">
        <v>10</v>
      </c>
      <c r="I25" s="157">
        <v>3.215434083601286</v>
      </c>
      <c r="J25" s="158">
        <v>186</v>
      </c>
      <c r="K25" s="155">
        <v>62.41610738255034</v>
      </c>
      <c r="L25" s="156">
        <v>34</v>
      </c>
      <c r="M25" s="155">
        <v>11.409395973154362</v>
      </c>
      <c r="N25" s="154">
        <v>70</v>
      </c>
      <c r="O25" s="155">
        <v>23.48993288590604</v>
      </c>
      <c r="P25" s="154">
        <v>8</v>
      </c>
      <c r="Q25" s="157">
        <v>2.684563758389262</v>
      </c>
      <c r="R25" s="158">
        <v>4</v>
      </c>
      <c r="S25" s="155">
        <v>1.3559322033898304</v>
      </c>
      <c r="T25" s="156">
        <v>21</v>
      </c>
      <c r="U25" s="155">
        <v>7.11864406779661</v>
      </c>
      <c r="V25" s="156">
        <v>265</v>
      </c>
      <c r="W25" s="159">
        <v>89.83050847457628</v>
      </c>
      <c r="X25" s="154">
        <v>5</v>
      </c>
      <c r="Y25" s="157">
        <v>1.694915254237288</v>
      </c>
      <c r="Z25" s="158">
        <v>13</v>
      </c>
      <c r="AA25" s="156">
        <v>2</v>
      </c>
      <c r="AB25" s="211">
        <v>11</v>
      </c>
    </row>
    <row r="26" spans="2:28" ht="30" customHeight="1">
      <c r="B26" s="302" t="s">
        <v>64</v>
      </c>
      <c r="C26" s="39" t="s">
        <v>12</v>
      </c>
      <c r="D26" s="163">
        <v>682</v>
      </c>
      <c r="E26" s="164">
        <v>69.1683569979716</v>
      </c>
      <c r="F26" s="165">
        <v>480</v>
      </c>
      <c r="G26" s="166">
        <v>70.38123167155425</v>
      </c>
      <c r="H26" s="167">
        <v>202</v>
      </c>
      <c r="I26" s="168">
        <v>29.618768328445746</v>
      </c>
      <c r="J26" s="169">
        <v>403</v>
      </c>
      <c r="K26" s="166">
        <v>85.38135593220339</v>
      </c>
      <c r="L26" s="167">
        <v>32</v>
      </c>
      <c r="M26" s="166">
        <v>6.779661016949152</v>
      </c>
      <c r="N26" s="165">
        <v>34</v>
      </c>
      <c r="O26" s="166">
        <v>7.203389830508475</v>
      </c>
      <c r="P26" s="165">
        <v>3</v>
      </c>
      <c r="Q26" s="168">
        <v>0.635593220338983</v>
      </c>
      <c r="R26" s="169">
        <v>8</v>
      </c>
      <c r="S26" s="166">
        <v>1.6877637130801688</v>
      </c>
      <c r="T26" s="167">
        <v>33</v>
      </c>
      <c r="U26" s="166">
        <v>6.962025316455696</v>
      </c>
      <c r="V26" s="167">
        <v>426</v>
      </c>
      <c r="W26" s="170">
        <v>89.87341772151899</v>
      </c>
      <c r="X26" s="165">
        <v>7</v>
      </c>
      <c r="Y26" s="168">
        <v>1.4767932489451476</v>
      </c>
      <c r="Z26" s="169">
        <v>5</v>
      </c>
      <c r="AA26" s="167">
        <v>2</v>
      </c>
      <c r="AB26" s="212">
        <v>3</v>
      </c>
    </row>
    <row r="27" spans="2:28" ht="30" customHeight="1">
      <c r="B27" s="342"/>
      <c r="C27" s="40" t="s">
        <v>13</v>
      </c>
      <c r="D27" s="181">
        <v>304</v>
      </c>
      <c r="E27" s="153">
        <v>30.831643002028397</v>
      </c>
      <c r="F27" s="154">
        <v>283</v>
      </c>
      <c r="G27" s="155">
        <v>93.09210526315789</v>
      </c>
      <c r="H27" s="156">
        <v>21</v>
      </c>
      <c r="I27" s="157">
        <v>6.907894736842105</v>
      </c>
      <c r="J27" s="158">
        <v>195</v>
      </c>
      <c r="K27" s="155">
        <v>69.64285714285714</v>
      </c>
      <c r="L27" s="156">
        <v>27</v>
      </c>
      <c r="M27" s="155">
        <v>9.642857142857142</v>
      </c>
      <c r="N27" s="154">
        <v>51</v>
      </c>
      <c r="O27" s="155">
        <v>18.214285714285715</v>
      </c>
      <c r="P27" s="154">
        <v>7</v>
      </c>
      <c r="Q27" s="157">
        <v>2.5</v>
      </c>
      <c r="R27" s="158">
        <v>4</v>
      </c>
      <c r="S27" s="155">
        <v>1.4388489208633093</v>
      </c>
      <c r="T27" s="156">
        <v>19</v>
      </c>
      <c r="U27" s="155">
        <v>6.83453237410072</v>
      </c>
      <c r="V27" s="156">
        <v>250</v>
      </c>
      <c r="W27" s="159">
        <v>89.92805755395683</v>
      </c>
      <c r="X27" s="154">
        <v>5</v>
      </c>
      <c r="Y27" s="157">
        <v>1.7985611510791366</v>
      </c>
      <c r="Z27" s="158">
        <v>13</v>
      </c>
      <c r="AA27" s="156">
        <v>2</v>
      </c>
      <c r="AB27" s="213">
        <v>11</v>
      </c>
    </row>
    <row r="28" spans="2:28" ht="30" customHeight="1">
      <c r="B28" s="1" t="s">
        <v>19</v>
      </c>
      <c r="C28" s="39" t="s">
        <v>14</v>
      </c>
      <c r="D28" s="173">
        <v>268</v>
      </c>
      <c r="E28" s="174">
        <v>27.18052738336714</v>
      </c>
      <c r="F28" s="175">
        <v>259</v>
      </c>
      <c r="G28" s="176">
        <v>96.64179104477611</v>
      </c>
      <c r="H28" s="160">
        <v>9</v>
      </c>
      <c r="I28" s="177">
        <v>3.3582089552238807</v>
      </c>
      <c r="J28" s="178">
        <v>153</v>
      </c>
      <c r="K28" s="176">
        <v>59.53307392996109</v>
      </c>
      <c r="L28" s="160">
        <v>30</v>
      </c>
      <c r="M28" s="176">
        <v>11.673151750972762</v>
      </c>
      <c r="N28" s="175">
        <v>67</v>
      </c>
      <c r="O28" s="176">
        <v>26.070038910505836</v>
      </c>
      <c r="P28" s="175">
        <v>7</v>
      </c>
      <c r="Q28" s="177">
        <v>2.7237354085603114</v>
      </c>
      <c r="R28" s="178">
        <v>3</v>
      </c>
      <c r="S28" s="176">
        <v>1.1764705882352942</v>
      </c>
      <c r="T28" s="160">
        <v>21</v>
      </c>
      <c r="U28" s="176">
        <v>8.235294117647058</v>
      </c>
      <c r="V28" s="160">
        <v>226</v>
      </c>
      <c r="W28" s="179">
        <v>88.62745098039215</v>
      </c>
      <c r="X28" s="175">
        <v>5</v>
      </c>
      <c r="Y28" s="177">
        <v>1.9607843137254901</v>
      </c>
      <c r="Z28" s="178">
        <v>5</v>
      </c>
      <c r="AA28" s="160">
        <v>2</v>
      </c>
      <c r="AB28" s="211">
        <v>3</v>
      </c>
    </row>
    <row r="29" spans="2:28" ht="30" customHeight="1" thickBot="1">
      <c r="B29" s="2" t="s">
        <v>20</v>
      </c>
      <c r="C29" s="41" t="s">
        <v>15</v>
      </c>
      <c r="D29" s="183">
        <v>718</v>
      </c>
      <c r="E29" s="184">
        <v>72.81947261663286</v>
      </c>
      <c r="F29" s="185">
        <v>504</v>
      </c>
      <c r="G29" s="186">
        <v>70.1949860724234</v>
      </c>
      <c r="H29" s="187">
        <v>214</v>
      </c>
      <c r="I29" s="188">
        <v>29.805013927576603</v>
      </c>
      <c r="J29" s="189">
        <v>445</v>
      </c>
      <c r="K29" s="186">
        <v>89.8989898989899</v>
      </c>
      <c r="L29" s="187">
        <v>29</v>
      </c>
      <c r="M29" s="186">
        <v>5.858585858585859</v>
      </c>
      <c r="N29" s="185">
        <v>18</v>
      </c>
      <c r="O29" s="186">
        <v>3.6363636363636362</v>
      </c>
      <c r="P29" s="185">
        <v>3</v>
      </c>
      <c r="Q29" s="188">
        <v>0.6060606060606061</v>
      </c>
      <c r="R29" s="189">
        <v>9</v>
      </c>
      <c r="S29" s="186">
        <v>1.8108651911468814</v>
      </c>
      <c r="T29" s="187">
        <v>31</v>
      </c>
      <c r="U29" s="186">
        <v>6.237424547283702</v>
      </c>
      <c r="V29" s="187">
        <v>450</v>
      </c>
      <c r="W29" s="190">
        <v>90.54325955734406</v>
      </c>
      <c r="X29" s="185">
        <v>7</v>
      </c>
      <c r="Y29" s="188">
        <v>1.408450704225352</v>
      </c>
      <c r="Z29" s="189">
        <v>13</v>
      </c>
      <c r="AA29" s="187">
        <v>2</v>
      </c>
      <c r="AB29" s="214">
        <v>11</v>
      </c>
    </row>
  </sheetData>
  <mergeCells count="32">
    <mergeCell ref="J4:K6"/>
    <mergeCell ref="L4:M6"/>
    <mergeCell ref="N4:O6"/>
    <mergeCell ref="P4:Q6"/>
    <mergeCell ref="F3:I3"/>
    <mergeCell ref="B3:C8"/>
    <mergeCell ref="D3:E6"/>
    <mergeCell ref="F4:G6"/>
    <mergeCell ref="H4:I6"/>
    <mergeCell ref="E7:E8"/>
    <mergeCell ref="G7:G8"/>
    <mergeCell ref="I7:I8"/>
    <mergeCell ref="B9:C9"/>
    <mergeCell ref="J3:Q3"/>
    <mergeCell ref="R3:Y3"/>
    <mergeCell ref="S7:S8"/>
    <mergeCell ref="U7:U8"/>
    <mergeCell ref="W7:W8"/>
    <mergeCell ref="Y7:Y8"/>
    <mergeCell ref="K7:K8"/>
    <mergeCell ref="M7:M8"/>
    <mergeCell ref="O7:O8"/>
    <mergeCell ref="Z2:AB2"/>
    <mergeCell ref="B26:B27"/>
    <mergeCell ref="Z3:AB3"/>
    <mergeCell ref="Z4:AB6"/>
    <mergeCell ref="B10:B21"/>
    <mergeCell ref="R4:S6"/>
    <mergeCell ref="T4:U6"/>
    <mergeCell ref="V4:W6"/>
    <mergeCell ref="X4:Y6"/>
    <mergeCell ref="Q7:Q8"/>
  </mergeCells>
  <printOptions/>
  <pageMargins left="0.4724409448818898" right="0.3937007874015748" top="0.7874015748031497" bottom="0.5905511811023623" header="0.5118110236220472" footer="0.5118110236220472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B1:P27"/>
  <sheetViews>
    <sheetView zoomScale="82" zoomScaleNormal="82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" sqref="B1"/>
    </sheetView>
  </sheetViews>
  <sheetFormatPr defaultColWidth="9.00390625" defaultRowHeight="16.5" customHeight="1"/>
  <cols>
    <col min="1" max="2" width="5.125" style="14" customWidth="1"/>
    <col min="3" max="3" width="16.875" style="14" customWidth="1"/>
    <col min="4" max="4" width="9.625" style="34" customWidth="1"/>
    <col min="5" max="5" width="9.625" style="36" customWidth="1"/>
    <col min="6" max="6" width="9.625" style="34" customWidth="1"/>
    <col min="7" max="7" width="9.625" style="36" customWidth="1"/>
    <col min="8" max="8" width="9.625" style="34" customWidth="1"/>
    <col min="9" max="9" width="9.625" style="36" customWidth="1"/>
    <col min="10" max="10" width="9.625" style="34" customWidth="1"/>
    <col min="11" max="11" width="9.625" style="36" customWidth="1"/>
    <col min="12" max="12" width="9.625" style="34" customWidth="1"/>
    <col min="13" max="13" width="9.625" style="36" customWidth="1"/>
    <col min="14" max="14" width="9.625" style="34" customWidth="1"/>
    <col min="15" max="15" width="9.625" style="36" customWidth="1"/>
    <col min="16" max="16" width="0.875" style="14" customWidth="1"/>
    <col min="17" max="16384" width="9.00390625" style="14" customWidth="1"/>
  </cols>
  <sheetData>
    <row r="1" ht="16.5" customHeight="1">
      <c r="B1" s="14" t="s">
        <v>139</v>
      </c>
    </row>
    <row r="2" spans="14:15" ht="16.5" customHeight="1" thickBot="1">
      <c r="N2" s="442" t="s">
        <v>52</v>
      </c>
      <c r="O2" s="442"/>
    </row>
    <row r="3" spans="2:16" ht="16.5" customHeight="1">
      <c r="B3" s="292" t="s">
        <v>90</v>
      </c>
      <c r="C3" s="324"/>
      <c r="D3" s="443" t="s">
        <v>39</v>
      </c>
      <c r="E3" s="444"/>
      <c r="F3" s="280" t="s">
        <v>127</v>
      </c>
      <c r="G3" s="281"/>
      <c r="H3" s="459"/>
      <c r="I3" s="459"/>
      <c r="J3" s="281"/>
      <c r="K3" s="281"/>
      <c r="L3" s="281"/>
      <c r="M3" s="281"/>
      <c r="N3" s="281"/>
      <c r="O3" s="279"/>
      <c r="P3" s="113"/>
    </row>
    <row r="4" spans="2:16" ht="16.5" customHeight="1">
      <c r="B4" s="325"/>
      <c r="C4" s="326"/>
      <c r="D4" s="445"/>
      <c r="E4" s="446"/>
      <c r="F4" s="453" t="s">
        <v>111</v>
      </c>
      <c r="G4" s="449"/>
      <c r="H4" s="455" t="s">
        <v>125</v>
      </c>
      <c r="I4" s="456"/>
      <c r="J4" s="455" t="s">
        <v>126</v>
      </c>
      <c r="K4" s="456"/>
      <c r="L4" s="449" t="s">
        <v>112</v>
      </c>
      <c r="M4" s="449"/>
      <c r="N4" s="449" t="s">
        <v>66</v>
      </c>
      <c r="O4" s="450"/>
      <c r="P4" s="113"/>
    </row>
    <row r="5" spans="2:16" ht="16.5" customHeight="1">
      <c r="B5" s="325"/>
      <c r="C5" s="326"/>
      <c r="D5" s="447"/>
      <c r="E5" s="448"/>
      <c r="F5" s="454"/>
      <c r="G5" s="451"/>
      <c r="H5" s="457"/>
      <c r="I5" s="458"/>
      <c r="J5" s="457"/>
      <c r="K5" s="458"/>
      <c r="L5" s="451"/>
      <c r="M5" s="451"/>
      <c r="N5" s="451"/>
      <c r="O5" s="452"/>
      <c r="P5" s="113"/>
    </row>
    <row r="6" spans="2:16" ht="16.5" customHeight="1" thickBot="1">
      <c r="B6" s="325"/>
      <c r="C6" s="326"/>
      <c r="D6" s="223" t="s">
        <v>40</v>
      </c>
      <c r="E6" s="224" t="s">
        <v>113</v>
      </c>
      <c r="F6" s="225" t="s">
        <v>148</v>
      </c>
      <c r="G6" s="226" t="s">
        <v>113</v>
      </c>
      <c r="H6" s="223" t="s">
        <v>40</v>
      </c>
      <c r="I6" s="226" t="s">
        <v>113</v>
      </c>
      <c r="J6" s="223" t="s">
        <v>40</v>
      </c>
      <c r="K6" s="226" t="s">
        <v>113</v>
      </c>
      <c r="L6" s="223" t="s">
        <v>40</v>
      </c>
      <c r="M6" s="226" t="s">
        <v>113</v>
      </c>
      <c r="N6" s="223" t="s">
        <v>40</v>
      </c>
      <c r="O6" s="227" t="s">
        <v>113</v>
      </c>
      <c r="P6" s="113"/>
    </row>
    <row r="7" spans="2:16" ht="21" customHeight="1" thickTop="1">
      <c r="B7" s="316" t="s">
        <v>16</v>
      </c>
      <c r="C7" s="317"/>
      <c r="D7" s="115">
        <v>1001</v>
      </c>
      <c r="E7" s="215">
        <v>100</v>
      </c>
      <c r="F7" s="117">
        <v>550</v>
      </c>
      <c r="G7" s="216">
        <v>54.94505494505494</v>
      </c>
      <c r="H7" s="119">
        <v>187</v>
      </c>
      <c r="I7" s="216">
        <v>18.681318681318682</v>
      </c>
      <c r="J7" s="119">
        <v>73</v>
      </c>
      <c r="K7" s="216">
        <v>7.292707292707293</v>
      </c>
      <c r="L7" s="119">
        <v>294</v>
      </c>
      <c r="M7" s="216">
        <v>29.37062937062937</v>
      </c>
      <c r="N7" s="119">
        <v>51</v>
      </c>
      <c r="O7" s="269">
        <v>5.094905094905095</v>
      </c>
      <c r="P7" s="113"/>
    </row>
    <row r="8" spans="2:16" ht="21" customHeight="1">
      <c r="B8" s="288" t="s">
        <v>21</v>
      </c>
      <c r="C8" s="37" t="s">
        <v>0</v>
      </c>
      <c r="D8" s="201">
        <v>172</v>
      </c>
      <c r="E8" s="217">
        <v>17.182817182817182</v>
      </c>
      <c r="F8" s="120">
        <v>77</v>
      </c>
      <c r="G8" s="218">
        <v>44.76744186046512</v>
      </c>
      <c r="H8" s="123">
        <v>24</v>
      </c>
      <c r="I8" s="218">
        <v>13.953488372093023</v>
      </c>
      <c r="J8" s="123">
        <v>5</v>
      </c>
      <c r="K8" s="218">
        <v>2.9069767441860463</v>
      </c>
      <c r="L8" s="123">
        <v>63</v>
      </c>
      <c r="M8" s="218">
        <v>36.627906976744185</v>
      </c>
      <c r="N8" s="123">
        <v>11</v>
      </c>
      <c r="O8" s="271">
        <v>6.395348837209302</v>
      </c>
      <c r="P8" s="113"/>
    </row>
    <row r="9" spans="2:16" ht="21" customHeight="1">
      <c r="B9" s="283"/>
      <c r="C9" s="38" t="s">
        <v>1</v>
      </c>
      <c r="D9" s="115">
        <v>134</v>
      </c>
      <c r="E9" s="215">
        <v>13.386613386613387</v>
      </c>
      <c r="F9" s="117">
        <v>63</v>
      </c>
      <c r="G9" s="216">
        <v>47.014925373134325</v>
      </c>
      <c r="H9" s="119">
        <v>20</v>
      </c>
      <c r="I9" s="216">
        <v>14.925373134328359</v>
      </c>
      <c r="J9" s="119">
        <v>8</v>
      </c>
      <c r="K9" s="216">
        <v>5.970149253731344</v>
      </c>
      <c r="L9" s="119">
        <v>47</v>
      </c>
      <c r="M9" s="216">
        <v>35.07462686567164</v>
      </c>
      <c r="N9" s="119">
        <v>6</v>
      </c>
      <c r="O9" s="269">
        <v>4.477611940298507</v>
      </c>
      <c r="P9" s="113"/>
    </row>
    <row r="10" spans="2:16" ht="21" customHeight="1">
      <c r="B10" s="283"/>
      <c r="C10" s="53" t="s">
        <v>53</v>
      </c>
      <c r="D10" s="115">
        <v>11</v>
      </c>
      <c r="E10" s="215">
        <v>1.098901098901099</v>
      </c>
      <c r="F10" s="117">
        <v>5</v>
      </c>
      <c r="G10" s="216">
        <v>45.45454545454545</v>
      </c>
      <c r="H10" s="119">
        <v>2</v>
      </c>
      <c r="I10" s="216">
        <v>18.181818181818183</v>
      </c>
      <c r="J10" s="119">
        <v>0</v>
      </c>
      <c r="K10" s="216">
        <v>0</v>
      </c>
      <c r="L10" s="119">
        <v>5</v>
      </c>
      <c r="M10" s="216">
        <v>45.45454545454545</v>
      </c>
      <c r="N10" s="119">
        <v>1</v>
      </c>
      <c r="O10" s="269">
        <v>9.090909090909092</v>
      </c>
      <c r="P10" s="113"/>
    </row>
    <row r="11" spans="2:16" ht="21" customHeight="1">
      <c r="B11" s="283"/>
      <c r="C11" s="54" t="s">
        <v>54</v>
      </c>
      <c r="D11" s="115">
        <v>59</v>
      </c>
      <c r="E11" s="215">
        <v>5.894105894105894</v>
      </c>
      <c r="F11" s="117">
        <v>36</v>
      </c>
      <c r="G11" s="216">
        <v>61.016949152542374</v>
      </c>
      <c r="H11" s="119">
        <v>11</v>
      </c>
      <c r="I11" s="216">
        <v>18.64406779661017</v>
      </c>
      <c r="J11" s="119">
        <v>2</v>
      </c>
      <c r="K11" s="216">
        <v>3.389830508474576</v>
      </c>
      <c r="L11" s="119">
        <v>12</v>
      </c>
      <c r="M11" s="216">
        <v>20.338983050847457</v>
      </c>
      <c r="N11" s="119">
        <v>2</v>
      </c>
      <c r="O11" s="269">
        <v>3.389830508474576</v>
      </c>
      <c r="P11" s="113"/>
    </row>
    <row r="12" spans="2:16" ht="21" customHeight="1">
      <c r="B12" s="283"/>
      <c r="C12" s="54" t="s">
        <v>55</v>
      </c>
      <c r="D12" s="115">
        <v>220</v>
      </c>
      <c r="E12" s="215">
        <v>21.978021978021978</v>
      </c>
      <c r="F12" s="117">
        <v>139</v>
      </c>
      <c r="G12" s="216">
        <v>63.18181818181818</v>
      </c>
      <c r="H12" s="119">
        <v>46</v>
      </c>
      <c r="I12" s="216">
        <v>20.90909090909091</v>
      </c>
      <c r="J12" s="119">
        <v>18</v>
      </c>
      <c r="K12" s="216">
        <v>8.181818181818182</v>
      </c>
      <c r="L12" s="119">
        <v>51</v>
      </c>
      <c r="M12" s="216">
        <v>23.181818181818183</v>
      </c>
      <c r="N12" s="119">
        <v>5</v>
      </c>
      <c r="O12" s="269">
        <v>2.272727272727273</v>
      </c>
      <c r="P12" s="113"/>
    </row>
    <row r="13" spans="2:16" ht="21" customHeight="1">
      <c r="B13" s="289"/>
      <c r="C13" s="54" t="s">
        <v>61</v>
      </c>
      <c r="D13" s="115">
        <v>34</v>
      </c>
      <c r="E13" s="215">
        <v>3.3966033966033966</v>
      </c>
      <c r="F13" s="117">
        <v>32</v>
      </c>
      <c r="G13" s="216">
        <v>94.11764705882354</v>
      </c>
      <c r="H13" s="119">
        <v>10</v>
      </c>
      <c r="I13" s="216">
        <v>29.41176470588235</v>
      </c>
      <c r="J13" s="119">
        <v>6</v>
      </c>
      <c r="K13" s="216">
        <v>17.647058823529413</v>
      </c>
      <c r="L13" s="119">
        <v>2</v>
      </c>
      <c r="M13" s="216">
        <v>5.882352941176471</v>
      </c>
      <c r="N13" s="119">
        <v>5</v>
      </c>
      <c r="O13" s="269">
        <v>14.705882352941176</v>
      </c>
      <c r="P13" s="113"/>
    </row>
    <row r="14" spans="2:16" ht="21" customHeight="1">
      <c r="B14" s="289"/>
      <c r="C14" s="54" t="s">
        <v>56</v>
      </c>
      <c r="D14" s="115">
        <v>13</v>
      </c>
      <c r="E14" s="215">
        <v>1.2987012987012987</v>
      </c>
      <c r="F14" s="117">
        <v>8</v>
      </c>
      <c r="G14" s="216">
        <v>61.53846153846154</v>
      </c>
      <c r="H14" s="119">
        <v>2</v>
      </c>
      <c r="I14" s="216">
        <v>15.384615384615385</v>
      </c>
      <c r="J14" s="119">
        <v>0</v>
      </c>
      <c r="K14" s="216">
        <v>0</v>
      </c>
      <c r="L14" s="119">
        <v>3</v>
      </c>
      <c r="M14" s="216">
        <v>23.076923076923077</v>
      </c>
      <c r="N14" s="119">
        <v>0</v>
      </c>
      <c r="O14" s="269">
        <v>0</v>
      </c>
      <c r="P14" s="113"/>
    </row>
    <row r="15" spans="2:16" ht="21" customHeight="1">
      <c r="B15" s="289"/>
      <c r="C15" s="53" t="s">
        <v>57</v>
      </c>
      <c r="D15" s="115">
        <v>52</v>
      </c>
      <c r="E15" s="215">
        <v>5.194805194805195</v>
      </c>
      <c r="F15" s="117">
        <v>17</v>
      </c>
      <c r="G15" s="216">
        <v>32.69230769230769</v>
      </c>
      <c r="H15" s="119">
        <v>6</v>
      </c>
      <c r="I15" s="216">
        <v>11.538461538461538</v>
      </c>
      <c r="J15" s="119">
        <v>5</v>
      </c>
      <c r="K15" s="216">
        <v>9.615384615384615</v>
      </c>
      <c r="L15" s="119">
        <v>24</v>
      </c>
      <c r="M15" s="216">
        <v>46.15384615384615</v>
      </c>
      <c r="N15" s="119">
        <v>2</v>
      </c>
      <c r="O15" s="269">
        <v>3.8461538461538463</v>
      </c>
      <c r="P15" s="113"/>
    </row>
    <row r="16" spans="2:16" ht="21" customHeight="1">
      <c r="B16" s="289"/>
      <c r="C16" s="53" t="s">
        <v>58</v>
      </c>
      <c r="D16" s="115">
        <v>95</v>
      </c>
      <c r="E16" s="215">
        <v>9.49050949050949</v>
      </c>
      <c r="F16" s="117">
        <v>63</v>
      </c>
      <c r="G16" s="216">
        <v>66.3157894736842</v>
      </c>
      <c r="H16" s="119">
        <v>26</v>
      </c>
      <c r="I16" s="216">
        <v>27.36842105263158</v>
      </c>
      <c r="J16" s="119">
        <v>13</v>
      </c>
      <c r="K16" s="216">
        <v>13.68421052631579</v>
      </c>
      <c r="L16" s="119">
        <v>23</v>
      </c>
      <c r="M16" s="216">
        <v>24.210526315789473</v>
      </c>
      <c r="N16" s="119">
        <v>5</v>
      </c>
      <c r="O16" s="269">
        <v>5.2631578947368425</v>
      </c>
      <c r="P16" s="113"/>
    </row>
    <row r="17" spans="2:16" ht="21" customHeight="1">
      <c r="B17" s="289"/>
      <c r="C17" s="53" t="s">
        <v>59</v>
      </c>
      <c r="D17" s="115">
        <v>53</v>
      </c>
      <c r="E17" s="215">
        <v>5.294705294705294</v>
      </c>
      <c r="F17" s="117">
        <v>22</v>
      </c>
      <c r="G17" s="216">
        <v>41.509433962264154</v>
      </c>
      <c r="H17" s="119">
        <v>10</v>
      </c>
      <c r="I17" s="216">
        <v>18.867924528301888</v>
      </c>
      <c r="J17" s="119">
        <v>3</v>
      </c>
      <c r="K17" s="216">
        <v>5.660377358490566</v>
      </c>
      <c r="L17" s="119">
        <v>18</v>
      </c>
      <c r="M17" s="216">
        <v>33.9622641509434</v>
      </c>
      <c r="N17" s="119">
        <v>4</v>
      </c>
      <c r="O17" s="269">
        <v>7.547169811320755</v>
      </c>
      <c r="P17" s="113"/>
    </row>
    <row r="18" spans="2:16" ht="21" customHeight="1">
      <c r="B18" s="289"/>
      <c r="C18" s="53" t="s">
        <v>2</v>
      </c>
      <c r="D18" s="115">
        <v>154</v>
      </c>
      <c r="E18" s="215">
        <v>15.384615384615385</v>
      </c>
      <c r="F18" s="117">
        <v>85</v>
      </c>
      <c r="G18" s="216">
        <v>55.1948051948052</v>
      </c>
      <c r="H18" s="119">
        <v>27</v>
      </c>
      <c r="I18" s="216">
        <v>17.532467532467532</v>
      </c>
      <c r="J18" s="119">
        <v>11</v>
      </c>
      <c r="K18" s="216">
        <v>7.142857142857143</v>
      </c>
      <c r="L18" s="119">
        <v>46</v>
      </c>
      <c r="M18" s="216">
        <v>29.87012987012987</v>
      </c>
      <c r="N18" s="119">
        <v>7</v>
      </c>
      <c r="O18" s="269">
        <v>4.545454545454546</v>
      </c>
      <c r="P18" s="113"/>
    </row>
    <row r="19" spans="2:16" ht="21" customHeight="1">
      <c r="B19" s="289"/>
      <c r="C19" s="55" t="s">
        <v>3</v>
      </c>
      <c r="D19" s="197">
        <v>4</v>
      </c>
      <c r="E19" s="219">
        <v>0.3996003996003996</v>
      </c>
      <c r="F19" s="124">
        <v>3</v>
      </c>
      <c r="G19" s="220">
        <v>75</v>
      </c>
      <c r="H19" s="127">
        <v>3</v>
      </c>
      <c r="I19" s="220">
        <v>75</v>
      </c>
      <c r="J19" s="127">
        <v>2</v>
      </c>
      <c r="K19" s="220">
        <v>50</v>
      </c>
      <c r="L19" s="127">
        <v>0</v>
      </c>
      <c r="M19" s="220">
        <v>0</v>
      </c>
      <c r="N19" s="127">
        <v>3</v>
      </c>
      <c r="O19" s="273">
        <v>75</v>
      </c>
      <c r="P19" s="113"/>
    </row>
    <row r="20" spans="2:16" ht="21" customHeight="1">
      <c r="B20" s="18" t="s">
        <v>4</v>
      </c>
      <c r="C20" s="149" t="s">
        <v>5</v>
      </c>
      <c r="D20" s="115">
        <v>333</v>
      </c>
      <c r="E20" s="215">
        <v>33.26673326673327</v>
      </c>
      <c r="F20" s="117">
        <v>97</v>
      </c>
      <c r="G20" s="216">
        <v>29.12912912912913</v>
      </c>
      <c r="H20" s="119">
        <v>31</v>
      </c>
      <c r="I20" s="216">
        <v>9.30930930930931</v>
      </c>
      <c r="J20" s="119">
        <v>8</v>
      </c>
      <c r="K20" s="216">
        <v>2.4024024024024024</v>
      </c>
      <c r="L20" s="119">
        <v>158</v>
      </c>
      <c r="M20" s="216">
        <v>47.447447447447445</v>
      </c>
      <c r="N20" s="119">
        <v>23</v>
      </c>
      <c r="O20" s="269">
        <v>6.906906906906907</v>
      </c>
      <c r="P20" s="113"/>
    </row>
    <row r="21" spans="2:16" ht="21" customHeight="1">
      <c r="B21" s="13" t="s">
        <v>6</v>
      </c>
      <c r="C21" s="149" t="s">
        <v>7</v>
      </c>
      <c r="D21" s="115">
        <v>199</v>
      </c>
      <c r="E21" s="215">
        <v>19.88011988011988</v>
      </c>
      <c r="F21" s="117">
        <v>100</v>
      </c>
      <c r="G21" s="216">
        <v>50.25125628140704</v>
      </c>
      <c r="H21" s="119">
        <v>34</v>
      </c>
      <c r="I21" s="216">
        <v>17.08542713567839</v>
      </c>
      <c r="J21" s="119">
        <v>6</v>
      </c>
      <c r="K21" s="216">
        <v>3.0150753768844223</v>
      </c>
      <c r="L21" s="119">
        <v>64</v>
      </c>
      <c r="M21" s="216">
        <v>32.1608040201005</v>
      </c>
      <c r="N21" s="119">
        <v>12</v>
      </c>
      <c r="O21" s="269">
        <v>6.030150753768845</v>
      </c>
      <c r="P21" s="113"/>
    </row>
    <row r="22" spans="2:16" ht="21" customHeight="1">
      <c r="B22" s="13" t="s">
        <v>8</v>
      </c>
      <c r="C22" s="149" t="s">
        <v>9</v>
      </c>
      <c r="D22" s="115">
        <v>150</v>
      </c>
      <c r="E22" s="215">
        <v>14.985014985014985</v>
      </c>
      <c r="F22" s="117">
        <v>104</v>
      </c>
      <c r="G22" s="216">
        <v>69.33333333333333</v>
      </c>
      <c r="H22" s="119">
        <v>39</v>
      </c>
      <c r="I22" s="216">
        <v>26</v>
      </c>
      <c r="J22" s="119">
        <v>18</v>
      </c>
      <c r="K22" s="216">
        <v>12</v>
      </c>
      <c r="L22" s="119">
        <v>34</v>
      </c>
      <c r="M22" s="216">
        <v>22.666666666666668</v>
      </c>
      <c r="N22" s="119">
        <v>1</v>
      </c>
      <c r="O22" s="269">
        <v>0.6666666666666666</v>
      </c>
      <c r="P22" s="113"/>
    </row>
    <row r="23" spans="2:16" ht="21" customHeight="1">
      <c r="B23" s="12" t="s">
        <v>10</v>
      </c>
      <c r="C23" s="150" t="s">
        <v>11</v>
      </c>
      <c r="D23" s="115">
        <v>319</v>
      </c>
      <c r="E23" s="215">
        <v>31.86813186813187</v>
      </c>
      <c r="F23" s="117">
        <v>249</v>
      </c>
      <c r="G23" s="216">
        <v>78.0564263322884</v>
      </c>
      <c r="H23" s="119">
        <v>83</v>
      </c>
      <c r="I23" s="216">
        <v>26.018808777429467</v>
      </c>
      <c r="J23" s="119">
        <v>41</v>
      </c>
      <c r="K23" s="216">
        <v>12.852664576802507</v>
      </c>
      <c r="L23" s="119">
        <v>38</v>
      </c>
      <c r="M23" s="216">
        <v>11.912225705329154</v>
      </c>
      <c r="N23" s="119">
        <v>15</v>
      </c>
      <c r="O23" s="269">
        <v>4.702194357366771</v>
      </c>
      <c r="P23" s="113"/>
    </row>
    <row r="24" spans="2:16" ht="21" customHeight="1">
      <c r="B24" s="302" t="s">
        <v>64</v>
      </c>
      <c r="C24" s="39" t="s">
        <v>12</v>
      </c>
      <c r="D24" s="201">
        <v>689</v>
      </c>
      <c r="E24" s="217">
        <v>68.83116883116882</v>
      </c>
      <c r="F24" s="120">
        <v>323</v>
      </c>
      <c r="G24" s="218">
        <v>46.879535558780844</v>
      </c>
      <c r="H24" s="123">
        <v>114</v>
      </c>
      <c r="I24" s="218">
        <v>16.545718432510885</v>
      </c>
      <c r="J24" s="123">
        <v>40</v>
      </c>
      <c r="K24" s="218">
        <v>5.805515239477503</v>
      </c>
      <c r="L24" s="123">
        <v>248</v>
      </c>
      <c r="M24" s="218">
        <v>35.99419448476052</v>
      </c>
      <c r="N24" s="123">
        <v>41</v>
      </c>
      <c r="O24" s="271">
        <v>5.950653120464441</v>
      </c>
      <c r="P24" s="113"/>
    </row>
    <row r="25" spans="2:16" ht="21" customHeight="1">
      <c r="B25" s="303"/>
      <c r="C25" s="40" t="s">
        <v>13</v>
      </c>
      <c r="D25" s="197">
        <v>312</v>
      </c>
      <c r="E25" s="219">
        <v>31.16883116883117</v>
      </c>
      <c r="F25" s="124">
        <v>227</v>
      </c>
      <c r="G25" s="220">
        <v>72.75641025641026</v>
      </c>
      <c r="H25" s="127">
        <v>73</v>
      </c>
      <c r="I25" s="220">
        <v>23.397435897435898</v>
      </c>
      <c r="J25" s="127">
        <v>33</v>
      </c>
      <c r="K25" s="220">
        <v>10.576923076923077</v>
      </c>
      <c r="L25" s="127">
        <v>46</v>
      </c>
      <c r="M25" s="220">
        <v>14.743589743589743</v>
      </c>
      <c r="N25" s="127">
        <v>10</v>
      </c>
      <c r="O25" s="273">
        <v>3.2051282051282053</v>
      </c>
      <c r="P25" s="113"/>
    </row>
    <row r="26" spans="2:16" ht="21" customHeight="1">
      <c r="B26" s="1" t="s">
        <v>19</v>
      </c>
      <c r="C26" s="39" t="s">
        <v>14</v>
      </c>
      <c r="D26" s="115">
        <v>271</v>
      </c>
      <c r="E26" s="215">
        <v>27.072927072927072</v>
      </c>
      <c r="F26" s="117">
        <v>212</v>
      </c>
      <c r="G26" s="216">
        <v>78.22878228782288</v>
      </c>
      <c r="H26" s="119">
        <v>75</v>
      </c>
      <c r="I26" s="216">
        <v>27.675276752767527</v>
      </c>
      <c r="J26" s="119">
        <v>40</v>
      </c>
      <c r="K26" s="216">
        <v>14.760147601476016</v>
      </c>
      <c r="L26" s="119">
        <v>35</v>
      </c>
      <c r="M26" s="216">
        <v>12.915129151291513</v>
      </c>
      <c r="N26" s="119">
        <v>13</v>
      </c>
      <c r="O26" s="269">
        <v>4.797047970479705</v>
      </c>
      <c r="P26" s="113"/>
    </row>
    <row r="27" spans="2:16" ht="21" customHeight="1" thickBot="1">
      <c r="B27" s="2" t="s">
        <v>20</v>
      </c>
      <c r="C27" s="41" t="s">
        <v>15</v>
      </c>
      <c r="D27" s="209">
        <v>730</v>
      </c>
      <c r="E27" s="221">
        <v>72.92707292707293</v>
      </c>
      <c r="F27" s="128">
        <v>338</v>
      </c>
      <c r="G27" s="222">
        <v>46.3013698630137</v>
      </c>
      <c r="H27" s="131">
        <v>112</v>
      </c>
      <c r="I27" s="222">
        <v>15.342465753424657</v>
      </c>
      <c r="J27" s="131">
        <v>33</v>
      </c>
      <c r="K27" s="222">
        <v>4.52054794520548</v>
      </c>
      <c r="L27" s="131">
        <v>259</v>
      </c>
      <c r="M27" s="222">
        <v>35.47945205479452</v>
      </c>
      <c r="N27" s="131">
        <v>38</v>
      </c>
      <c r="O27" s="275">
        <v>5.205479452054795</v>
      </c>
      <c r="P27" s="113"/>
    </row>
    <row r="28" ht="4.5" customHeight="1"/>
  </sheetData>
  <mergeCells count="12">
    <mergeCell ref="B24:B25"/>
    <mergeCell ref="L4:M5"/>
    <mergeCell ref="F4:G5"/>
    <mergeCell ref="H4:I5"/>
    <mergeCell ref="J4:K5"/>
    <mergeCell ref="B3:C6"/>
    <mergeCell ref="B7:C7"/>
    <mergeCell ref="F3:O3"/>
    <mergeCell ref="N2:O2"/>
    <mergeCell ref="D3:E5"/>
    <mergeCell ref="N4:O5"/>
    <mergeCell ref="B8:B19"/>
  </mergeCells>
  <printOptions/>
  <pageMargins left="0.5905511811023623" right="0.5118110236220472" top="0.7874015748031497" bottom="0.5118110236220472" header="0.5118110236220472" footer="0.5118110236220472"/>
  <pageSetup fitToHeight="1" fitToWidth="1" horizontalDpi="300" verticalDpi="3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B1:AH29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" sqref="B1"/>
    </sheetView>
  </sheetViews>
  <sheetFormatPr defaultColWidth="9.00390625" defaultRowHeight="16.5" customHeight="1"/>
  <cols>
    <col min="1" max="1" width="2.125" style="56" customWidth="1"/>
    <col min="2" max="2" width="4.875" style="56" customWidth="1"/>
    <col min="3" max="3" width="14.75390625" style="56" customWidth="1"/>
    <col min="4" max="4" width="6.25390625" style="56" customWidth="1"/>
    <col min="5" max="5" width="6.75390625" style="56" customWidth="1"/>
    <col min="6" max="6" width="6.00390625" style="56" customWidth="1"/>
    <col min="7" max="7" width="6.25390625" style="56" customWidth="1"/>
    <col min="8" max="8" width="6.00390625" style="56" customWidth="1"/>
    <col min="9" max="9" width="6.375" style="56" customWidth="1"/>
    <col min="10" max="10" width="6.00390625" style="56" customWidth="1"/>
    <col min="11" max="11" width="6.25390625" style="56" customWidth="1"/>
    <col min="12" max="12" width="6.00390625" style="56" customWidth="1"/>
    <col min="13" max="13" width="6.25390625" style="56" customWidth="1"/>
    <col min="14" max="14" width="6.00390625" style="56" customWidth="1"/>
    <col min="15" max="15" width="6.25390625" style="56" customWidth="1"/>
    <col min="16" max="16" width="6.00390625" style="56" customWidth="1"/>
    <col min="17" max="17" width="6.25390625" style="56" customWidth="1"/>
    <col min="18" max="18" width="6.00390625" style="56" customWidth="1"/>
    <col min="19" max="19" width="6.25390625" style="56" customWidth="1"/>
    <col min="20" max="20" width="6.00390625" style="56" customWidth="1"/>
    <col min="21" max="21" width="6.25390625" style="56" customWidth="1"/>
    <col min="22" max="22" width="6.00390625" style="56" customWidth="1"/>
    <col min="23" max="23" width="6.25390625" style="56" customWidth="1"/>
    <col min="24" max="24" width="6.00390625" style="56" customWidth="1"/>
    <col min="25" max="25" width="6.25390625" style="56" customWidth="1"/>
    <col min="26" max="26" width="6.00390625" style="56" customWidth="1"/>
    <col min="27" max="27" width="6.25390625" style="56" customWidth="1"/>
    <col min="28" max="28" width="6.00390625" style="56" customWidth="1"/>
    <col min="29" max="29" width="6.25390625" style="56" customWidth="1"/>
    <col min="30" max="30" width="6.00390625" style="56" customWidth="1"/>
    <col min="31" max="31" width="6.25390625" style="56" customWidth="1"/>
    <col min="32" max="33" width="6.00390625" style="56" hidden="1" customWidth="1"/>
    <col min="34" max="16384" width="9.00390625" style="56" customWidth="1"/>
  </cols>
  <sheetData>
    <row r="1" ht="16.5" customHeight="1">
      <c r="B1" s="287" t="s">
        <v>118</v>
      </c>
    </row>
    <row r="2" spans="30:31" ht="16.5" customHeight="1" thickBot="1">
      <c r="AD2" s="75" t="s">
        <v>41</v>
      </c>
      <c r="AE2" s="75"/>
    </row>
    <row r="3" spans="2:34" ht="19.5" customHeight="1">
      <c r="B3" s="472" t="s">
        <v>73</v>
      </c>
      <c r="C3" s="473"/>
      <c r="D3" s="478" t="s">
        <v>25</v>
      </c>
      <c r="E3" s="309"/>
      <c r="F3" s="482" t="s">
        <v>174</v>
      </c>
      <c r="G3" s="311"/>
      <c r="H3" s="488" t="s">
        <v>176</v>
      </c>
      <c r="I3" s="488"/>
      <c r="J3" s="311" t="s">
        <v>140</v>
      </c>
      <c r="K3" s="311"/>
      <c r="L3" s="311" t="s">
        <v>82</v>
      </c>
      <c r="M3" s="311"/>
      <c r="N3" s="311" t="s">
        <v>83</v>
      </c>
      <c r="O3" s="311"/>
      <c r="P3" s="311" t="s">
        <v>84</v>
      </c>
      <c r="Q3" s="311"/>
      <c r="R3" s="463" t="s">
        <v>141</v>
      </c>
      <c r="S3" s="464"/>
      <c r="T3" s="463" t="s">
        <v>89</v>
      </c>
      <c r="U3" s="464"/>
      <c r="V3" s="463" t="s">
        <v>85</v>
      </c>
      <c r="W3" s="464"/>
      <c r="X3" s="463" t="s">
        <v>142</v>
      </c>
      <c r="Y3" s="464"/>
      <c r="Z3" s="463" t="s">
        <v>86</v>
      </c>
      <c r="AA3" s="464"/>
      <c r="AB3" s="311" t="s">
        <v>175</v>
      </c>
      <c r="AC3" s="311"/>
      <c r="AD3" s="311" t="s">
        <v>128</v>
      </c>
      <c r="AE3" s="469"/>
      <c r="AF3" s="491" t="s">
        <v>60</v>
      </c>
      <c r="AG3" s="492"/>
      <c r="AH3" s="114"/>
    </row>
    <row r="4" spans="2:34" ht="19.5" customHeight="1">
      <c r="B4" s="474"/>
      <c r="C4" s="475"/>
      <c r="D4" s="479"/>
      <c r="E4" s="480"/>
      <c r="F4" s="483"/>
      <c r="G4" s="462"/>
      <c r="H4" s="489"/>
      <c r="I4" s="489"/>
      <c r="J4" s="462" t="s">
        <v>43</v>
      </c>
      <c r="K4" s="462"/>
      <c r="L4" s="462" t="s">
        <v>44</v>
      </c>
      <c r="M4" s="462"/>
      <c r="N4" s="462" t="s">
        <v>45</v>
      </c>
      <c r="O4" s="462"/>
      <c r="P4" s="462" t="s">
        <v>46</v>
      </c>
      <c r="Q4" s="462"/>
      <c r="R4" s="465"/>
      <c r="S4" s="466"/>
      <c r="T4" s="465"/>
      <c r="U4" s="466"/>
      <c r="V4" s="465"/>
      <c r="W4" s="466"/>
      <c r="X4" s="465"/>
      <c r="Y4" s="466"/>
      <c r="Z4" s="465"/>
      <c r="AA4" s="466"/>
      <c r="AB4" s="462" t="s">
        <v>65</v>
      </c>
      <c r="AC4" s="462"/>
      <c r="AD4" s="462" t="s">
        <v>65</v>
      </c>
      <c r="AE4" s="470"/>
      <c r="AF4" s="493"/>
      <c r="AG4" s="494"/>
      <c r="AH4" s="114"/>
    </row>
    <row r="5" spans="2:34" ht="19.5" customHeight="1">
      <c r="B5" s="474"/>
      <c r="C5" s="475"/>
      <c r="D5" s="479"/>
      <c r="E5" s="480"/>
      <c r="F5" s="483"/>
      <c r="G5" s="462"/>
      <c r="H5" s="489"/>
      <c r="I5" s="489"/>
      <c r="J5" s="462"/>
      <c r="K5" s="462"/>
      <c r="L5" s="462"/>
      <c r="M5" s="462"/>
      <c r="N5" s="462"/>
      <c r="O5" s="462"/>
      <c r="P5" s="462"/>
      <c r="Q5" s="462"/>
      <c r="R5" s="465"/>
      <c r="S5" s="466"/>
      <c r="T5" s="465"/>
      <c r="U5" s="466"/>
      <c r="V5" s="465"/>
      <c r="W5" s="466"/>
      <c r="X5" s="465"/>
      <c r="Y5" s="466"/>
      <c r="Z5" s="465"/>
      <c r="AA5" s="466"/>
      <c r="AB5" s="462"/>
      <c r="AC5" s="462"/>
      <c r="AD5" s="462"/>
      <c r="AE5" s="470"/>
      <c r="AF5" s="493"/>
      <c r="AG5" s="494"/>
      <c r="AH5" s="114"/>
    </row>
    <row r="6" spans="2:34" ht="19.5" customHeight="1">
      <c r="B6" s="474"/>
      <c r="C6" s="475"/>
      <c r="D6" s="481"/>
      <c r="E6" s="310"/>
      <c r="F6" s="484"/>
      <c r="G6" s="312"/>
      <c r="H6" s="490"/>
      <c r="I6" s="490"/>
      <c r="J6" s="312"/>
      <c r="K6" s="312"/>
      <c r="L6" s="312"/>
      <c r="M6" s="312"/>
      <c r="N6" s="312"/>
      <c r="O6" s="312"/>
      <c r="P6" s="312"/>
      <c r="Q6" s="312"/>
      <c r="R6" s="467"/>
      <c r="S6" s="468"/>
      <c r="T6" s="467"/>
      <c r="U6" s="468"/>
      <c r="V6" s="467"/>
      <c r="W6" s="468"/>
      <c r="X6" s="467"/>
      <c r="Y6" s="468"/>
      <c r="Z6" s="467"/>
      <c r="AA6" s="468"/>
      <c r="AB6" s="312"/>
      <c r="AC6" s="312"/>
      <c r="AD6" s="312"/>
      <c r="AE6" s="471"/>
      <c r="AF6" s="495"/>
      <c r="AG6" s="496"/>
      <c r="AH6" s="114"/>
    </row>
    <row r="7" spans="2:34" ht="19.5" customHeight="1">
      <c r="B7" s="474"/>
      <c r="C7" s="475"/>
      <c r="D7" s="78" t="s">
        <v>23</v>
      </c>
      <c r="E7" s="486" t="s">
        <v>22</v>
      </c>
      <c r="F7" s="88" t="s">
        <v>23</v>
      </c>
      <c r="G7" s="460" t="s">
        <v>22</v>
      </c>
      <c r="H7" s="80" t="s">
        <v>23</v>
      </c>
      <c r="I7" s="460" t="s">
        <v>22</v>
      </c>
      <c r="J7" s="79" t="s">
        <v>23</v>
      </c>
      <c r="K7" s="460" t="s">
        <v>22</v>
      </c>
      <c r="L7" s="78" t="s">
        <v>23</v>
      </c>
      <c r="M7" s="460" t="s">
        <v>22</v>
      </c>
      <c r="N7" s="78" t="s">
        <v>23</v>
      </c>
      <c r="O7" s="460" t="s">
        <v>22</v>
      </c>
      <c r="P7" s="78" t="s">
        <v>23</v>
      </c>
      <c r="Q7" s="460" t="s">
        <v>22</v>
      </c>
      <c r="R7" s="79" t="s">
        <v>23</v>
      </c>
      <c r="S7" s="460" t="s">
        <v>22</v>
      </c>
      <c r="T7" s="79" t="s">
        <v>23</v>
      </c>
      <c r="U7" s="460" t="s">
        <v>22</v>
      </c>
      <c r="V7" s="79" t="s">
        <v>23</v>
      </c>
      <c r="W7" s="460" t="s">
        <v>22</v>
      </c>
      <c r="X7" s="79" t="s">
        <v>23</v>
      </c>
      <c r="Y7" s="460" t="s">
        <v>22</v>
      </c>
      <c r="Z7" s="79" t="s">
        <v>23</v>
      </c>
      <c r="AA7" s="460" t="s">
        <v>22</v>
      </c>
      <c r="AB7" s="78" t="s">
        <v>23</v>
      </c>
      <c r="AC7" s="460" t="s">
        <v>22</v>
      </c>
      <c r="AD7" s="78" t="s">
        <v>23</v>
      </c>
      <c r="AE7" s="497" t="s">
        <v>22</v>
      </c>
      <c r="AF7" s="140" t="s">
        <v>23</v>
      </c>
      <c r="AG7" s="497" t="s">
        <v>22</v>
      </c>
      <c r="AH7" s="114"/>
    </row>
    <row r="8" spans="2:34" ht="19.5" customHeight="1" thickBot="1">
      <c r="B8" s="476"/>
      <c r="C8" s="477"/>
      <c r="D8" s="81" t="s">
        <v>24</v>
      </c>
      <c r="E8" s="487"/>
      <c r="F8" s="89" t="s">
        <v>24</v>
      </c>
      <c r="G8" s="485"/>
      <c r="H8" s="81" t="s">
        <v>24</v>
      </c>
      <c r="I8" s="485"/>
      <c r="J8" s="82" t="s">
        <v>24</v>
      </c>
      <c r="K8" s="485"/>
      <c r="L8" s="81" t="s">
        <v>24</v>
      </c>
      <c r="M8" s="485"/>
      <c r="N8" s="81" t="s">
        <v>24</v>
      </c>
      <c r="O8" s="485"/>
      <c r="P8" s="81" t="s">
        <v>24</v>
      </c>
      <c r="Q8" s="485"/>
      <c r="R8" s="82" t="s">
        <v>24</v>
      </c>
      <c r="S8" s="461"/>
      <c r="T8" s="82" t="s">
        <v>24</v>
      </c>
      <c r="U8" s="461"/>
      <c r="V8" s="82" t="s">
        <v>24</v>
      </c>
      <c r="W8" s="461"/>
      <c r="X8" s="82" t="s">
        <v>24</v>
      </c>
      <c r="Y8" s="461"/>
      <c r="Z8" s="82" t="s">
        <v>24</v>
      </c>
      <c r="AA8" s="461"/>
      <c r="AB8" s="81" t="s">
        <v>24</v>
      </c>
      <c r="AC8" s="485"/>
      <c r="AD8" s="81" t="s">
        <v>24</v>
      </c>
      <c r="AE8" s="498"/>
      <c r="AF8" s="89" t="s">
        <v>24</v>
      </c>
      <c r="AG8" s="498"/>
      <c r="AH8" s="114"/>
    </row>
    <row r="9" spans="2:34" ht="28.5" customHeight="1" thickTop="1">
      <c r="B9" s="316" t="s">
        <v>16</v>
      </c>
      <c r="C9" s="317"/>
      <c r="D9" s="83">
        <v>1001</v>
      </c>
      <c r="E9" s="66">
        <v>100</v>
      </c>
      <c r="F9" s="65">
        <v>209</v>
      </c>
      <c r="G9" s="84">
        <v>20.87912087912088</v>
      </c>
      <c r="H9" s="65">
        <v>77</v>
      </c>
      <c r="I9" s="67">
        <v>7.6923076923076925</v>
      </c>
      <c r="J9" s="68">
        <v>419</v>
      </c>
      <c r="K9" s="84">
        <v>41.858141858141856</v>
      </c>
      <c r="L9" s="65">
        <v>64</v>
      </c>
      <c r="M9" s="84">
        <v>6.393606393606394</v>
      </c>
      <c r="N9" s="68">
        <v>310</v>
      </c>
      <c r="O9" s="84">
        <v>30.969030969030968</v>
      </c>
      <c r="P9" s="68">
        <v>351</v>
      </c>
      <c r="Q9" s="67">
        <v>35.064935064935064</v>
      </c>
      <c r="R9" s="68">
        <v>69</v>
      </c>
      <c r="S9" s="84">
        <v>6.893106893106893</v>
      </c>
      <c r="T9" s="97">
        <v>519</v>
      </c>
      <c r="U9" s="84">
        <v>51.84815184815185</v>
      </c>
      <c r="V9" s="97">
        <v>17</v>
      </c>
      <c r="W9" s="84">
        <v>1.6983016983016983</v>
      </c>
      <c r="X9" s="97">
        <v>7</v>
      </c>
      <c r="Y9" s="84">
        <v>0.6993006993006993</v>
      </c>
      <c r="Z9" s="97">
        <v>3</v>
      </c>
      <c r="AA9" s="84">
        <v>0.2997002997002997</v>
      </c>
      <c r="AB9" s="65">
        <v>0</v>
      </c>
      <c r="AC9" s="84">
        <v>0</v>
      </c>
      <c r="AD9" s="65">
        <v>295</v>
      </c>
      <c r="AE9" s="93">
        <v>29.47052947052947</v>
      </c>
      <c r="AF9" s="65">
        <v>18</v>
      </c>
      <c r="AG9" s="93">
        <v>1.7982017982017982</v>
      </c>
      <c r="AH9" s="114"/>
    </row>
    <row r="10" spans="2:34" ht="28.5" customHeight="1">
      <c r="B10" s="288" t="s">
        <v>21</v>
      </c>
      <c r="C10" s="37" t="s">
        <v>0</v>
      </c>
      <c r="D10" s="90">
        <v>172</v>
      </c>
      <c r="E10" s="62">
        <v>17.182817182817182</v>
      </c>
      <c r="F10" s="61">
        <v>16</v>
      </c>
      <c r="G10" s="85">
        <v>9.30232558139535</v>
      </c>
      <c r="H10" s="61">
        <v>7</v>
      </c>
      <c r="I10" s="63">
        <v>4.069767441860465</v>
      </c>
      <c r="J10" s="64">
        <v>57</v>
      </c>
      <c r="K10" s="85">
        <v>33.13953488372093</v>
      </c>
      <c r="L10" s="61">
        <v>13</v>
      </c>
      <c r="M10" s="85">
        <v>7.558139534883721</v>
      </c>
      <c r="N10" s="64">
        <v>44</v>
      </c>
      <c r="O10" s="85">
        <v>25.58139534883721</v>
      </c>
      <c r="P10" s="64">
        <v>57</v>
      </c>
      <c r="Q10" s="63">
        <v>33.13953488372093</v>
      </c>
      <c r="R10" s="64">
        <v>7</v>
      </c>
      <c r="S10" s="85">
        <v>4.069767441860465</v>
      </c>
      <c r="T10" s="98">
        <v>72</v>
      </c>
      <c r="U10" s="85">
        <v>41.86046511627907</v>
      </c>
      <c r="V10" s="98">
        <v>0</v>
      </c>
      <c r="W10" s="85">
        <v>0</v>
      </c>
      <c r="X10" s="98">
        <v>0</v>
      </c>
      <c r="Y10" s="85">
        <v>0</v>
      </c>
      <c r="Z10" s="98">
        <v>1</v>
      </c>
      <c r="AA10" s="85">
        <v>0.5813953488372093</v>
      </c>
      <c r="AB10" s="61">
        <v>0</v>
      </c>
      <c r="AC10" s="85">
        <v>0</v>
      </c>
      <c r="AD10" s="61">
        <v>34</v>
      </c>
      <c r="AE10" s="94">
        <v>19.767441860465116</v>
      </c>
      <c r="AF10" s="61">
        <v>4</v>
      </c>
      <c r="AG10" s="94">
        <v>2.3255813953488373</v>
      </c>
      <c r="AH10" s="114"/>
    </row>
    <row r="11" spans="2:34" ht="28.5" customHeight="1">
      <c r="B11" s="283"/>
      <c r="C11" s="38" t="s">
        <v>1</v>
      </c>
      <c r="D11" s="91">
        <v>134</v>
      </c>
      <c r="E11" s="58">
        <v>13.386613386613387</v>
      </c>
      <c r="F11" s="57">
        <v>23</v>
      </c>
      <c r="G11" s="86">
        <v>17.16417910447761</v>
      </c>
      <c r="H11" s="57">
        <v>6</v>
      </c>
      <c r="I11" s="59">
        <v>4.477611940298507</v>
      </c>
      <c r="J11" s="60">
        <v>46</v>
      </c>
      <c r="K11" s="86">
        <v>34.32835820895522</v>
      </c>
      <c r="L11" s="57">
        <v>7</v>
      </c>
      <c r="M11" s="86">
        <v>5.223880597014926</v>
      </c>
      <c r="N11" s="60">
        <v>36</v>
      </c>
      <c r="O11" s="86">
        <v>26.865671641791046</v>
      </c>
      <c r="P11" s="60">
        <v>45</v>
      </c>
      <c r="Q11" s="59">
        <v>33.582089552238806</v>
      </c>
      <c r="R11" s="60">
        <v>8</v>
      </c>
      <c r="S11" s="86">
        <v>5.970149253731344</v>
      </c>
      <c r="T11" s="99">
        <v>73</v>
      </c>
      <c r="U11" s="86">
        <v>54.47761194029851</v>
      </c>
      <c r="V11" s="99">
        <v>0</v>
      </c>
      <c r="W11" s="86">
        <v>0</v>
      </c>
      <c r="X11" s="99">
        <v>0</v>
      </c>
      <c r="Y11" s="86">
        <v>0</v>
      </c>
      <c r="Z11" s="99">
        <v>0</v>
      </c>
      <c r="AA11" s="86">
        <v>0</v>
      </c>
      <c r="AB11" s="57">
        <v>0</v>
      </c>
      <c r="AC11" s="86">
        <v>0</v>
      </c>
      <c r="AD11" s="57">
        <v>27</v>
      </c>
      <c r="AE11" s="95">
        <v>20.149253731343283</v>
      </c>
      <c r="AF11" s="57">
        <v>2</v>
      </c>
      <c r="AG11" s="95">
        <v>1.492537313432836</v>
      </c>
      <c r="AH11" s="114"/>
    </row>
    <row r="12" spans="2:34" ht="28.5" customHeight="1">
      <c r="B12" s="283"/>
      <c r="C12" s="53" t="s">
        <v>53</v>
      </c>
      <c r="D12" s="91">
        <v>11</v>
      </c>
      <c r="E12" s="58">
        <v>1.098901098901099</v>
      </c>
      <c r="F12" s="57">
        <v>2</v>
      </c>
      <c r="G12" s="86">
        <v>18.181818181818183</v>
      </c>
      <c r="H12" s="57">
        <v>1</v>
      </c>
      <c r="I12" s="59">
        <v>9.090909090909092</v>
      </c>
      <c r="J12" s="60">
        <v>5</v>
      </c>
      <c r="K12" s="86">
        <v>45.45454545454545</v>
      </c>
      <c r="L12" s="57">
        <v>1</v>
      </c>
      <c r="M12" s="86">
        <v>9.090909090909092</v>
      </c>
      <c r="N12" s="60">
        <v>3</v>
      </c>
      <c r="O12" s="86">
        <v>27.272727272727273</v>
      </c>
      <c r="P12" s="60">
        <v>2</v>
      </c>
      <c r="Q12" s="59">
        <v>18.181818181818183</v>
      </c>
      <c r="R12" s="60">
        <v>1</v>
      </c>
      <c r="S12" s="86">
        <v>9.090909090909092</v>
      </c>
      <c r="T12" s="99">
        <v>5</v>
      </c>
      <c r="U12" s="86">
        <v>45.45454545454545</v>
      </c>
      <c r="V12" s="99">
        <v>0</v>
      </c>
      <c r="W12" s="86">
        <v>0</v>
      </c>
      <c r="X12" s="99">
        <v>0</v>
      </c>
      <c r="Y12" s="86">
        <v>0</v>
      </c>
      <c r="Z12" s="99">
        <v>0</v>
      </c>
      <c r="AA12" s="86">
        <v>0</v>
      </c>
      <c r="AB12" s="57">
        <v>0</v>
      </c>
      <c r="AC12" s="86">
        <v>0</v>
      </c>
      <c r="AD12" s="57">
        <v>4</v>
      </c>
      <c r="AE12" s="95">
        <v>36.36363636363637</v>
      </c>
      <c r="AF12" s="57">
        <v>0</v>
      </c>
      <c r="AG12" s="95">
        <v>0</v>
      </c>
      <c r="AH12" s="114"/>
    </row>
    <row r="13" spans="2:34" ht="28.5" customHeight="1">
      <c r="B13" s="283"/>
      <c r="C13" s="54" t="s">
        <v>54</v>
      </c>
      <c r="D13" s="91">
        <v>59</v>
      </c>
      <c r="E13" s="58">
        <v>5.894105894105894</v>
      </c>
      <c r="F13" s="57">
        <v>7</v>
      </c>
      <c r="G13" s="86">
        <v>11.864406779661017</v>
      </c>
      <c r="H13" s="57">
        <v>3</v>
      </c>
      <c r="I13" s="59">
        <v>5.084745762711864</v>
      </c>
      <c r="J13" s="60">
        <v>28</v>
      </c>
      <c r="K13" s="86">
        <v>47.45762711864407</v>
      </c>
      <c r="L13" s="57">
        <v>3</v>
      </c>
      <c r="M13" s="86">
        <v>5.084745762711864</v>
      </c>
      <c r="N13" s="60">
        <v>24</v>
      </c>
      <c r="O13" s="86">
        <v>40.67796610169491</v>
      </c>
      <c r="P13" s="60">
        <v>18</v>
      </c>
      <c r="Q13" s="59">
        <v>30.508474576271187</v>
      </c>
      <c r="R13" s="60">
        <v>3</v>
      </c>
      <c r="S13" s="86">
        <v>5.084745762711864</v>
      </c>
      <c r="T13" s="99">
        <v>26</v>
      </c>
      <c r="U13" s="86">
        <v>44.067796610169495</v>
      </c>
      <c r="V13" s="99">
        <v>1</v>
      </c>
      <c r="W13" s="86">
        <v>1.694915254237288</v>
      </c>
      <c r="X13" s="99">
        <v>0</v>
      </c>
      <c r="Y13" s="86">
        <v>0</v>
      </c>
      <c r="Z13" s="99">
        <v>0</v>
      </c>
      <c r="AA13" s="86">
        <v>0</v>
      </c>
      <c r="AB13" s="57">
        <v>0</v>
      </c>
      <c r="AC13" s="86">
        <v>0</v>
      </c>
      <c r="AD13" s="57">
        <v>17</v>
      </c>
      <c r="AE13" s="95">
        <v>28.8135593220339</v>
      </c>
      <c r="AF13" s="57">
        <v>2</v>
      </c>
      <c r="AG13" s="95">
        <v>3.389830508474576</v>
      </c>
      <c r="AH13" s="114"/>
    </row>
    <row r="14" spans="2:34" ht="28.5" customHeight="1">
      <c r="B14" s="283"/>
      <c r="C14" s="54" t="s">
        <v>55</v>
      </c>
      <c r="D14" s="91">
        <v>220</v>
      </c>
      <c r="E14" s="58">
        <v>21.978021978021978</v>
      </c>
      <c r="F14" s="57">
        <v>39</v>
      </c>
      <c r="G14" s="86">
        <v>17.727272727272727</v>
      </c>
      <c r="H14" s="57">
        <v>21</v>
      </c>
      <c r="I14" s="59">
        <v>9.545454545454545</v>
      </c>
      <c r="J14" s="60">
        <v>100</v>
      </c>
      <c r="K14" s="86">
        <v>45.45454545454545</v>
      </c>
      <c r="L14" s="57">
        <v>25</v>
      </c>
      <c r="M14" s="86">
        <v>11.363636363636363</v>
      </c>
      <c r="N14" s="60">
        <v>71</v>
      </c>
      <c r="O14" s="86">
        <v>32.27272727272727</v>
      </c>
      <c r="P14" s="60">
        <v>80</v>
      </c>
      <c r="Q14" s="59">
        <v>36.36363636363637</v>
      </c>
      <c r="R14" s="60">
        <v>21</v>
      </c>
      <c r="S14" s="86">
        <v>9.545454545454545</v>
      </c>
      <c r="T14" s="99">
        <v>113</v>
      </c>
      <c r="U14" s="86">
        <v>51.36363636363637</v>
      </c>
      <c r="V14" s="99">
        <v>6</v>
      </c>
      <c r="W14" s="86">
        <v>2.727272727272727</v>
      </c>
      <c r="X14" s="99">
        <v>1</v>
      </c>
      <c r="Y14" s="86">
        <v>0.45454545454545453</v>
      </c>
      <c r="Z14" s="99">
        <v>0</v>
      </c>
      <c r="AA14" s="86">
        <v>0</v>
      </c>
      <c r="AB14" s="57">
        <v>0</v>
      </c>
      <c r="AC14" s="86">
        <v>0</v>
      </c>
      <c r="AD14" s="57">
        <v>66</v>
      </c>
      <c r="AE14" s="95">
        <v>30</v>
      </c>
      <c r="AF14" s="57">
        <v>6</v>
      </c>
      <c r="AG14" s="95">
        <v>2.727272727272727</v>
      </c>
      <c r="AH14" s="114"/>
    </row>
    <row r="15" spans="2:34" ht="28.5" customHeight="1">
      <c r="B15" s="289"/>
      <c r="C15" s="54" t="s">
        <v>61</v>
      </c>
      <c r="D15" s="91">
        <v>34</v>
      </c>
      <c r="E15" s="58">
        <v>3.3966033966033966</v>
      </c>
      <c r="F15" s="57">
        <v>11</v>
      </c>
      <c r="G15" s="86">
        <v>32.35294117647059</v>
      </c>
      <c r="H15" s="57">
        <v>3</v>
      </c>
      <c r="I15" s="59">
        <v>8.823529411764707</v>
      </c>
      <c r="J15" s="60">
        <v>18</v>
      </c>
      <c r="K15" s="86">
        <v>52.94117647058823</v>
      </c>
      <c r="L15" s="57">
        <v>2</v>
      </c>
      <c r="M15" s="86">
        <v>5.882352941176471</v>
      </c>
      <c r="N15" s="60">
        <v>15</v>
      </c>
      <c r="O15" s="86">
        <v>44.11764705882353</v>
      </c>
      <c r="P15" s="60">
        <v>17</v>
      </c>
      <c r="Q15" s="59">
        <v>50</v>
      </c>
      <c r="R15" s="60">
        <v>0</v>
      </c>
      <c r="S15" s="86">
        <v>0</v>
      </c>
      <c r="T15" s="99">
        <v>27</v>
      </c>
      <c r="U15" s="86">
        <v>79.41176470588235</v>
      </c>
      <c r="V15" s="99">
        <v>0</v>
      </c>
      <c r="W15" s="86">
        <v>0</v>
      </c>
      <c r="X15" s="99">
        <v>0</v>
      </c>
      <c r="Y15" s="86">
        <v>0</v>
      </c>
      <c r="Z15" s="99">
        <v>0</v>
      </c>
      <c r="AA15" s="86">
        <v>0</v>
      </c>
      <c r="AB15" s="57">
        <v>0</v>
      </c>
      <c r="AC15" s="86">
        <v>0</v>
      </c>
      <c r="AD15" s="57">
        <v>18</v>
      </c>
      <c r="AE15" s="95">
        <v>52.94117647058823</v>
      </c>
      <c r="AF15" s="57">
        <v>0</v>
      </c>
      <c r="AG15" s="95">
        <v>0</v>
      </c>
      <c r="AH15" s="114"/>
    </row>
    <row r="16" spans="2:34" ht="28.5" customHeight="1">
      <c r="B16" s="289"/>
      <c r="C16" s="54" t="s">
        <v>56</v>
      </c>
      <c r="D16" s="91">
        <v>13</v>
      </c>
      <c r="E16" s="58">
        <v>1.2987012987012987</v>
      </c>
      <c r="F16" s="57">
        <v>3</v>
      </c>
      <c r="G16" s="86">
        <v>23.076923076923077</v>
      </c>
      <c r="H16" s="57">
        <v>0</v>
      </c>
      <c r="I16" s="59">
        <v>0</v>
      </c>
      <c r="J16" s="60">
        <v>10</v>
      </c>
      <c r="K16" s="86">
        <v>76.92307692307692</v>
      </c>
      <c r="L16" s="57">
        <v>1</v>
      </c>
      <c r="M16" s="86">
        <v>7.6923076923076925</v>
      </c>
      <c r="N16" s="60">
        <v>3</v>
      </c>
      <c r="O16" s="86">
        <v>23.076923076923077</v>
      </c>
      <c r="P16" s="60">
        <v>5</v>
      </c>
      <c r="Q16" s="59">
        <v>38.46153846153846</v>
      </c>
      <c r="R16" s="60">
        <v>2</v>
      </c>
      <c r="S16" s="86">
        <v>15.384615384615385</v>
      </c>
      <c r="T16" s="99">
        <v>5</v>
      </c>
      <c r="U16" s="86">
        <v>38.46153846153846</v>
      </c>
      <c r="V16" s="99">
        <v>0</v>
      </c>
      <c r="W16" s="86">
        <v>0</v>
      </c>
      <c r="X16" s="99">
        <v>0</v>
      </c>
      <c r="Y16" s="86">
        <v>0</v>
      </c>
      <c r="Z16" s="99">
        <v>0</v>
      </c>
      <c r="AA16" s="86">
        <v>0</v>
      </c>
      <c r="AB16" s="57">
        <v>0</v>
      </c>
      <c r="AC16" s="86">
        <v>0</v>
      </c>
      <c r="AD16" s="57">
        <v>7</v>
      </c>
      <c r="AE16" s="95">
        <v>53.84615384615385</v>
      </c>
      <c r="AF16" s="57">
        <v>0</v>
      </c>
      <c r="AG16" s="95">
        <v>0</v>
      </c>
      <c r="AH16" s="114"/>
    </row>
    <row r="17" spans="2:34" ht="28.5" customHeight="1">
      <c r="B17" s="289"/>
      <c r="C17" s="53" t="s">
        <v>57</v>
      </c>
      <c r="D17" s="91">
        <v>52</v>
      </c>
      <c r="E17" s="58">
        <v>5.194805194805195</v>
      </c>
      <c r="F17" s="57">
        <v>6</v>
      </c>
      <c r="G17" s="86">
        <v>11.538461538461538</v>
      </c>
      <c r="H17" s="57">
        <v>2</v>
      </c>
      <c r="I17" s="59">
        <v>3.8461538461538463</v>
      </c>
      <c r="J17" s="60">
        <v>14</v>
      </c>
      <c r="K17" s="86">
        <v>26.923076923076923</v>
      </c>
      <c r="L17" s="57">
        <v>0</v>
      </c>
      <c r="M17" s="86">
        <v>0</v>
      </c>
      <c r="N17" s="60">
        <v>9</v>
      </c>
      <c r="O17" s="86">
        <v>17.307692307692307</v>
      </c>
      <c r="P17" s="60">
        <v>16</v>
      </c>
      <c r="Q17" s="59">
        <v>30.76923076923077</v>
      </c>
      <c r="R17" s="60">
        <v>6</v>
      </c>
      <c r="S17" s="86">
        <v>11.538461538461538</v>
      </c>
      <c r="T17" s="99">
        <v>26</v>
      </c>
      <c r="U17" s="86">
        <v>50</v>
      </c>
      <c r="V17" s="99">
        <v>1</v>
      </c>
      <c r="W17" s="86">
        <v>1.9230769230769231</v>
      </c>
      <c r="X17" s="99">
        <v>0</v>
      </c>
      <c r="Y17" s="86">
        <v>0</v>
      </c>
      <c r="Z17" s="99">
        <v>0</v>
      </c>
      <c r="AA17" s="86">
        <v>0</v>
      </c>
      <c r="AB17" s="57">
        <v>0</v>
      </c>
      <c r="AC17" s="86">
        <v>0</v>
      </c>
      <c r="AD17" s="57">
        <v>4</v>
      </c>
      <c r="AE17" s="95">
        <v>7.6923076923076925</v>
      </c>
      <c r="AF17" s="57">
        <v>2</v>
      </c>
      <c r="AG17" s="95">
        <v>3.8461538461538463</v>
      </c>
      <c r="AH17" s="114"/>
    </row>
    <row r="18" spans="2:34" ht="28.5" customHeight="1">
      <c r="B18" s="289"/>
      <c r="C18" s="53" t="s">
        <v>58</v>
      </c>
      <c r="D18" s="91">
        <v>95</v>
      </c>
      <c r="E18" s="58">
        <v>9.49050949050949</v>
      </c>
      <c r="F18" s="57">
        <v>43</v>
      </c>
      <c r="G18" s="86">
        <v>45.26315789473684</v>
      </c>
      <c r="H18" s="57">
        <v>16</v>
      </c>
      <c r="I18" s="59">
        <v>16.842105263157894</v>
      </c>
      <c r="J18" s="60">
        <v>50</v>
      </c>
      <c r="K18" s="86">
        <v>52.63157894736842</v>
      </c>
      <c r="L18" s="57">
        <v>3</v>
      </c>
      <c r="M18" s="86">
        <v>3.1578947368421053</v>
      </c>
      <c r="N18" s="60">
        <v>36</v>
      </c>
      <c r="O18" s="86">
        <v>37.89473684210526</v>
      </c>
      <c r="P18" s="60">
        <v>42</v>
      </c>
      <c r="Q18" s="59">
        <v>44.21052631578947</v>
      </c>
      <c r="R18" s="60">
        <v>10</v>
      </c>
      <c r="S18" s="86">
        <v>10.526315789473685</v>
      </c>
      <c r="T18" s="99">
        <v>53</v>
      </c>
      <c r="U18" s="86">
        <v>55.78947368421053</v>
      </c>
      <c r="V18" s="99">
        <v>3</v>
      </c>
      <c r="W18" s="86">
        <v>3.1578947368421053</v>
      </c>
      <c r="X18" s="99">
        <v>3</v>
      </c>
      <c r="Y18" s="86">
        <v>3.1578947368421053</v>
      </c>
      <c r="Z18" s="99">
        <v>1</v>
      </c>
      <c r="AA18" s="86">
        <v>1.0526315789473684</v>
      </c>
      <c r="AB18" s="57">
        <v>0</v>
      </c>
      <c r="AC18" s="86">
        <v>0</v>
      </c>
      <c r="AD18" s="57">
        <v>42</v>
      </c>
      <c r="AE18" s="95">
        <v>44.21052631578947</v>
      </c>
      <c r="AF18" s="57">
        <v>2</v>
      </c>
      <c r="AG18" s="95">
        <v>2.1052631578947367</v>
      </c>
      <c r="AH18" s="114"/>
    </row>
    <row r="19" spans="2:34" ht="28.5" customHeight="1">
      <c r="B19" s="289"/>
      <c r="C19" s="53" t="s">
        <v>59</v>
      </c>
      <c r="D19" s="91">
        <v>53</v>
      </c>
      <c r="E19" s="58">
        <v>5.294705294705294</v>
      </c>
      <c r="F19" s="57">
        <v>29</v>
      </c>
      <c r="G19" s="86">
        <v>54.716981132075475</v>
      </c>
      <c r="H19" s="57">
        <v>7</v>
      </c>
      <c r="I19" s="59">
        <v>13.20754716981132</v>
      </c>
      <c r="J19" s="60">
        <v>22</v>
      </c>
      <c r="K19" s="86">
        <v>41.509433962264154</v>
      </c>
      <c r="L19" s="57">
        <v>2</v>
      </c>
      <c r="M19" s="86">
        <v>3.7735849056603774</v>
      </c>
      <c r="N19" s="60">
        <v>17</v>
      </c>
      <c r="O19" s="86">
        <v>32.075471698113205</v>
      </c>
      <c r="P19" s="60">
        <v>13</v>
      </c>
      <c r="Q19" s="59">
        <v>24.528301886792452</v>
      </c>
      <c r="R19" s="60">
        <v>2</v>
      </c>
      <c r="S19" s="86">
        <v>3.7735849056603774</v>
      </c>
      <c r="T19" s="99">
        <v>29</v>
      </c>
      <c r="U19" s="86">
        <v>54.716981132075475</v>
      </c>
      <c r="V19" s="99">
        <v>3</v>
      </c>
      <c r="W19" s="86">
        <v>5.660377358490566</v>
      </c>
      <c r="X19" s="99">
        <v>1</v>
      </c>
      <c r="Y19" s="86">
        <v>1.8867924528301887</v>
      </c>
      <c r="Z19" s="99">
        <v>0</v>
      </c>
      <c r="AA19" s="86">
        <v>0</v>
      </c>
      <c r="AB19" s="57">
        <v>0</v>
      </c>
      <c r="AC19" s="86">
        <v>0</v>
      </c>
      <c r="AD19" s="57">
        <v>15</v>
      </c>
      <c r="AE19" s="95">
        <v>28.30188679245283</v>
      </c>
      <c r="AF19" s="57">
        <v>0</v>
      </c>
      <c r="AG19" s="95">
        <v>0</v>
      </c>
      <c r="AH19" s="114"/>
    </row>
    <row r="20" spans="2:34" ht="28.5" customHeight="1">
      <c r="B20" s="289"/>
      <c r="C20" s="53" t="s">
        <v>2</v>
      </c>
      <c r="D20" s="91">
        <v>154</v>
      </c>
      <c r="E20" s="58">
        <v>15.384615384615385</v>
      </c>
      <c r="F20" s="57">
        <v>28</v>
      </c>
      <c r="G20" s="86">
        <v>18.181818181818183</v>
      </c>
      <c r="H20" s="57">
        <v>9</v>
      </c>
      <c r="I20" s="59">
        <v>5.8441558441558445</v>
      </c>
      <c r="J20" s="60">
        <v>67</v>
      </c>
      <c r="K20" s="86">
        <v>43.506493506493506</v>
      </c>
      <c r="L20" s="57">
        <v>7</v>
      </c>
      <c r="M20" s="86">
        <v>4.545454545454546</v>
      </c>
      <c r="N20" s="60">
        <v>50</v>
      </c>
      <c r="O20" s="86">
        <v>32.467532467532465</v>
      </c>
      <c r="P20" s="60">
        <v>54</v>
      </c>
      <c r="Q20" s="59">
        <v>35.064935064935064</v>
      </c>
      <c r="R20" s="60">
        <v>9</v>
      </c>
      <c r="S20" s="86">
        <v>5.8441558441558445</v>
      </c>
      <c r="T20" s="99">
        <v>88</v>
      </c>
      <c r="U20" s="86">
        <v>57.142857142857146</v>
      </c>
      <c r="V20" s="99">
        <v>1</v>
      </c>
      <c r="W20" s="86">
        <v>0.6493506493506493</v>
      </c>
      <c r="X20" s="99">
        <v>2</v>
      </c>
      <c r="Y20" s="86">
        <v>1.2987012987012987</v>
      </c>
      <c r="Z20" s="99">
        <v>1</v>
      </c>
      <c r="AA20" s="86">
        <v>0.6493506493506493</v>
      </c>
      <c r="AB20" s="57">
        <v>0</v>
      </c>
      <c r="AC20" s="86">
        <v>0</v>
      </c>
      <c r="AD20" s="57">
        <v>58</v>
      </c>
      <c r="AE20" s="95">
        <v>37.66233766233766</v>
      </c>
      <c r="AF20" s="57">
        <v>0</v>
      </c>
      <c r="AG20" s="95">
        <v>0</v>
      </c>
      <c r="AH20" s="114"/>
    </row>
    <row r="21" spans="2:34" ht="28.5" customHeight="1">
      <c r="B21" s="290"/>
      <c r="C21" s="55" t="s">
        <v>3</v>
      </c>
      <c r="D21" s="83">
        <v>4</v>
      </c>
      <c r="E21" s="66">
        <v>0.3996003996003996</v>
      </c>
      <c r="F21" s="65">
        <v>2</v>
      </c>
      <c r="G21" s="84">
        <v>50</v>
      </c>
      <c r="H21" s="65">
        <v>2</v>
      </c>
      <c r="I21" s="67">
        <v>50</v>
      </c>
      <c r="J21" s="68">
        <v>2</v>
      </c>
      <c r="K21" s="84">
        <v>50</v>
      </c>
      <c r="L21" s="65">
        <v>0</v>
      </c>
      <c r="M21" s="84">
        <v>0</v>
      </c>
      <c r="N21" s="68">
        <v>2</v>
      </c>
      <c r="O21" s="84">
        <v>50</v>
      </c>
      <c r="P21" s="68">
        <v>2</v>
      </c>
      <c r="Q21" s="67">
        <v>50</v>
      </c>
      <c r="R21" s="68">
        <v>0</v>
      </c>
      <c r="S21" s="84">
        <v>0</v>
      </c>
      <c r="T21" s="97">
        <v>2</v>
      </c>
      <c r="U21" s="84">
        <v>50</v>
      </c>
      <c r="V21" s="97">
        <v>2</v>
      </c>
      <c r="W21" s="84">
        <v>50</v>
      </c>
      <c r="X21" s="97">
        <v>0</v>
      </c>
      <c r="Y21" s="84">
        <v>0</v>
      </c>
      <c r="Z21" s="97">
        <v>0</v>
      </c>
      <c r="AA21" s="84">
        <v>0</v>
      </c>
      <c r="AB21" s="65">
        <v>0</v>
      </c>
      <c r="AC21" s="84">
        <v>0</v>
      </c>
      <c r="AD21" s="65">
        <v>3</v>
      </c>
      <c r="AE21" s="93">
        <v>75</v>
      </c>
      <c r="AF21" s="65">
        <v>0</v>
      </c>
      <c r="AG21" s="93">
        <v>0</v>
      </c>
      <c r="AH21" s="114"/>
    </row>
    <row r="22" spans="2:34" ht="28.5" customHeight="1">
      <c r="B22" s="18" t="s">
        <v>4</v>
      </c>
      <c r="C22" s="151" t="s">
        <v>5</v>
      </c>
      <c r="D22" s="90">
        <v>333</v>
      </c>
      <c r="E22" s="62">
        <v>33.26673326673327</v>
      </c>
      <c r="F22" s="61">
        <v>46</v>
      </c>
      <c r="G22" s="85">
        <v>13.813813813813814</v>
      </c>
      <c r="H22" s="61">
        <v>11</v>
      </c>
      <c r="I22" s="63">
        <v>3.3033033033033035</v>
      </c>
      <c r="J22" s="64">
        <v>79</v>
      </c>
      <c r="K22" s="85">
        <v>23.723723723723722</v>
      </c>
      <c r="L22" s="61">
        <v>12</v>
      </c>
      <c r="M22" s="85">
        <v>3.6036036036036037</v>
      </c>
      <c r="N22" s="64">
        <v>71</v>
      </c>
      <c r="O22" s="85">
        <v>21.32132132132132</v>
      </c>
      <c r="P22" s="64">
        <v>82</v>
      </c>
      <c r="Q22" s="63">
        <v>24.624624624624623</v>
      </c>
      <c r="R22" s="64">
        <v>26</v>
      </c>
      <c r="S22" s="85">
        <v>7.807807807807808</v>
      </c>
      <c r="T22" s="98">
        <v>148</v>
      </c>
      <c r="U22" s="85">
        <v>44.44444444444444</v>
      </c>
      <c r="V22" s="98">
        <v>2</v>
      </c>
      <c r="W22" s="85">
        <v>0.6006006006006006</v>
      </c>
      <c r="X22" s="98">
        <v>1</v>
      </c>
      <c r="Y22" s="85">
        <v>0.3003003003003003</v>
      </c>
      <c r="Z22" s="98">
        <v>2</v>
      </c>
      <c r="AA22" s="85">
        <v>0.6006006006006006</v>
      </c>
      <c r="AB22" s="61">
        <v>0</v>
      </c>
      <c r="AC22" s="85">
        <v>0</v>
      </c>
      <c r="AD22" s="61">
        <v>43</v>
      </c>
      <c r="AE22" s="94">
        <v>12.912912912912914</v>
      </c>
      <c r="AF22" s="61">
        <v>11</v>
      </c>
      <c r="AG22" s="94">
        <v>3.3033033033033035</v>
      </c>
      <c r="AH22" s="114"/>
    </row>
    <row r="23" spans="2:34" ht="28.5" customHeight="1">
      <c r="B23" s="13" t="s">
        <v>6</v>
      </c>
      <c r="C23" s="149" t="s">
        <v>7</v>
      </c>
      <c r="D23" s="91">
        <v>199</v>
      </c>
      <c r="E23" s="58">
        <v>19.88011988011988</v>
      </c>
      <c r="F23" s="57">
        <v>55</v>
      </c>
      <c r="G23" s="86">
        <v>27.63819095477387</v>
      </c>
      <c r="H23" s="57">
        <v>16</v>
      </c>
      <c r="I23" s="59">
        <v>8.040201005025125</v>
      </c>
      <c r="J23" s="60">
        <v>76</v>
      </c>
      <c r="K23" s="86">
        <v>38.19095477386934</v>
      </c>
      <c r="L23" s="57">
        <v>9</v>
      </c>
      <c r="M23" s="86">
        <v>4.522613065326633</v>
      </c>
      <c r="N23" s="60">
        <v>55</v>
      </c>
      <c r="O23" s="86">
        <v>27.63819095477387</v>
      </c>
      <c r="P23" s="60">
        <v>63</v>
      </c>
      <c r="Q23" s="59">
        <v>31.65829145728643</v>
      </c>
      <c r="R23" s="60">
        <v>12</v>
      </c>
      <c r="S23" s="86">
        <v>6.030150753768845</v>
      </c>
      <c r="T23" s="99">
        <v>82</v>
      </c>
      <c r="U23" s="86">
        <v>41.20603015075377</v>
      </c>
      <c r="V23" s="99">
        <v>1</v>
      </c>
      <c r="W23" s="86">
        <v>0.5025125628140703</v>
      </c>
      <c r="X23" s="99">
        <v>2</v>
      </c>
      <c r="Y23" s="86">
        <v>1.0050251256281406</v>
      </c>
      <c r="Z23" s="99">
        <v>0</v>
      </c>
      <c r="AA23" s="86">
        <v>0</v>
      </c>
      <c r="AB23" s="57">
        <v>0</v>
      </c>
      <c r="AC23" s="86">
        <v>0</v>
      </c>
      <c r="AD23" s="57">
        <v>43</v>
      </c>
      <c r="AE23" s="95">
        <v>21.608040201005025</v>
      </c>
      <c r="AF23" s="57">
        <v>3</v>
      </c>
      <c r="AG23" s="95">
        <v>1.5075376884422111</v>
      </c>
      <c r="AH23" s="114"/>
    </row>
    <row r="24" spans="2:34" ht="28.5" customHeight="1">
      <c r="B24" s="13" t="s">
        <v>8</v>
      </c>
      <c r="C24" s="149" t="s">
        <v>9</v>
      </c>
      <c r="D24" s="91">
        <v>150</v>
      </c>
      <c r="E24" s="58">
        <v>14.985014985014985</v>
      </c>
      <c r="F24" s="57">
        <v>29</v>
      </c>
      <c r="G24" s="86">
        <v>19.333333333333332</v>
      </c>
      <c r="H24" s="57">
        <v>7</v>
      </c>
      <c r="I24" s="59">
        <v>4.666666666666667</v>
      </c>
      <c r="J24" s="60">
        <v>83</v>
      </c>
      <c r="K24" s="86">
        <v>55.333333333333336</v>
      </c>
      <c r="L24" s="57">
        <v>5</v>
      </c>
      <c r="M24" s="86">
        <v>3.3333333333333335</v>
      </c>
      <c r="N24" s="60">
        <v>50</v>
      </c>
      <c r="O24" s="86">
        <v>33.333333333333336</v>
      </c>
      <c r="P24" s="60">
        <v>63</v>
      </c>
      <c r="Q24" s="59">
        <v>42</v>
      </c>
      <c r="R24" s="60">
        <v>7</v>
      </c>
      <c r="S24" s="86">
        <v>4.666666666666667</v>
      </c>
      <c r="T24" s="99">
        <v>99</v>
      </c>
      <c r="U24" s="86">
        <v>66</v>
      </c>
      <c r="V24" s="99">
        <v>1</v>
      </c>
      <c r="W24" s="86">
        <v>0.6666666666666666</v>
      </c>
      <c r="X24" s="99">
        <v>1</v>
      </c>
      <c r="Y24" s="86">
        <v>0.6666666666666666</v>
      </c>
      <c r="Z24" s="99">
        <v>0</v>
      </c>
      <c r="AA24" s="86">
        <v>0</v>
      </c>
      <c r="AB24" s="57">
        <v>0</v>
      </c>
      <c r="AC24" s="86">
        <v>0</v>
      </c>
      <c r="AD24" s="57">
        <v>53</v>
      </c>
      <c r="AE24" s="95">
        <v>35.333333333333336</v>
      </c>
      <c r="AF24" s="57">
        <v>0</v>
      </c>
      <c r="AG24" s="95">
        <v>0</v>
      </c>
      <c r="AH24" s="114"/>
    </row>
    <row r="25" spans="2:34" ht="28.5" customHeight="1">
      <c r="B25" s="12" t="s">
        <v>10</v>
      </c>
      <c r="C25" s="150" t="s">
        <v>11</v>
      </c>
      <c r="D25" s="83">
        <v>319</v>
      </c>
      <c r="E25" s="66">
        <v>31.86813186813187</v>
      </c>
      <c r="F25" s="65">
        <v>79</v>
      </c>
      <c r="G25" s="84">
        <v>24.764890282131663</v>
      </c>
      <c r="H25" s="65">
        <v>43</v>
      </c>
      <c r="I25" s="67">
        <v>13.47962382445141</v>
      </c>
      <c r="J25" s="68">
        <v>181</v>
      </c>
      <c r="K25" s="84">
        <v>56.739811912225704</v>
      </c>
      <c r="L25" s="65">
        <v>38</v>
      </c>
      <c r="M25" s="84">
        <v>11.912225705329154</v>
      </c>
      <c r="N25" s="68">
        <v>134</v>
      </c>
      <c r="O25" s="84">
        <v>42.00626959247649</v>
      </c>
      <c r="P25" s="68">
        <v>143</v>
      </c>
      <c r="Q25" s="67">
        <v>44.827586206896555</v>
      </c>
      <c r="R25" s="68">
        <v>24</v>
      </c>
      <c r="S25" s="84">
        <v>7.523510971786834</v>
      </c>
      <c r="T25" s="97">
        <v>190</v>
      </c>
      <c r="U25" s="84">
        <v>59.56112852664577</v>
      </c>
      <c r="V25" s="97">
        <v>13</v>
      </c>
      <c r="W25" s="84">
        <v>4.075235109717869</v>
      </c>
      <c r="X25" s="97">
        <v>3</v>
      </c>
      <c r="Y25" s="84">
        <v>0.9404388714733543</v>
      </c>
      <c r="Z25" s="97">
        <v>1</v>
      </c>
      <c r="AA25" s="84">
        <v>0.31347962382445144</v>
      </c>
      <c r="AB25" s="65">
        <v>0</v>
      </c>
      <c r="AC25" s="84">
        <v>0</v>
      </c>
      <c r="AD25" s="65">
        <v>156</v>
      </c>
      <c r="AE25" s="93">
        <v>48.90282131661442</v>
      </c>
      <c r="AF25" s="65">
        <v>4</v>
      </c>
      <c r="AG25" s="93">
        <v>1.2539184952978057</v>
      </c>
      <c r="AH25" s="114"/>
    </row>
    <row r="26" spans="2:34" ht="28.5" customHeight="1">
      <c r="B26" s="302" t="s">
        <v>64</v>
      </c>
      <c r="C26" s="39" t="s">
        <v>12</v>
      </c>
      <c r="D26" s="90">
        <v>689</v>
      </c>
      <c r="E26" s="62">
        <v>68.83116883116882</v>
      </c>
      <c r="F26" s="61">
        <v>147</v>
      </c>
      <c r="G26" s="85">
        <v>21.335268505079824</v>
      </c>
      <c r="H26" s="61">
        <v>44</v>
      </c>
      <c r="I26" s="63">
        <v>6.386066763425254</v>
      </c>
      <c r="J26" s="64">
        <v>250</v>
      </c>
      <c r="K26" s="85">
        <v>36.2844702467344</v>
      </c>
      <c r="L26" s="61">
        <v>24</v>
      </c>
      <c r="M26" s="85">
        <v>3.483309143686502</v>
      </c>
      <c r="N26" s="64">
        <v>196</v>
      </c>
      <c r="O26" s="85">
        <v>28.447024673439767</v>
      </c>
      <c r="P26" s="64">
        <v>218</v>
      </c>
      <c r="Q26" s="63">
        <v>31.640058055152394</v>
      </c>
      <c r="R26" s="64">
        <v>46</v>
      </c>
      <c r="S26" s="85">
        <v>6.6763425253991295</v>
      </c>
      <c r="T26" s="98">
        <v>341</v>
      </c>
      <c r="U26" s="85">
        <v>49.49201741654572</v>
      </c>
      <c r="V26" s="98">
        <v>7</v>
      </c>
      <c r="W26" s="85">
        <v>1.0159651669085632</v>
      </c>
      <c r="X26" s="98">
        <v>5</v>
      </c>
      <c r="Y26" s="85">
        <v>0.7256894049346879</v>
      </c>
      <c r="Z26" s="98">
        <v>2</v>
      </c>
      <c r="AA26" s="85">
        <v>0.29027576197387517</v>
      </c>
      <c r="AB26" s="61">
        <v>0</v>
      </c>
      <c r="AC26" s="85">
        <v>0</v>
      </c>
      <c r="AD26" s="61">
        <v>165</v>
      </c>
      <c r="AE26" s="94">
        <v>23.9477503628447</v>
      </c>
      <c r="AF26" s="61">
        <v>15</v>
      </c>
      <c r="AG26" s="94">
        <v>2.1770682148040637</v>
      </c>
      <c r="AH26" s="114"/>
    </row>
    <row r="27" spans="2:34" ht="28.5" customHeight="1">
      <c r="B27" s="303"/>
      <c r="C27" s="40" t="s">
        <v>13</v>
      </c>
      <c r="D27" s="83">
        <v>312</v>
      </c>
      <c r="E27" s="66">
        <v>31.16883116883117</v>
      </c>
      <c r="F27" s="65">
        <v>62</v>
      </c>
      <c r="G27" s="84">
        <v>19.871794871794872</v>
      </c>
      <c r="H27" s="65">
        <v>33</v>
      </c>
      <c r="I27" s="67">
        <v>10.576923076923077</v>
      </c>
      <c r="J27" s="68">
        <v>169</v>
      </c>
      <c r="K27" s="84">
        <v>54.166666666666664</v>
      </c>
      <c r="L27" s="65">
        <v>40</v>
      </c>
      <c r="M27" s="84">
        <v>12.820512820512821</v>
      </c>
      <c r="N27" s="68">
        <v>114</v>
      </c>
      <c r="O27" s="84">
        <v>36.53846153846154</v>
      </c>
      <c r="P27" s="68">
        <v>133</v>
      </c>
      <c r="Q27" s="67">
        <v>42.62820512820513</v>
      </c>
      <c r="R27" s="68">
        <v>23</v>
      </c>
      <c r="S27" s="84">
        <v>7.371794871794871</v>
      </c>
      <c r="T27" s="97">
        <v>178</v>
      </c>
      <c r="U27" s="84">
        <v>57.05128205128205</v>
      </c>
      <c r="V27" s="97">
        <v>10</v>
      </c>
      <c r="W27" s="84">
        <v>3.2051282051282053</v>
      </c>
      <c r="X27" s="97">
        <v>2</v>
      </c>
      <c r="Y27" s="84">
        <v>0.6410256410256411</v>
      </c>
      <c r="Z27" s="97">
        <v>1</v>
      </c>
      <c r="AA27" s="84">
        <v>0.32051282051282054</v>
      </c>
      <c r="AB27" s="65">
        <v>0</v>
      </c>
      <c r="AC27" s="84">
        <v>0</v>
      </c>
      <c r="AD27" s="65">
        <v>130</v>
      </c>
      <c r="AE27" s="93">
        <v>41.666666666666664</v>
      </c>
      <c r="AF27" s="65">
        <v>3</v>
      </c>
      <c r="AG27" s="93">
        <v>0.9615384615384616</v>
      </c>
      <c r="AH27" s="114"/>
    </row>
    <row r="28" spans="2:34" ht="28.5" customHeight="1">
      <c r="B28" s="1" t="s">
        <v>19</v>
      </c>
      <c r="C28" s="39" t="s">
        <v>14</v>
      </c>
      <c r="D28" s="91">
        <v>271</v>
      </c>
      <c r="E28" s="58">
        <v>27.072927072927072</v>
      </c>
      <c r="F28" s="57">
        <v>75</v>
      </c>
      <c r="G28" s="86">
        <v>27.675276752767527</v>
      </c>
      <c r="H28" s="57">
        <v>36</v>
      </c>
      <c r="I28" s="59">
        <v>13.284132841328413</v>
      </c>
      <c r="J28" s="60">
        <v>165</v>
      </c>
      <c r="K28" s="86">
        <v>60.88560885608856</v>
      </c>
      <c r="L28" s="57">
        <v>31</v>
      </c>
      <c r="M28" s="86">
        <v>11.439114391143912</v>
      </c>
      <c r="N28" s="60">
        <v>118</v>
      </c>
      <c r="O28" s="86">
        <v>43.542435424354245</v>
      </c>
      <c r="P28" s="60">
        <v>130</v>
      </c>
      <c r="Q28" s="59">
        <v>47.97047970479705</v>
      </c>
      <c r="R28" s="60">
        <v>16</v>
      </c>
      <c r="S28" s="86">
        <v>5.904059040590406</v>
      </c>
      <c r="T28" s="99">
        <v>167</v>
      </c>
      <c r="U28" s="86">
        <v>61.62361623616236</v>
      </c>
      <c r="V28" s="99">
        <v>10</v>
      </c>
      <c r="W28" s="86">
        <v>3.690036900369004</v>
      </c>
      <c r="X28" s="99">
        <v>1</v>
      </c>
      <c r="Y28" s="86">
        <v>0.36900369003690037</v>
      </c>
      <c r="Z28" s="99">
        <v>1</v>
      </c>
      <c r="AA28" s="86">
        <v>0.36900369003690037</v>
      </c>
      <c r="AB28" s="57">
        <v>0</v>
      </c>
      <c r="AC28" s="86">
        <v>0</v>
      </c>
      <c r="AD28" s="57">
        <v>128</v>
      </c>
      <c r="AE28" s="95">
        <v>47.23247232472325</v>
      </c>
      <c r="AF28" s="57">
        <v>5</v>
      </c>
      <c r="AG28" s="95">
        <v>1.845018450184502</v>
      </c>
      <c r="AH28" s="114"/>
    </row>
    <row r="29" spans="2:34" ht="28.5" customHeight="1" thickBot="1">
      <c r="B29" s="2" t="s">
        <v>20</v>
      </c>
      <c r="C29" s="41" t="s">
        <v>15</v>
      </c>
      <c r="D29" s="92">
        <v>730</v>
      </c>
      <c r="E29" s="70">
        <v>72.92707292707293</v>
      </c>
      <c r="F29" s="69">
        <v>134</v>
      </c>
      <c r="G29" s="87">
        <v>18.356164383561644</v>
      </c>
      <c r="H29" s="69">
        <v>41</v>
      </c>
      <c r="I29" s="71">
        <v>5.616438356164384</v>
      </c>
      <c r="J29" s="72">
        <v>254</v>
      </c>
      <c r="K29" s="87">
        <v>34.794520547945204</v>
      </c>
      <c r="L29" s="69">
        <v>33</v>
      </c>
      <c r="M29" s="87">
        <v>4.52054794520548</v>
      </c>
      <c r="N29" s="72">
        <v>192</v>
      </c>
      <c r="O29" s="87">
        <v>26.301369863013697</v>
      </c>
      <c r="P29" s="72">
        <v>221</v>
      </c>
      <c r="Q29" s="71">
        <v>30.273972602739725</v>
      </c>
      <c r="R29" s="72">
        <v>53</v>
      </c>
      <c r="S29" s="87">
        <v>7.260273972602739</v>
      </c>
      <c r="T29" s="100">
        <v>352</v>
      </c>
      <c r="U29" s="87">
        <v>48.21917808219178</v>
      </c>
      <c r="V29" s="100">
        <v>7</v>
      </c>
      <c r="W29" s="87">
        <v>0.958904109589041</v>
      </c>
      <c r="X29" s="100">
        <v>6</v>
      </c>
      <c r="Y29" s="87">
        <v>0.821917808219178</v>
      </c>
      <c r="Z29" s="100">
        <v>2</v>
      </c>
      <c r="AA29" s="87">
        <v>0.273972602739726</v>
      </c>
      <c r="AB29" s="69">
        <v>0</v>
      </c>
      <c r="AC29" s="87">
        <v>0</v>
      </c>
      <c r="AD29" s="69">
        <v>167</v>
      </c>
      <c r="AE29" s="96">
        <v>22.876712328767123</v>
      </c>
      <c r="AF29" s="69">
        <v>13</v>
      </c>
      <c r="AG29" s="96">
        <v>1.7808219178082192</v>
      </c>
      <c r="AH29" s="114"/>
    </row>
  </sheetData>
  <mergeCells count="34">
    <mergeCell ref="AF3:AG6"/>
    <mergeCell ref="B26:B27"/>
    <mergeCell ref="B9:C9"/>
    <mergeCell ref="B10:B21"/>
    <mergeCell ref="Q7:Q8"/>
    <mergeCell ref="M7:M8"/>
    <mergeCell ref="AE7:AE8"/>
    <mergeCell ref="AG7:AG8"/>
    <mergeCell ref="S7:S8"/>
    <mergeCell ref="AC7:AC8"/>
    <mergeCell ref="B3:C8"/>
    <mergeCell ref="D3:E6"/>
    <mergeCell ref="F3:G6"/>
    <mergeCell ref="O7:O8"/>
    <mergeCell ref="E7:E8"/>
    <mergeCell ref="G7:G8"/>
    <mergeCell ref="I7:I8"/>
    <mergeCell ref="K7:K8"/>
    <mergeCell ref="H3:I6"/>
    <mergeCell ref="J3:K6"/>
    <mergeCell ref="L3:M6"/>
    <mergeCell ref="N3:O6"/>
    <mergeCell ref="AB3:AC6"/>
    <mergeCell ref="AD3:AE6"/>
    <mergeCell ref="T3:U6"/>
    <mergeCell ref="X3:Y6"/>
    <mergeCell ref="Z3:AA6"/>
    <mergeCell ref="V3:W6"/>
    <mergeCell ref="U7:U8"/>
    <mergeCell ref="Y7:Y8"/>
    <mergeCell ref="AA7:AA8"/>
    <mergeCell ref="P3:Q6"/>
    <mergeCell ref="R3:S6"/>
    <mergeCell ref="W7:W8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25"/>
  <sheetViews>
    <sheetView zoomScale="85" zoomScaleNormal="85" workbookViewId="0" topLeftCell="A1">
      <pane xSplit="3" ySplit="4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"/>
    </sheetView>
  </sheetViews>
  <sheetFormatPr defaultColWidth="9.00390625" defaultRowHeight="13.5"/>
  <cols>
    <col min="1" max="1" width="2.50390625" style="228" customWidth="1"/>
    <col min="2" max="2" width="6.875" style="228" customWidth="1"/>
    <col min="3" max="3" width="17.75390625" style="228" customWidth="1"/>
    <col min="4" max="4" width="8.50390625" style="228" customWidth="1"/>
    <col min="5" max="7" width="9.00390625" style="228" customWidth="1"/>
    <col min="8" max="8" width="9.00390625" style="229" customWidth="1"/>
    <col min="9" max="10" width="9.00390625" style="228" customWidth="1"/>
    <col min="11" max="11" width="9.00390625" style="230" customWidth="1"/>
    <col min="12" max="12" width="9.00390625" style="229" customWidth="1"/>
    <col min="13" max="16384" width="9.00390625" style="228" customWidth="1"/>
  </cols>
  <sheetData>
    <row r="1" ht="14.25">
      <c r="B1" s="278" t="s">
        <v>178</v>
      </c>
    </row>
    <row r="2" spans="14:15" ht="16.5" customHeight="1" thickBot="1">
      <c r="N2" s="499" t="s">
        <v>160</v>
      </c>
      <c r="O2" s="499"/>
    </row>
    <row r="3" spans="2:15" ht="21" customHeight="1">
      <c r="B3" s="508" t="s">
        <v>151</v>
      </c>
      <c r="C3" s="509"/>
      <c r="D3" s="500" t="s">
        <v>152</v>
      </c>
      <c r="E3" s="501"/>
      <c r="F3" s="501"/>
      <c r="G3" s="501"/>
      <c r="H3" s="500" t="s">
        <v>153</v>
      </c>
      <c r="I3" s="501"/>
      <c r="J3" s="501"/>
      <c r="K3" s="501"/>
      <c r="L3" s="500" t="s">
        <v>154</v>
      </c>
      <c r="M3" s="501"/>
      <c r="N3" s="501"/>
      <c r="O3" s="502"/>
    </row>
    <row r="4" spans="2:43" ht="21" customHeight="1" thickBot="1">
      <c r="B4" s="510"/>
      <c r="C4" s="511"/>
      <c r="D4" s="231" t="s">
        <v>155</v>
      </c>
      <c r="E4" s="231" t="s">
        <v>156</v>
      </c>
      <c r="F4" s="231" t="s">
        <v>157</v>
      </c>
      <c r="G4" s="231" t="s">
        <v>158</v>
      </c>
      <c r="H4" s="231" t="s">
        <v>155</v>
      </c>
      <c r="I4" s="231" t="s">
        <v>156</v>
      </c>
      <c r="J4" s="231" t="s">
        <v>157</v>
      </c>
      <c r="K4" s="231" t="s">
        <v>158</v>
      </c>
      <c r="L4" s="231" t="s">
        <v>155</v>
      </c>
      <c r="M4" s="231" t="s">
        <v>156</v>
      </c>
      <c r="N4" s="231" t="s">
        <v>157</v>
      </c>
      <c r="O4" s="232" t="s">
        <v>158</v>
      </c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</row>
    <row r="5" spans="2:15" ht="22.5" customHeight="1" thickTop="1">
      <c r="B5" s="503" t="s">
        <v>16</v>
      </c>
      <c r="C5" s="504"/>
      <c r="D5" s="249">
        <f aca="true" t="shared" si="0" ref="D5:D25">+H5+L5</f>
        <v>48</v>
      </c>
      <c r="E5" s="249">
        <f aca="true" t="shared" si="1" ref="E5:E25">+I5+M5</f>
        <v>115</v>
      </c>
      <c r="F5" s="249">
        <f aca="true" t="shared" si="2" ref="F5:F25">+J5+N5</f>
        <v>419</v>
      </c>
      <c r="G5" s="250">
        <f>+F5/E5</f>
        <v>3.643478260869565</v>
      </c>
      <c r="H5" s="249">
        <f>SUM(H6:H17)</f>
        <v>16</v>
      </c>
      <c r="I5" s="249">
        <f>SUM(I6:I17)</f>
        <v>37</v>
      </c>
      <c r="J5" s="249">
        <f>SUM(J6:J17)</f>
        <v>103</v>
      </c>
      <c r="K5" s="250">
        <f>+J5/I5</f>
        <v>2.7837837837837838</v>
      </c>
      <c r="L5" s="251">
        <f>SUM(L6:L17)</f>
        <v>32</v>
      </c>
      <c r="M5" s="249">
        <f>SUM(M6:M17)</f>
        <v>78</v>
      </c>
      <c r="N5" s="249">
        <f>SUM(N6:N17)</f>
        <v>316</v>
      </c>
      <c r="O5" s="252">
        <f>+N5/M5</f>
        <v>4.051282051282051</v>
      </c>
    </row>
    <row r="6" spans="2:15" ht="22.5" customHeight="1">
      <c r="B6" s="505" t="s">
        <v>159</v>
      </c>
      <c r="C6" s="235" t="s">
        <v>0</v>
      </c>
      <c r="D6" s="253">
        <f t="shared" si="0"/>
        <v>11</v>
      </c>
      <c r="E6" s="253">
        <f t="shared" si="1"/>
        <v>13</v>
      </c>
      <c r="F6" s="253">
        <f t="shared" si="2"/>
        <v>76</v>
      </c>
      <c r="G6" s="254">
        <f>+F6/E6</f>
        <v>5.846153846153846</v>
      </c>
      <c r="H6" s="255">
        <v>2</v>
      </c>
      <c r="I6" s="253">
        <v>3</v>
      </c>
      <c r="J6" s="253">
        <v>6</v>
      </c>
      <c r="K6" s="254">
        <f>+J6/I6</f>
        <v>2</v>
      </c>
      <c r="L6" s="255">
        <v>9</v>
      </c>
      <c r="M6" s="253">
        <v>10</v>
      </c>
      <c r="N6" s="253">
        <v>70</v>
      </c>
      <c r="O6" s="256">
        <f>+N6/M6</f>
        <v>7</v>
      </c>
    </row>
    <row r="7" spans="2:15" ht="22.5" customHeight="1">
      <c r="B7" s="506"/>
      <c r="C7" s="237" t="s">
        <v>1</v>
      </c>
      <c r="D7" s="257">
        <f t="shared" si="0"/>
        <v>2</v>
      </c>
      <c r="E7" s="257">
        <f t="shared" si="1"/>
        <v>3</v>
      </c>
      <c r="F7" s="257">
        <f t="shared" si="2"/>
        <v>23</v>
      </c>
      <c r="G7" s="258">
        <f>+F7/E7</f>
        <v>7.666666666666667</v>
      </c>
      <c r="H7" s="259">
        <v>1</v>
      </c>
      <c r="I7" s="257">
        <v>1</v>
      </c>
      <c r="J7" s="257">
        <v>5</v>
      </c>
      <c r="K7" s="258">
        <f>+J7/I7</f>
        <v>5</v>
      </c>
      <c r="L7" s="259">
        <v>1</v>
      </c>
      <c r="M7" s="257">
        <v>2</v>
      </c>
      <c r="N7" s="257">
        <v>18</v>
      </c>
      <c r="O7" s="260">
        <f>+N7/M7</f>
        <v>9</v>
      </c>
    </row>
    <row r="8" spans="2:15" ht="22.5" customHeight="1">
      <c r="B8" s="506"/>
      <c r="C8" s="238" t="s">
        <v>53</v>
      </c>
      <c r="D8" s="257">
        <f t="shared" si="0"/>
        <v>0</v>
      </c>
      <c r="E8" s="257">
        <f t="shared" si="1"/>
        <v>0</v>
      </c>
      <c r="F8" s="257">
        <f t="shared" si="2"/>
        <v>0</v>
      </c>
      <c r="G8" s="258">
        <v>0</v>
      </c>
      <c r="H8" s="259">
        <v>0</v>
      </c>
      <c r="I8" s="261">
        <v>0</v>
      </c>
      <c r="J8" s="261">
        <v>0</v>
      </c>
      <c r="K8" s="258">
        <v>0</v>
      </c>
      <c r="L8" s="259">
        <v>0</v>
      </c>
      <c r="M8" s="257">
        <v>0</v>
      </c>
      <c r="N8" s="257">
        <v>0</v>
      </c>
      <c r="O8" s="260">
        <v>0</v>
      </c>
    </row>
    <row r="9" spans="2:15" ht="22.5" customHeight="1">
      <c r="B9" s="506"/>
      <c r="C9" s="239" t="s">
        <v>54</v>
      </c>
      <c r="D9" s="257">
        <f t="shared" si="0"/>
        <v>2</v>
      </c>
      <c r="E9" s="257">
        <f t="shared" si="1"/>
        <v>3</v>
      </c>
      <c r="F9" s="257">
        <f t="shared" si="2"/>
        <v>7</v>
      </c>
      <c r="G9" s="258">
        <f>+F9/E9</f>
        <v>2.3333333333333335</v>
      </c>
      <c r="H9" s="259">
        <v>1</v>
      </c>
      <c r="I9" s="257">
        <v>1</v>
      </c>
      <c r="J9" s="257">
        <v>1</v>
      </c>
      <c r="K9" s="258">
        <f>+J9/I9</f>
        <v>1</v>
      </c>
      <c r="L9" s="259">
        <v>1</v>
      </c>
      <c r="M9" s="257">
        <v>2</v>
      </c>
      <c r="N9" s="257">
        <v>6</v>
      </c>
      <c r="O9" s="260">
        <f>+N9/M9</f>
        <v>3</v>
      </c>
    </row>
    <row r="10" spans="2:15" ht="22.5" customHeight="1">
      <c r="B10" s="506"/>
      <c r="C10" s="239" t="s">
        <v>55</v>
      </c>
      <c r="D10" s="257">
        <f t="shared" si="0"/>
        <v>3</v>
      </c>
      <c r="E10" s="257">
        <f t="shared" si="1"/>
        <v>3</v>
      </c>
      <c r="F10" s="257">
        <f t="shared" si="2"/>
        <v>15</v>
      </c>
      <c r="G10" s="258">
        <f>+F10/E10</f>
        <v>5</v>
      </c>
      <c r="H10" s="259">
        <v>1</v>
      </c>
      <c r="I10" s="257">
        <v>1</v>
      </c>
      <c r="J10" s="257">
        <v>8</v>
      </c>
      <c r="K10" s="258">
        <f>+J10/I10</f>
        <v>8</v>
      </c>
      <c r="L10" s="259">
        <v>2</v>
      </c>
      <c r="M10" s="257">
        <v>2</v>
      </c>
      <c r="N10" s="257">
        <v>7</v>
      </c>
      <c r="O10" s="260">
        <f>+N10/M10</f>
        <v>3.5</v>
      </c>
    </row>
    <row r="11" spans="2:15" ht="22.5" customHeight="1">
      <c r="B11" s="506"/>
      <c r="C11" s="239" t="s">
        <v>61</v>
      </c>
      <c r="D11" s="257">
        <f t="shared" si="0"/>
        <v>0</v>
      </c>
      <c r="E11" s="257">
        <f t="shared" si="1"/>
        <v>0</v>
      </c>
      <c r="F11" s="257">
        <f t="shared" si="2"/>
        <v>0</v>
      </c>
      <c r="G11" s="258">
        <v>0</v>
      </c>
      <c r="H11" s="259">
        <v>0</v>
      </c>
      <c r="I11" s="261">
        <v>0</v>
      </c>
      <c r="J11" s="261">
        <v>0</v>
      </c>
      <c r="K11" s="258">
        <v>0</v>
      </c>
      <c r="L11" s="259">
        <v>0</v>
      </c>
      <c r="M11" s="257">
        <v>0</v>
      </c>
      <c r="N11" s="257">
        <v>0</v>
      </c>
      <c r="O11" s="260">
        <v>0</v>
      </c>
    </row>
    <row r="12" spans="2:15" ht="22.5" customHeight="1">
      <c r="B12" s="506"/>
      <c r="C12" s="239" t="s">
        <v>56</v>
      </c>
      <c r="D12" s="257">
        <f t="shared" si="0"/>
        <v>0</v>
      </c>
      <c r="E12" s="257">
        <f t="shared" si="1"/>
        <v>0</v>
      </c>
      <c r="F12" s="257">
        <f t="shared" si="2"/>
        <v>0</v>
      </c>
      <c r="G12" s="258">
        <v>0</v>
      </c>
      <c r="H12" s="259">
        <v>0</v>
      </c>
      <c r="I12" s="261">
        <v>0</v>
      </c>
      <c r="J12" s="261">
        <v>0</v>
      </c>
      <c r="K12" s="258">
        <v>0</v>
      </c>
      <c r="L12" s="259">
        <v>0</v>
      </c>
      <c r="M12" s="257">
        <v>0</v>
      </c>
      <c r="N12" s="257">
        <v>0</v>
      </c>
      <c r="O12" s="260">
        <v>0</v>
      </c>
    </row>
    <row r="13" spans="2:15" ht="22.5" customHeight="1">
      <c r="B13" s="506"/>
      <c r="C13" s="238" t="s">
        <v>57</v>
      </c>
      <c r="D13" s="257">
        <f t="shared" si="0"/>
        <v>0</v>
      </c>
      <c r="E13" s="257">
        <f t="shared" si="1"/>
        <v>0</v>
      </c>
      <c r="F13" s="257">
        <f t="shared" si="2"/>
        <v>0</v>
      </c>
      <c r="G13" s="258">
        <v>0</v>
      </c>
      <c r="H13" s="259">
        <v>0</v>
      </c>
      <c r="I13" s="261">
        <v>0</v>
      </c>
      <c r="J13" s="261">
        <v>0</v>
      </c>
      <c r="K13" s="258">
        <v>0</v>
      </c>
      <c r="L13" s="259">
        <v>0</v>
      </c>
      <c r="M13" s="257">
        <v>0</v>
      </c>
      <c r="N13" s="257">
        <v>0</v>
      </c>
      <c r="O13" s="260">
        <v>0</v>
      </c>
    </row>
    <row r="14" spans="2:15" ht="22.5" customHeight="1">
      <c r="B14" s="506"/>
      <c r="C14" s="238" t="s">
        <v>58</v>
      </c>
      <c r="D14" s="257">
        <f t="shared" si="0"/>
        <v>11</v>
      </c>
      <c r="E14" s="257">
        <f t="shared" si="1"/>
        <v>47</v>
      </c>
      <c r="F14" s="257">
        <f t="shared" si="2"/>
        <v>156</v>
      </c>
      <c r="G14" s="258">
        <f aca="true" t="shared" si="3" ref="G14:G25">+F14/E14</f>
        <v>3.3191489361702127</v>
      </c>
      <c r="H14" s="259">
        <v>2</v>
      </c>
      <c r="I14" s="257">
        <v>3</v>
      </c>
      <c r="J14" s="257">
        <v>7</v>
      </c>
      <c r="K14" s="258">
        <f aca="true" t="shared" si="4" ref="K14:K25">+J14/I14</f>
        <v>2.3333333333333335</v>
      </c>
      <c r="L14" s="259">
        <v>9</v>
      </c>
      <c r="M14" s="257">
        <v>44</v>
      </c>
      <c r="N14" s="257">
        <v>149</v>
      </c>
      <c r="O14" s="260">
        <f aca="true" t="shared" si="5" ref="O14:O25">+N14/M14</f>
        <v>3.3863636363636362</v>
      </c>
    </row>
    <row r="15" spans="2:15" ht="22.5" customHeight="1">
      <c r="B15" s="506"/>
      <c r="C15" s="238" t="s">
        <v>59</v>
      </c>
      <c r="D15" s="257">
        <f t="shared" si="0"/>
        <v>6</v>
      </c>
      <c r="E15" s="257">
        <f t="shared" si="1"/>
        <v>9</v>
      </c>
      <c r="F15" s="257">
        <f t="shared" si="2"/>
        <v>44</v>
      </c>
      <c r="G15" s="258">
        <f t="shared" si="3"/>
        <v>4.888888888888889</v>
      </c>
      <c r="H15" s="259">
        <v>1</v>
      </c>
      <c r="I15" s="257">
        <v>1</v>
      </c>
      <c r="J15" s="257">
        <v>5</v>
      </c>
      <c r="K15" s="258">
        <f t="shared" si="4"/>
        <v>5</v>
      </c>
      <c r="L15" s="259">
        <v>5</v>
      </c>
      <c r="M15" s="257">
        <v>8</v>
      </c>
      <c r="N15" s="257">
        <v>39</v>
      </c>
      <c r="O15" s="260">
        <f t="shared" si="5"/>
        <v>4.875</v>
      </c>
    </row>
    <row r="16" spans="2:15" ht="22.5" customHeight="1">
      <c r="B16" s="506"/>
      <c r="C16" s="238" t="s">
        <v>2</v>
      </c>
      <c r="D16" s="257">
        <f t="shared" si="0"/>
        <v>11</v>
      </c>
      <c r="E16" s="257">
        <f t="shared" si="1"/>
        <v>29</v>
      </c>
      <c r="F16" s="257">
        <f t="shared" si="2"/>
        <v>84</v>
      </c>
      <c r="G16" s="258">
        <f t="shared" si="3"/>
        <v>2.896551724137931</v>
      </c>
      <c r="H16" s="259">
        <v>7</v>
      </c>
      <c r="I16" s="257">
        <v>21</v>
      </c>
      <c r="J16" s="257">
        <v>61</v>
      </c>
      <c r="K16" s="258">
        <f t="shared" si="4"/>
        <v>2.9047619047619047</v>
      </c>
      <c r="L16" s="259">
        <v>4</v>
      </c>
      <c r="M16" s="257">
        <v>8</v>
      </c>
      <c r="N16" s="257">
        <v>23</v>
      </c>
      <c r="O16" s="260">
        <f t="shared" si="5"/>
        <v>2.875</v>
      </c>
    </row>
    <row r="17" spans="2:15" ht="22.5" customHeight="1">
      <c r="B17" s="507"/>
      <c r="C17" s="240" t="s">
        <v>3</v>
      </c>
      <c r="D17" s="249">
        <f t="shared" si="0"/>
        <v>2</v>
      </c>
      <c r="E17" s="249">
        <f t="shared" si="1"/>
        <v>8</v>
      </c>
      <c r="F17" s="249">
        <f t="shared" si="2"/>
        <v>14</v>
      </c>
      <c r="G17" s="250">
        <f t="shared" si="3"/>
        <v>1.75</v>
      </c>
      <c r="H17" s="251">
        <v>1</v>
      </c>
      <c r="I17" s="249">
        <v>6</v>
      </c>
      <c r="J17" s="249">
        <v>10</v>
      </c>
      <c r="K17" s="250">
        <f t="shared" si="4"/>
        <v>1.6666666666666667</v>
      </c>
      <c r="L17" s="251">
        <v>1</v>
      </c>
      <c r="M17" s="249">
        <v>2</v>
      </c>
      <c r="N17" s="249">
        <v>4</v>
      </c>
      <c r="O17" s="252">
        <f t="shared" si="5"/>
        <v>2</v>
      </c>
    </row>
    <row r="18" spans="2:15" ht="22.5" customHeight="1">
      <c r="B18" s="236" t="s">
        <v>4</v>
      </c>
      <c r="C18" s="241" t="s">
        <v>5</v>
      </c>
      <c r="D18" s="257">
        <f t="shared" si="0"/>
        <v>18</v>
      </c>
      <c r="E18" s="257">
        <f t="shared" si="1"/>
        <v>31</v>
      </c>
      <c r="F18" s="257">
        <f t="shared" si="2"/>
        <v>133</v>
      </c>
      <c r="G18" s="258">
        <f t="shared" si="3"/>
        <v>4.290322580645161</v>
      </c>
      <c r="H18" s="259">
        <v>5</v>
      </c>
      <c r="I18" s="257">
        <v>13</v>
      </c>
      <c r="J18" s="257">
        <v>49</v>
      </c>
      <c r="K18" s="258">
        <f t="shared" si="4"/>
        <v>3.769230769230769</v>
      </c>
      <c r="L18" s="259">
        <v>13</v>
      </c>
      <c r="M18" s="257">
        <v>18</v>
      </c>
      <c r="N18" s="257">
        <v>84</v>
      </c>
      <c r="O18" s="260">
        <f t="shared" si="5"/>
        <v>4.666666666666667</v>
      </c>
    </row>
    <row r="19" spans="2:15" ht="22.5" customHeight="1">
      <c r="B19" s="236" t="s">
        <v>6</v>
      </c>
      <c r="C19" s="241" t="s">
        <v>7</v>
      </c>
      <c r="D19" s="257">
        <f t="shared" si="0"/>
        <v>7</v>
      </c>
      <c r="E19" s="257">
        <f t="shared" si="1"/>
        <v>12</v>
      </c>
      <c r="F19" s="257">
        <f t="shared" si="2"/>
        <v>60</v>
      </c>
      <c r="G19" s="258">
        <f t="shared" si="3"/>
        <v>5</v>
      </c>
      <c r="H19" s="259">
        <v>2</v>
      </c>
      <c r="I19" s="257">
        <v>2</v>
      </c>
      <c r="J19" s="257">
        <v>9</v>
      </c>
      <c r="K19" s="258">
        <f t="shared" si="4"/>
        <v>4.5</v>
      </c>
      <c r="L19" s="259">
        <v>5</v>
      </c>
      <c r="M19" s="257">
        <v>10</v>
      </c>
      <c r="N19" s="257">
        <v>51</v>
      </c>
      <c r="O19" s="260">
        <f t="shared" si="5"/>
        <v>5.1</v>
      </c>
    </row>
    <row r="20" spans="2:15" ht="22.5" customHeight="1">
      <c r="B20" s="236" t="s">
        <v>8</v>
      </c>
      <c r="C20" s="241" t="s">
        <v>9</v>
      </c>
      <c r="D20" s="257">
        <f t="shared" si="0"/>
        <v>12</v>
      </c>
      <c r="E20" s="257">
        <f t="shared" si="1"/>
        <v>24</v>
      </c>
      <c r="F20" s="257">
        <f t="shared" si="2"/>
        <v>83</v>
      </c>
      <c r="G20" s="258">
        <f t="shared" si="3"/>
        <v>3.4583333333333335</v>
      </c>
      <c r="H20" s="259">
        <v>4</v>
      </c>
      <c r="I20" s="257">
        <v>11</v>
      </c>
      <c r="J20" s="257">
        <v>21</v>
      </c>
      <c r="K20" s="258">
        <f t="shared" si="4"/>
        <v>1.9090909090909092</v>
      </c>
      <c r="L20" s="259">
        <v>8</v>
      </c>
      <c r="M20" s="257">
        <v>13</v>
      </c>
      <c r="N20" s="257">
        <v>62</v>
      </c>
      <c r="O20" s="260">
        <f t="shared" si="5"/>
        <v>4.769230769230769</v>
      </c>
    </row>
    <row r="21" spans="2:15" ht="22.5" customHeight="1">
      <c r="B21" s="236" t="s">
        <v>10</v>
      </c>
      <c r="C21" s="241" t="s">
        <v>11</v>
      </c>
      <c r="D21" s="257">
        <f t="shared" si="0"/>
        <v>11</v>
      </c>
      <c r="E21" s="257">
        <f t="shared" si="1"/>
        <v>48</v>
      </c>
      <c r="F21" s="257">
        <f t="shared" si="2"/>
        <v>143</v>
      </c>
      <c r="G21" s="258">
        <f t="shared" si="3"/>
        <v>2.9791666666666665</v>
      </c>
      <c r="H21" s="259">
        <v>5</v>
      </c>
      <c r="I21" s="257">
        <v>11</v>
      </c>
      <c r="J21" s="257">
        <v>24</v>
      </c>
      <c r="K21" s="258">
        <f t="shared" si="4"/>
        <v>2.1818181818181817</v>
      </c>
      <c r="L21" s="259">
        <v>6</v>
      </c>
      <c r="M21" s="257">
        <v>37</v>
      </c>
      <c r="N21" s="257">
        <v>119</v>
      </c>
      <c r="O21" s="260">
        <f t="shared" si="5"/>
        <v>3.2162162162162162</v>
      </c>
    </row>
    <row r="22" spans="2:15" ht="22.5" customHeight="1">
      <c r="B22" s="234" t="s">
        <v>17</v>
      </c>
      <c r="C22" s="242" t="s">
        <v>12</v>
      </c>
      <c r="D22" s="253">
        <f t="shared" si="0"/>
        <v>40</v>
      </c>
      <c r="E22" s="253">
        <f t="shared" si="1"/>
        <v>57</v>
      </c>
      <c r="F22" s="253">
        <f t="shared" si="2"/>
        <v>252</v>
      </c>
      <c r="G22" s="254">
        <f t="shared" si="3"/>
        <v>4.421052631578948</v>
      </c>
      <c r="H22" s="255">
        <v>13</v>
      </c>
      <c r="I22" s="253">
        <v>3</v>
      </c>
      <c r="J22" s="253">
        <v>9</v>
      </c>
      <c r="K22" s="254">
        <f t="shared" si="4"/>
        <v>3</v>
      </c>
      <c r="L22" s="255">
        <v>27</v>
      </c>
      <c r="M22" s="253">
        <v>54</v>
      </c>
      <c r="N22" s="253">
        <v>243</v>
      </c>
      <c r="O22" s="256">
        <f t="shared" si="5"/>
        <v>4.5</v>
      </c>
    </row>
    <row r="23" spans="2:15" ht="22.5" customHeight="1">
      <c r="B23" s="243" t="s">
        <v>18</v>
      </c>
      <c r="C23" s="244" t="s">
        <v>13</v>
      </c>
      <c r="D23" s="249">
        <f t="shared" si="0"/>
        <v>8</v>
      </c>
      <c r="E23" s="249">
        <f t="shared" si="1"/>
        <v>58</v>
      </c>
      <c r="F23" s="249">
        <f t="shared" si="2"/>
        <v>167</v>
      </c>
      <c r="G23" s="250">
        <f t="shared" si="3"/>
        <v>2.8793103448275863</v>
      </c>
      <c r="H23" s="251">
        <v>3</v>
      </c>
      <c r="I23" s="249">
        <v>34</v>
      </c>
      <c r="J23" s="249">
        <v>94</v>
      </c>
      <c r="K23" s="250">
        <f t="shared" si="4"/>
        <v>2.764705882352941</v>
      </c>
      <c r="L23" s="251">
        <v>5</v>
      </c>
      <c r="M23" s="249">
        <v>24</v>
      </c>
      <c r="N23" s="249">
        <v>73</v>
      </c>
      <c r="O23" s="252">
        <f t="shared" si="5"/>
        <v>3.0416666666666665</v>
      </c>
    </row>
    <row r="24" spans="2:15" ht="22.5" customHeight="1">
      <c r="B24" s="245" t="s">
        <v>19</v>
      </c>
      <c r="C24" s="246" t="s">
        <v>14</v>
      </c>
      <c r="D24" s="257">
        <f t="shared" si="0"/>
        <v>11</v>
      </c>
      <c r="E24" s="257">
        <f t="shared" si="1"/>
        <v>26</v>
      </c>
      <c r="F24" s="257">
        <f t="shared" si="2"/>
        <v>74</v>
      </c>
      <c r="G24" s="258">
        <f t="shared" si="3"/>
        <v>2.8461538461538463</v>
      </c>
      <c r="H24" s="259">
        <v>4</v>
      </c>
      <c r="I24" s="257">
        <v>15</v>
      </c>
      <c r="J24" s="257">
        <v>30</v>
      </c>
      <c r="K24" s="258">
        <f t="shared" si="4"/>
        <v>2</v>
      </c>
      <c r="L24" s="259">
        <v>7</v>
      </c>
      <c r="M24" s="257">
        <v>11</v>
      </c>
      <c r="N24" s="257">
        <v>44</v>
      </c>
      <c r="O24" s="260">
        <f t="shared" si="5"/>
        <v>4</v>
      </c>
    </row>
    <row r="25" spans="2:15" ht="22.5" customHeight="1" thickBot="1">
      <c r="B25" s="247" t="s">
        <v>20</v>
      </c>
      <c r="C25" s="248" t="s">
        <v>15</v>
      </c>
      <c r="D25" s="262">
        <f t="shared" si="0"/>
        <v>37</v>
      </c>
      <c r="E25" s="262">
        <f t="shared" si="1"/>
        <v>89</v>
      </c>
      <c r="F25" s="262">
        <f t="shared" si="2"/>
        <v>345</v>
      </c>
      <c r="G25" s="263">
        <f t="shared" si="3"/>
        <v>3.8764044943820224</v>
      </c>
      <c r="H25" s="264">
        <v>12</v>
      </c>
      <c r="I25" s="262">
        <v>22</v>
      </c>
      <c r="J25" s="262">
        <v>73</v>
      </c>
      <c r="K25" s="263">
        <f t="shared" si="4"/>
        <v>3.3181818181818183</v>
      </c>
      <c r="L25" s="264">
        <v>25</v>
      </c>
      <c r="M25" s="262">
        <v>67</v>
      </c>
      <c r="N25" s="262">
        <v>272</v>
      </c>
      <c r="O25" s="265">
        <f t="shared" si="5"/>
        <v>4.059701492537314</v>
      </c>
    </row>
    <row r="26" ht="22.5" customHeight="1"/>
  </sheetData>
  <mergeCells count="7">
    <mergeCell ref="N2:O2"/>
    <mergeCell ref="L3:O3"/>
    <mergeCell ref="B5:C5"/>
    <mergeCell ref="B6:B17"/>
    <mergeCell ref="D3:G3"/>
    <mergeCell ref="H3:K3"/>
    <mergeCell ref="B3:C4"/>
  </mergeCells>
  <printOptions/>
  <pageMargins left="0.6299212598425197" right="0.3937007874015748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B1:M27"/>
  <sheetViews>
    <sheetView zoomScale="78" zoomScaleNormal="78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" sqref="B1"/>
    </sheetView>
  </sheetViews>
  <sheetFormatPr defaultColWidth="9.00390625" defaultRowHeight="16.5" customHeight="1"/>
  <cols>
    <col min="1" max="1" width="9.00390625" style="14" customWidth="1"/>
    <col min="2" max="2" width="6.625" style="14" customWidth="1"/>
    <col min="3" max="3" width="20.625" style="14" customWidth="1"/>
    <col min="4" max="4" width="9.75390625" style="14" customWidth="1"/>
    <col min="5" max="5" width="11.625" style="14" customWidth="1"/>
    <col min="6" max="6" width="9.75390625" style="14" customWidth="1"/>
    <col min="7" max="7" width="11.625" style="14" customWidth="1"/>
    <col min="8" max="8" width="9.75390625" style="14" customWidth="1"/>
    <col min="9" max="9" width="11.75390625" style="14" customWidth="1"/>
    <col min="10" max="10" width="9.75390625" style="14" customWidth="1"/>
    <col min="11" max="11" width="11.75390625" style="14" customWidth="1"/>
    <col min="12" max="12" width="9.75390625" style="14" customWidth="1"/>
    <col min="13" max="13" width="11.75390625" style="14" customWidth="1"/>
    <col min="14" max="14" width="8.125" style="14" customWidth="1"/>
    <col min="15" max="16384" width="9.00390625" style="14" customWidth="1"/>
  </cols>
  <sheetData>
    <row r="1" ht="16.5" customHeight="1">
      <c r="B1" s="276" t="s">
        <v>177</v>
      </c>
    </row>
    <row r="2" spans="12:13" ht="16.5" customHeight="1" thickBot="1">
      <c r="L2" s="294" t="s">
        <v>41</v>
      </c>
      <c r="M2" s="294"/>
    </row>
    <row r="3" spans="2:13" ht="21" customHeight="1">
      <c r="B3" s="292" t="s">
        <v>179</v>
      </c>
      <c r="C3" s="324"/>
      <c r="D3" s="314" t="s">
        <v>35</v>
      </c>
      <c r="E3" s="321"/>
      <c r="F3" s="335" t="s">
        <v>131</v>
      </c>
      <c r="G3" s="297"/>
      <c r="H3" s="297"/>
      <c r="I3" s="297"/>
      <c r="J3" s="297"/>
      <c r="K3" s="297"/>
      <c r="L3" s="297"/>
      <c r="M3" s="291"/>
    </row>
    <row r="4" spans="2:13" ht="21.75" customHeight="1">
      <c r="B4" s="325"/>
      <c r="C4" s="326"/>
      <c r="D4" s="328"/>
      <c r="E4" s="329"/>
      <c r="F4" s="513" t="s">
        <v>108</v>
      </c>
      <c r="G4" s="296"/>
      <c r="H4" s="334" t="s">
        <v>109</v>
      </c>
      <c r="I4" s="334"/>
      <c r="J4" s="512" t="s">
        <v>129</v>
      </c>
      <c r="K4" s="512"/>
      <c r="L4" s="512" t="s">
        <v>110</v>
      </c>
      <c r="M4" s="336"/>
    </row>
    <row r="5" spans="2:13" ht="21" customHeight="1" thickBot="1">
      <c r="B5" s="293"/>
      <c r="C5" s="327"/>
      <c r="D5" s="223" t="s">
        <v>40</v>
      </c>
      <c r="E5" s="74" t="s">
        <v>22</v>
      </c>
      <c r="F5" s="225" t="s">
        <v>40</v>
      </c>
      <c r="G5" s="73" t="s">
        <v>22</v>
      </c>
      <c r="H5" s="223" t="s">
        <v>40</v>
      </c>
      <c r="I5" s="73" t="s">
        <v>22</v>
      </c>
      <c r="J5" s="223" t="s">
        <v>40</v>
      </c>
      <c r="K5" s="73" t="s">
        <v>22</v>
      </c>
      <c r="L5" s="223" t="s">
        <v>40</v>
      </c>
      <c r="M5" s="25" t="s">
        <v>22</v>
      </c>
    </row>
    <row r="6" spans="2:13" ht="21" customHeight="1" thickTop="1">
      <c r="B6" s="344" t="s">
        <v>16</v>
      </c>
      <c r="C6" s="330"/>
      <c r="D6" s="115">
        <v>843</v>
      </c>
      <c r="E6" s="116">
        <v>100</v>
      </c>
      <c r="F6" s="117">
        <v>157</v>
      </c>
      <c r="G6" s="118">
        <v>18.62396204033215</v>
      </c>
      <c r="H6" s="268">
        <v>83</v>
      </c>
      <c r="I6" s="118">
        <v>9.845788849347569</v>
      </c>
      <c r="J6" s="119">
        <v>402</v>
      </c>
      <c r="K6" s="118">
        <v>47.686832740213525</v>
      </c>
      <c r="L6" s="141">
        <v>201</v>
      </c>
      <c r="M6" s="145">
        <v>23.843416370106763</v>
      </c>
    </row>
    <row r="7" spans="2:13" ht="21" customHeight="1">
      <c r="B7" s="288" t="s">
        <v>21</v>
      </c>
      <c r="C7" s="37" t="s">
        <v>0</v>
      </c>
      <c r="D7" s="120">
        <v>142</v>
      </c>
      <c r="E7" s="121">
        <v>16.844602609727165</v>
      </c>
      <c r="F7" s="120">
        <v>12</v>
      </c>
      <c r="G7" s="122">
        <v>8.450704225352112</v>
      </c>
      <c r="H7" s="270">
        <v>16</v>
      </c>
      <c r="I7" s="122">
        <v>11.267605633802816</v>
      </c>
      <c r="J7" s="123">
        <v>77</v>
      </c>
      <c r="K7" s="122">
        <v>54.225352112676056</v>
      </c>
      <c r="L7" s="142">
        <v>37</v>
      </c>
      <c r="M7" s="146">
        <v>26.056338028169016</v>
      </c>
    </row>
    <row r="8" spans="2:13" ht="21" customHeight="1">
      <c r="B8" s="283"/>
      <c r="C8" s="38" t="s">
        <v>1</v>
      </c>
      <c r="D8" s="117">
        <v>108</v>
      </c>
      <c r="E8" s="116">
        <v>12.811387900355871</v>
      </c>
      <c r="F8" s="117">
        <v>13</v>
      </c>
      <c r="G8" s="118">
        <v>12.037037037037036</v>
      </c>
      <c r="H8" s="268">
        <v>5</v>
      </c>
      <c r="I8" s="118">
        <v>4.62962962962963</v>
      </c>
      <c r="J8" s="119">
        <v>60</v>
      </c>
      <c r="K8" s="118">
        <v>55.55555555555556</v>
      </c>
      <c r="L8" s="141">
        <v>30</v>
      </c>
      <c r="M8" s="145">
        <v>27.77777777777778</v>
      </c>
    </row>
    <row r="9" spans="2:13" ht="21" customHeight="1">
      <c r="B9" s="283"/>
      <c r="C9" s="53" t="s">
        <v>53</v>
      </c>
      <c r="D9" s="117">
        <v>11</v>
      </c>
      <c r="E9" s="116">
        <v>1.3048635824436536</v>
      </c>
      <c r="F9" s="117">
        <v>2</v>
      </c>
      <c r="G9" s="118">
        <v>18.181818181818183</v>
      </c>
      <c r="H9" s="268">
        <v>1</v>
      </c>
      <c r="I9" s="118">
        <v>9.090909090909092</v>
      </c>
      <c r="J9" s="119">
        <v>5</v>
      </c>
      <c r="K9" s="118">
        <v>45.45454545454545</v>
      </c>
      <c r="L9" s="141">
        <v>3</v>
      </c>
      <c r="M9" s="145">
        <v>27.272727272727273</v>
      </c>
    </row>
    <row r="10" spans="2:13" ht="21" customHeight="1">
      <c r="B10" s="283"/>
      <c r="C10" s="54" t="s">
        <v>54</v>
      </c>
      <c r="D10" s="117">
        <v>46</v>
      </c>
      <c r="E10" s="116">
        <v>5.456702253855279</v>
      </c>
      <c r="F10" s="117">
        <v>6</v>
      </c>
      <c r="G10" s="118">
        <v>13.043478260869565</v>
      </c>
      <c r="H10" s="268">
        <v>6</v>
      </c>
      <c r="I10" s="118">
        <v>13.043478260869565</v>
      </c>
      <c r="J10" s="119">
        <v>26</v>
      </c>
      <c r="K10" s="118">
        <v>56.52173913043478</v>
      </c>
      <c r="L10" s="141">
        <v>8</v>
      </c>
      <c r="M10" s="145">
        <v>17.391304347826086</v>
      </c>
    </row>
    <row r="11" spans="2:13" ht="21" customHeight="1">
      <c r="B11" s="283"/>
      <c r="C11" s="54" t="s">
        <v>55</v>
      </c>
      <c r="D11" s="117">
        <v>186</v>
      </c>
      <c r="E11" s="116">
        <v>22.06405693950178</v>
      </c>
      <c r="F11" s="117">
        <v>60</v>
      </c>
      <c r="G11" s="118">
        <v>32.25806451612903</v>
      </c>
      <c r="H11" s="268">
        <v>23</v>
      </c>
      <c r="I11" s="118">
        <v>12.365591397849462</v>
      </c>
      <c r="J11" s="119">
        <v>72</v>
      </c>
      <c r="K11" s="118">
        <v>38.70967741935484</v>
      </c>
      <c r="L11" s="141">
        <v>31</v>
      </c>
      <c r="M11" s="145">
        <v>16.666666666666668</v>
      </c>
    </row>
    <row r="12" spans="2:13" ht="21" customHeight="1">
      <c r="B12" s="289"/>
      <c r="C12" s="54" t="s">
        <v>61</v>
      </c>
      <c r="D12" s="117">
        <v>31</v>
      </c>
      <c r="E12" s="116">
        <v>3.6773428232502967</v>
      </c>
      <c r="F12" s="117">
        <v>17</v>
      </c>
      <c r="G12" s="118">
        <v>54.83870967741935</v>
      </c>
      <c r="H12" s="268">
        <v>1</v>
      </c>
      <c r="I12" s="118">
        <v>3.225806451612903</v>
      </c>
      <c r="J12" s="119">
        <v>10</v>
      </c>
      <c r="K12" s="118">
        <v>32.25806451612903</v>
      </c>
      <c r="L12" s="141">
        <v>3</v>
      </c>
      <c r="M12" s="145">
        <v>9.67741935483871</v>
      </c>
    </row>
    <row r="13" spans="2:13" ht="21" customHeight="1">
      <c r="B13" s="289"/>
      <c r="C13" s="54" t="s">
        <v>56</v>
      </c>
      <c r="D13" s="117">
        <v>10</v>
      </c>
      <c r="E13" s="116">
        <v>1.1862396204033214</v>
      </c>
      <c r="F13" s="117">
        <v>0</v>
      </c>
      <c r="G13" s="118">
        <v>0</v>
      </c>
      <c r="H13" s="268">
        <v>0</v>
      </c>
      <c r="I13" s="118">
        <v>0</v>
      </c>
      <c r="J13" s="119">
        <v>6</v>
      </c>
      <c r="K13" s="118">
        <v>60</v>
      </c>
      <c r="L13" s="141">
        <v>4</v>
      </c>
      <c r="M13" s="145">
        <v>40</v>
      </c>
    </row>
    <row r="14" spans="2:13" ht="21" customHeight="1">
      <c r="B14" s="289"/>
      <c r="C14" s="53" t="s">
        <v>57</v>
      </c>
      <c r="D14" s="117">
        <v>40</v>
      </c>
      <c r="E14" s="116">
        <v>4.744958481613286</v>
      </c>
      <c r="F14" s="117">
        <v>4</v>
      </c>
      <c r="G14" s="118">
        <v>10</v>
      </c>
      <c r="H14" s="268">
        <v>3</v>
      </c>
      <c r="I14" s="118">
        <v>7.5</v>
      </c>
      <c r="J14" s="119">
        <v>19</v>
      </c>
      <c r="K14" s="118">
        <v>47.5</v>
      </c>
      <c r="L14" s="141">
        <v>14</v>
      </c>
      <c r="M14" s="145">
        <v>35</v>
      </c>
    </row>
    <row r="15" spans="2:13" ht="21" customHeight="1">
      <c r="B15" s="289"/>
      <c r="C15" s="53" t="s">
        <v>58</v>
      </c>
      <c r="D15" s="117">
        <v>89</v>
      </c>
      <c r="E15" s="116">
        <v>10.55753262158956</v>
      </c>
      <c r="F15" s="117">
        <v>11</v>
      </c>
      <c r="G15" s="118">
        <v>12.359550561797754</v>
      </c>
      <c r="H15" s="268">
        <v>9</v>
      </c>
      <c r="I15" s="118">
        <v>10.112359550561798</v>
      </c>
      <c r="J15" s="119">
        <v>40</v>
      </c>
      <c r="K15" s="118">
        <v>44.943820224719104</v>
      </c>
      <c r="L15" s="141">
        <v>29</v>
      </c>
      <c r="M15" s="145">
        <v>32.58426966292135</v>
      </c>
    </row>
    <row r="16" spans="2:13" ht="21" customHeight="1">
      <c r="B16" s="289"/>
      <c r="C16" s="53" t="s">
        <v>59</v>
      </c>
      <c r="D16" s="117">
        <v>45</v>
      </c>
      <c r="E16" s="116">
        <v>5.338078291814947</v>
      </c>
      <c r="F16" s="117">
        <v>3</v>
      </c>
      <c r="G16" s="118">
        <v>6.666666666666667</v>
      </c>
      <c r="H16" s="268">
        <v>2</v>
      </c>
      <c r="I16" s="118">
        <v>4.444444444444445</v>
      </c>
      <c r="J16" s="119">
        <v>26</v>
      </c>
      <c r="K16" s="118">
        <v>57.77777777777778</v>
      </c>
      <c r="L16" s="141">
        <v>14</v>
      </c>
      <c r="M16" s="145">
        <v>31.11111111111111</v>
      </c>
    </row>
    <row r="17" spans="2:13" ht="21" customHeight="1">
      <c r="B17" s="289"/>
      <c r="C17" s="53" t="s">
        <v>2</v>
      </c>
      <c r="D17" s="117">
        <v>131</v>
      </c>
      <c r="E17" s="116">
        <v>15.539739027283511</v>
      </c>
      <c r="F17" s="117">
        <v>26</v>
      </c>
      <c r="G17" s="118">
        <v>19.84732824427481</v>
      </c>
      <c r="H17" s="268">
        <v>17</v>
      </c>
      <c r="I17" s="118">
        <v>12.977099236641221</v>
      </c>
      <c r="J17" s="119">
        <v>60</v>
      </c>
      <c r="K17" s="118">
        <v>45.80152671755725</v>
      </c>
      <c r="L17" s="141">
        <v>28</v>
      </c>
      <c r="M17" s="145">
        <v>21.374045801526716</v>
      </c>
    </row>
    <row r="18" spans="2:13" ht="21" customHeight="1">
      <c r="B18" s="13"/>
      <c r="C18" s="55" t="s">
        <v>3</v>
      </c>
      <c r="D18" s="124">
        <v>4</v>
      </c>
      <c r="E18" s="125">
        <v>0.4744958481613286</v>
      </c>
      <c r="F18" s="124">
        <v>3</v>
      </c>
      <c r="G18" s="126">
        <v>75</v>
      </c>
      <c r="H18" s="272">
        <v>0</v>
      </c>
      <c r="I18" s="126">
        <v>0</v>
      </c>
      <c r="J18" s="127">
        <v>1</v>
      </c>
      <c r="K18" s="126">
        <v>25</v>
      </c>
      <c r="L18" s="143">
        <v>0</v>
      </c>
      <c r="M18" s="147">
        <v>0</v>
      </c>
    </row>
    <row r="19" spans="2:13" ht="21" customHeight="1">
      <c r="B19" s="18" t="s">
        <v>4</v>
      </c>
      <c r="C19" s="149" t="s">
        <v>5</v>
      </c>
      <c r="D19" s="117">
        <v>271</v>
      </c>
      <c r="E19" s="116">
        <v>32.147093712930015</v>
      </c>
      <c r="F19" s="117">
        <v>0</v>
      </c>
      <c r="G19" s="118">
        <v>0</v>
      </c>
      <c r="H19" s="268">
        <v>18</v>
      </c>
      <c r="I19" s="118">
        <v>6.642066420664206</v>
      </c>
      <c r="J19" s="119">
        <v>149</v>
      </c>
      <c r="K19" s="118">
        <v>54.981549815498155</v>
      </c>
      <c r="L19" s="141">
        <v>104</v>
      </c>
      <c r="M19" s="145">
        <v>38.37638376383764</v>
      </c>
    </row>
    <row r="20" spans="2:13" ht="21" customHeight="1">
      <c r="B20" s="13" t="s">
        <v>6</v>
      </c>
      <c r="C20" s="149" t="s">
        <v>7</v>
      </c>
      <c r="D20" s="117">
        <v>173</v>
      </c>
      <c r="E20" s="116">
        <v>20.52194543297746</v>
      </c>
      <c r="F20" s="117">
        <v>2</v>
      </c>
      <c r="G20" s="118">
        <v>1.1560693641618498</v>
      </c>
      <c r="H20" s="268">
        <v>14</v>
      </c>
      <c r="I20" s="118">
        <v>8.092485549132949</v>
      </c>
      <c r="J20" s="119">
        <v>102</v>
      </c>
      <c r="K20" s="118">
        <v>58.959537572254334</v>
      </c>
      <c r="L20" s="141">
        <v>55</v>
      </c>
      <c r="M20" s="145">
        <v>31.791907514450866</v>
      </c>
    </row>
    <row r="21" spans="2:13" ht="21" customHeight="1">
      <c r="B21" s="13" t="s">
        <v>8</v>
      </c>
      <c r="C21" s="149" t="s">
        <v>9</v>
      </c>
      <c r="D21" s="117">
        <v>131</v>
      </c>
      <c r="E21" s="116">
        <v>15.539739027283511</v>
      </c>
      <c r="F21" s="117">
        <v>5</v>
      </c>
      <c r="G21" s="118">
        <v>3.816793893129771</v>
      </c>
      <c r="H21" s="268">
        <v>17</v>
      </c>
      <c r="I21" s="118">
        <v>12.977099236641221</v>
      </c>
      <c r="J21" s="119">
        <v>77</v>
      </c>
      <c r="K21" s="118">
        <v>58.778625954198475</v>
      </c>
      <c r="L21" s="141">
        <v>32</v>
      </c>
      <c r="M21" s="145">
        <v>24.427480916030536</v>
      </c>
    </row>
    <row r="22" spans="2:13" ht="21" customHeight="1">
      <c r="B22" s="12" t="s">
        <v>10</v>
      </c>
      <c r="C22" s="150" t="s">
        <v>11</v>
      </c>
      <c r="D22" s="117">
        <v>268</v>
      </c>
      <c r="E22" s="116">
        <v>31.791221826809014</v>
      </c>
      <c r="F22" s="117">
        <v>150</v>
      </c>
      <c r="G22" s="118">
        <v>55.97014925373134</v>
      </c>
      <c r="H22" s="268">
        <v>34</v>
      </c>
      <c r="I22" s="118">
        <v>12.686567164179104</v>
      </c>
      <c r="J22" s="119">
        <v>74</v>
      </c>
      <c r="K22" s="118">
        <v>27.611940298507463</v>
      </c>
      <c r="L22" s="141">
        <v>10</v>
      </c>
      <c r="M22" s="145">
        <v>3.7313432835820897</v>
      </c>
    </row>
    <row r="23" spans="2:13" ht="21" customHeight="1">
      <c r="B23" s="302" t="s">
        <v>64</v>
      </c>
      <c r="C23" s="39" t="s">
        <v>12</v>
      </c>
      <c r="D23" s="120">
        <v>585</v>
      </c>
      <c r="E23" s="121">
        <v>69.3950177935943</v>
      </c>
      <c r="F23" s="120">
        <v>53</v>
      </c>
      <c r="G23" s="122">
        <v>9.05982905982906</v>
      </c>
      <c r="H23" s="270">
        <v>52</v>
      </c>
      <c r="I23" s="122">
        <v>8.88888888888889</v>
      </c>
      <c r="J23" s="123">
        <v>310</v>
      </c>
      <c r="K23" s="122">
        <v>52.99145299145299</v>
      </c>
      <c r="L23" s="142">
        <v>170</v>
      </c>
      <c r="M23" s="146">
        <v>29.05982905982906</v>
      </c>
    </row>
    <row r="24" spans="2:13" ht="21" customHeight="1">
      <c r="B24" s="303"/>
      <c r="C24" s="40" t="s">
        <v>13</v>
      </c>
      <c r="D24" s="124">
        <v>258</v>
      </c>
      <c r="E24" s="125">
        <v>30.604982206405694</v>
      </c>
      <c r="F24" s="124">
        <v>104</v>
      </c>
      <c r="G24" s="126">
        <v>40.310077519379846</v>
      </c>
      <c r="H24" s="272">
        <v>31</v>
      </c>
      <c r="I24" s="126">
        <v>12.015503875968992</v>
      </c>
      <c r="J24" s="127">
        <v>92</v>
      </c>
      <c r="K24" s="126">
        <v>35.65891472868217</v>
      </c>
      <c r="L24" s="143">
        <v>31</v>
      </c>
      <c r="M24" s="147">
        <v>12.015503875968992</v>
      </c>
    </row>
    <row r="25" spans="2:13" ht="21" customHeight="1">
      <c r="B25" s="1" t="s">
        <v>19</v>
      </c>
      <c r="C25" s="39" t="s">
        <v>14</v>
      </c>
      <c r="D25" s="117">
        <v>233</v>
      </c>
      <c r="E25" s="116">
        <v>27.63938315539739</v>
      </c>
      <c r="F25" s="117">
        <v>106</v>
      </c>
      <c r="G25" s="118">
        <v>45.493562231759654</v>
      </c>
      <c r="H25" s="268">
        <v>27</v>
      </c>
      <c r="I25" s="118">
        <v>11.587982832618026</v>
      </c>
      <c r="J25" s="119">
        <v>86</v>
      </c>
      <c r="K25" s="118">
        <v>36.90987124463519</v>
      </c>
      <c r="L25" s="141">
        <v>14</v>
      </c>
      <c r="M25" s="145">
        <v>6.008583690987124</v>
      </c>
    </row>
    <row r="26" spans="2:13" ht="21" customHeight="1" thickBot="1">
      <c r="B26" s="2" t="s">
        <v>20</v>
      </c>
      <c r="C26" s="41" t="s">
        <v>15</v>
      </c>
      <c r="D26" s="128">
        <v>610</v>
      </c>
      <c r="E26" s="129">
        <v>72.3606168446026</v>
      </c>
      <c r="F26" s="128">
        <v>51</v>
      </c>
      <c r="G26" s="130">
        <v>8.360655737704919</v>
      </c>
      <c r="H26" s="274">
        <v>56</v>
      </c>
      <c r="I26" s="130">
        <v>9.180327868852459</v>
      </c>
      <c r="J26" s="131">
        <v>316</v>
      </c>
      <c r="K26" s="130">
        <v>51.80327868852459</v>
      </c>
      <c r="L26" s="144">
        <v>187</v>
      </c>
      <c r="M26" s="148">
        <v>30.65573770491803</v>
      </c>
    </row>
    <row r="27" ht="16.5" customHeight="1">
      <c r="H27" s="35"/>
    </row>
  </sheetData>
  <mergeCells count="11">
    <mergeCell ref="F4:G4"/>
    <mergeCell ref="L2:M2"/>
    <mergeCell ref="B23:B24"/>
    <mergeCell ref="J4:K4"/>
    <mergeCell ref="H4:I4"/>
    <mergeCell ref="L4:M4"/>
    <mergeCell ref="B7:B17"/>
    <mergeCell ref="B3:C5"/>
    <mergeCell ref="D3:E4"/>
    <mergeCell ref="B6:C6"/>
    <mergeCell ref="F3:M3"/>
  </mergeCells>
  <printOptions/>
  <pageMargins left="0.4724409448818898" right="0.3937007874015748" top="0.7086614173228347" bottom="0.4724409448818898" header="0.5118110236220472" footer="0.5118110236220472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B1:U31"/>
  <sheetViews>
    <sheetView zoomScale="70" zoomScaleNormal="7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" sqref="B1"/>
    </sheetView>
  </sheetViews>
  <sheetFormatPr defaultColWidth="9.00390625" defaultRowHeight="16.5" customHeight="1"/>
  <cols>
    <col min="1" max="1" width="1.625" style="14" customWidth="1"/>
    <col min="2" max="2" width="5.125" style="14" customWidth="1"/>
    <col min="3" max="3" width="16.50390625" style="14" customWidth="1"/>
    <col min="4" max="4" width="8.375" style="34" customWidth="1"/>
    <col min="5" max="5" width="8.625" style="36" customWidth="1"/>
    <col min="6" max="6" width="8.375" style="34" customWidth="1"/>
    <col min="7" max="7" width="8.625" style="36" customWidth="1"/>
    <col min="8" max="8" width="8.375" style="34" customWidth="1"/>
    <col min="9" max="9" width="8.625" style="36" customWidth="1"/>
    <col min="10" max="10" width="8.375" style="34" customWidth="1"/>
    <col min="11" max="11" width="8.625" style="36" customWidth="1"/>
    <col min="12" max="12" width="8.375" style="34" customWidth="1"/>
    <col min="13" max="13" width="8.625" style="36" customWidth="1"/>
    <col min="14" max="14" width="8.375" style="34" customWidth="1"/>
    <col min="15" max="15" width="8.625" style="36" customWidth="1"/>
    <col min="16" max="16" width="8.375" style="36" customWidth="1"/>
    <col min="17" max="17" width="8.625" style="36" customWidth="1"/>
    <col min="18" max="18" width="8.25390625" style="34" customWidth="1"/>
    <col min="19" max="19" width="8.625" style="36" customWidth="1"/>
    <col min="20" max="20" width="8.375" style="14" customWidth="1"/>
    <col min="21" max="21" width="8.625" style="14" customWidth="1"/>
    <col min="22" max="16384" width="9.00390625" style="14" customWidth="1"/>
  </cols>
  <sheetData>
    <row r="1" ht="16.5" customHeight="1">
      <c r="B1" s="285" t="s">
        <v>119</v>
      </c>
    </row>
    <row r="2" spans="15:21" ht="16.5" customHeight="1" thickBot="1">
      <c r="O2" s="266"/>
      <c r="P2" s="266"/>
      <c r="Q2" s="266"/>
      <c r="R2" s="266"/>
      <c r="S2" s="266"/>
      <c r="T2" s="282" t="s">
        <v>52</v>
      </c>
      <c r="U2" s="282"/>
    </row>
    <row r="3" spans="2:21" ht="16.5" customHeight="1">
      <c r="B3" s="292" t="s">
        <v>90</v>
      </c>
      <c r="C3" s="324"/>
      <c r="D3" s="443" t="s">
        <v>39</v>
      </c>
      <c r="E3" s="444"/>
      <c r="F3" s="280" t="s">
        <v>130</v>
      </c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79"/>
    </row>
    <row r="4" spans="2:21" ht="16.5" customHeight="1">
      <c r="B4" s="325"/>
      <c r="C4" s="326"/>
      <c r="D4" s="445"/>
      <c r="E4" s="446"/>
      <c r="F4" s="522" t="s">
        <v>161</v>
      </c>
      <c r="G4" s="514"/>
      <c r="H4" s="514" t="s">
        <v>162</v>
      </c>
      <c r="I4" s="514"/>
      <c r="J4" s="514" t="s">
        <v>87</v>
      </c>
      <c r="K4" s="514"/>
      <c r="L4" s="514" t="s">
        <v>88</v>
      </c>
      <c r="M4" s="514"/>
      <c r="N4" s="514" t="s">
        <v>89</v>
      </c>
      <c r="O4" s="514"/>
      <c r="P4" s="514" t="s">
        <v>99</v>
      </c>
      <c r="Q4" s="514"/>
      <c r="R4" s="518" t="s">
        <v>163</v>
      </c>
      <c r="S4" s="519"/>
      <c r="T4" s="515" t="s">
        <v>164</v>
      </c>
      <c r="U4" s="516"/>
    </row>
    <row r="5" spans="2:21" ht="16.5" customHeight="1">
      <c r="B5" s="325"/>
      <c r="C5" s="326"/>
      <c r="D5" s="447"/>
      <c r="E5" s="448"/>
      <c r="F5" s="454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520"/>
      <c r="S5" s="521"/>
      <c r="T5" s="447"/>
      <c r="U5" s="517"/>
    </row>
    <row r="6" spans="2:21" ht="16.5" customHeight="1" thickBot="1">
      <c r="B6" s="293"/>
      <c r="C6" s="327"/>
      <c r="D6" s="223" t="s">
        <v>40</v>
      </c>
      <c r="E6" s="224" t="s">
        <v>165</v>
      </c>
      <c r="F6" s="225" t="s">
        <v>40</v>
      </c>
      <c r="G6" s="226" t="s">
        <v>165</v>
      </c>
      <c r="H6" s="223" t="s">
        <v>166</v>
      </c>
      <c r="I6" s="226" t="s">
        <v>165</v>
      </c>
      <c r="J6" s="223" t="s">
        <v>40</v>
      </c>
      <c r="K6" s="226" t="s">
        <v>165</v>
      </c>
      <c r="L6" s="223" t="s">
        <v>40</v>
      </c>
      <c r="M6" s="226" t="s">
        <v>165</v>
      </c>
      <c r="N6" s="223" t="s">
        <v>40</v>
      </c>
      <c r="O6" s="226" t="s">
        <v>165</v>
      </c>
      <c r="P6" s="223" t="s">
        <v>40</v>
      </c>
      <c r="Q6" s="226" t="s">
        <v>165</v>
      </c>
      <c r="R6" s="223" t="s">
        <v>40</v>
      </c>
      <c r="S6" s="267" t="s">
        <v>165</v>
      </c>
      <c r="T6" s="223" t="s">
        <v>40</v>
      </c>
      <c r="U6" s="227" t="s">
        <v>165</v>
      </c>
    </row>
    <row r="7" spans="2:21" ht="26.25" customHeight="1" thickTop="1">
      <c r="B7" s="344" t="s">
        <v>16</v>
      </c>
      <c r="C7" s="330"/>
      <c r="D7" s="115">
        <v>478</v>
      </c>
      <c r="E7" s="215">
        <v>100</v>
      </c>
      <c r="F7" s="117">
        <v>251</v>
      </c>
      <c r="G7" s="216">
        <v>52.51046025104603</v>
      </c>
      <c r="H7" s="119">
        <v>47</v>
      </c>
      <c r="I7" s="216">
        <v>9.832635983263598</v>
      </c>
      <c r="J7" s="119">
        <v>333</v>
      </c>
      <c r="K7" s="216">
        <v>69.6652719665272</v>
      </c>
      <c r="L7" s="119">
        <v>369</v>
      </c>
      <c r="M7" s="216">
        <v>77.19665271966527</v>
      </c>
      <c r="N7" s="119">
        <v>15</v>
      </c>
      <c r="O7" s="216">
        <v>3.1380753138075312</v>
      </c>
      <c r="P7" s="268">
        <v>137</v>
      </c>
      <c r="Q7" s="216">
        <v>28.661087866108787</v>
      </c>
      <c r="R7" s="119">
        <v>364</v>
      </c>
      <c r="S7" s="216">
        <v>76.15062761506276</v>
      </c>
      <c r="T7" s="119">
        <v>203</v>
      </c>
      <c r="U7" s="269">
        <v>42.5</v>
      </c>
    </row>
    <row r="8" spans="2:21" ht="26.25" customHeight="1">
      <c r="B8" s="288" t="s">
        <v>21</v>
      </c>
      <c r="C8" s="37" t="s">
        <v>0</v>
      </c>
      <c r="D8" s="201">
        <v>29</v>
      </c>
      <c r="E8" s="217">
        <v>6.066945606694561</v>
      </c>
      <c r="F8" s="120">
        <v>11</v>
      </c>
      <c r="G8" s="218">
        <v>37.93103448275862</v>
      </c>
      <c r="H8" s="123">
        <v>4</v>
      </c>
      <c r="I8" s="218">
        <v>13.793103448275861</v>
      </c>
      <c r="J8" s="123">
        <v>18</v>
      </c>
      <c r="K8" s="218">
        <v>62.06896551724138</v>
      </c>
      <c r="L8" s="123">
        <v>19</v>
      </c>
      <c r="M8" s="218">
        <v>65.51724137931035</v>
      </c>
      <c r="N8" s="123">
        <v>2</v>
      </c>
      <c r="O8" s="218">
        <v>6.896551724137931</v>
      </c>
      <c r="P8" s="270">
        <v>4</v>
      </c>
      <c r="Q8" s="218">
        <v>13.793103448275861</v>
      </c>
      <c r="R8" s="123">
        <v>20</v>
      </c>
      <c r="S8" s="218">
        <v>68.96551724137932</v>
      </c>
      <c r="T8" s="123">
        <v>10</v>
      </c>
      <c r="U8" s="271">
        <v>34.4</v>
      </c>
    </row>
    <row r="9" spans="2:21" ht="26.25" customHeight="1">
      <c r="B9" s="283"/>
      <c r="C9" s="38" t="s">
        <v>1</v>
      </c>
      <c r="D9" s="115">
        <v>67</v>
      </c>
      <c r="E9" s="215">
        <v>14.01673640167364</v>
      </c>
      <c r="F9" s="117">
        <v>40</v>
      </c>
      <c r="G9" s="216">
        <v>59.701492537313435</v>
      </c>
      <c r="H9" s="119">
        <v>10</v>
      </c>
      <c r="I9" s="216">
        <v>14.925373134328359</v>
      </c>
      <c r="J9" s="119">
        <v>53</v>
      </c>
      <c r="K9" s="216">
        <v>79.1044776119403</v>
      </c>
      <c r="L9" s="119">
        <v>57</v>
      </c>
      <c r="M9" s="216">
        <v>85.07462686567165</v>
      </c>
      <c r="N9" s="119">
        <v>6</v>
      </c>
      <c r="O9" s="216">
        <v>8.955223880597014</v>
      </c>
      <c r="P9" s="268">
        <v>14</v>
      </c>
      <c r="Q9" s="216">
        <v>20.895522388059703</v>
      </c>
      <c r="R9" s="119">
        <v>53</v>
      </c>
      <c r="S9" s="216">
        <v>79.1044776119403</v>
      </c>
      <c r="T9" s="119">
        <v>30</v>
      </c>
      <c r="U9" s="269">
        <v>44.8</v>
      </c>
    </row>
    <row r="10" spans="2:21" ht="26.25" customHeight="1">
      <c r="B10" s="283"/>
      <c r="C10" s="53" t="s">
        <v>53</v>
      </c>
      <c r="D10" s="115">
        <v>1</v>
      </c>
      <c r="E10" s="215">
        <v>0.20920502092050208</v>
      </c>
      <c r="F10" s="117">
        <v>0</v>
      </c>
      <c r="G10" s="216">
        <v>0</v>
      </c>
      <c r="H10" s="119">
        <v>0</v>
      </c>
      <c r="I10" s="216">
        <v>0</v>
      </c>
      <c r="J10" s="119">
        <v>0</v>
      </c>
      <c r="K10" s="216">
        <v>0</v>
      </c>
      <c r="L10" s="119">
        <v>1</v>
      </c>
      <c r="M10" s="216">
        <v>100</v>
      </c>
      <c r="N10" s="119">
        <v>0</v>
      </c>
      <c r="O10" s="216">
        <v>0</v>
      </c>
      <c r="P10" s="268">
        <v>0</v>
      </c>
      <c r="Q10" s="216">
        <v>0</v>
      </c>
      <c r="R10" s="119">
        <v>1</v>
      </c>
      <c r="S10" s="216">
        <v>100</v>
      </c>
      <c r="T10" s="119">
        <v>1</v>
      </c>
      <c r="U10" s="269">
        <v>100</v>
      </c>
    </row>
    <row r="11" spans="2:21" ht="26.25" customHeight="1">
      <c r="B11" s="283"/>
      <c r="C11" s="54" t="s">
        <v>54</v>
      </c>
      <c r="D11" s="115">
        <v>22</v>
      </c>
      <c r="E11" s="215">
        <v>4.602510460251046</v>
      </c>
      <c r="F11" s="117">
        <v>6</v>
      </c>
      <c r="G11" s="216">
        <v>27.272727272727273</v>
      </c>
      <c r="H11" s="119">
        <v>2</v>
      </c>
      <c r="I11" s="216">
        <v>9.090909090909092</v>
      </c>
      <c r="J11" s="119">
        <v>12</v>
      </c>
      <c r="K11" s="216">
        <v>54.54545454545455</v>
      </c>
      <c r="L11" s="119">
        <v>13</v>
      </c>
      <c r="M11" s="216">
        <v>59.09090909090909</v>
      </c>
      <c r="N11" s="119">
        <v>1</v>
      </c>
      <c r="O11" s="216">
        <v>4.545454545454546</v>
      </c>
      <c r="P11" s="268">
        <v>3</v>
      </c>
      <c r="Q11" s="216">
        <v>13.636363636363637</v>
      </c>
      <c r="R11" s="119">
        <v>16</v>
      </c>
      <c r="S11" s="216">
        <v>72.72727272727273</v>
      </c>
      <c r="T11" s="119">
        <v>14</v>
      </c>
      <c r="U11" s="269">
        <v>63.6</v>
      </c>
    </row>
    <row r="12" spans="2:21" ht="26.25" customHeight="1">
      <c r="B12" s="283"/>
      <c r="C12" s="54" t="s">
        <v>55</v>
      </c>
      <c r="D12" s="115">
        <v>114</v>
      </c>
      <c r="E12" s="215">
        <v>23.84937238493724</v>
      </c>
      <c r="F12" s="117">
        <v>63</v>
      </c>
      <c r="G12" s="216">
        <v>55.26315789473684</v>
      </c>
      <c r="H12" s="119">
        <v>8</v>
      </c>
      <c r="I12" s="216">
        <v>7.017543859649122</v>
      </c>
      <c r="J12" s="119">
        <v>81</v>
      </c>
      <c r="K12" s="216">
        <v>71.05263157894737</v>
      </c>
      <c r="L12" s="119">
        <v>90</v>
      </c>
      <c r="M12" s="216">
        <v>78.94736842105263</v>
      </c>
      <c r="N12" s="119">
        <v>2</v>
      </c>
      <c r="O12" s="216">
        <v>1.7543859649122806</v>
      </c>
      <c r="P12" s="268">
        <v>36</v>
      </c>
      <c r="Q12" s="216">
        <v>31.57894736842105</v>
      </c>
      <c r="R12" s="119">
        <v>87</v>
      </c>
      <c r="S12" s="216">
        <v>76.3157894736842</v>
      </c>
      <c r="T12" s="119">
        <v>60</v>
      </c>
      <c r="U12" s="269">
        <v>52.6</v>
      </c>
    </row>
    <row r="13" spans="2:21" ht="26.25" customHeight="1">
      <c r="B13" s="289"/>
      <c r="C13" s="54" t="s">
        <v>61</v>
      </c>
      <c r="D13" s="115">
        <v>16</v>
      </c>
      <c r="E13" s="215">
        <v>3.3472803347280333</v>
      </c>
      <c r="F13" s="117">
        <v>14</v>
      </c>
      <c r="G13" s="216">
        <v>87.5</v>
      </c>
      <c r="H13" s="119">
        <v>1</v>
      </c>
      <c r="I13" s="216">
        <v>6.25</v>
      </c>
      <c r="J13" s="119">
        <v>15</v>
      </c>
      <c r="K13" s="216">
        <v>93.75</v>
      </c>
      <c r="L13" s="119">
        <v>16</v>
      </c>
      <c r="M13" s="216">
        <v>100</v>
      </c>
      <c r="N13" s="119">
        <v>0</v>
      </c>
      <c r="O13" s="216">
        <v>0</v>
      </c>
      <c r="P13" s="268">
        <v>2</v>
      </c>
      <c r="Q13" s="216">
        <v>12.5</v>
      </c>
      <c r="R13" s="119">
        <v>15</v>
      </c>
      <c r="S13" s="216">
        <v>93.75</v>
      </c>
      <c r="T13" s="119">
        <v>14</v>
      </c>
      <c r="U13" s="269">
        <v>87.5</v>
      </c>
    </row>
    <row r="14" spans="2:21" ht="26.25" customHeight="1">
      <c r="B14" s="289"/>
      <c r="C14" s="54" t="s">
        <v>56</v>
      </c>
      <c r="D14" s="115">
        <v>6</v>
      </c>
      <c r="E14" s="215">
        <v>1.2552301255230125</v>
      </c>
      <c r="F14" s="117">
        <v>2</v>
      </c>
      <c r="G14" s="216">
        <v>33.333333333333336</v>
      </c>
      <c r="H14" s="119">
        <v>1</v>
      </c>
      <c r="I14" s="216">
        <v>16.666666666666668</v>
      </c>
      <c r="J14" s="119">
        <v>4</v>
      </c>
      <c r="K14" s="216">
        <v>66.66666666666667</v>
      </c>
      <c r="L14" s="119">
        <v>4</v>
      </c>
      <c r="M14" s="216">
        <v>66.66666666666667</v>
      </c>
      <c r="N14" s="119">
        <v>0</v>
      </c>
      <c r="O14" s="216">
        <v>0</v>
      </c>
      <c r="P14" s="268">
        <v>2</v>
      </c>
      <c r="Q14" s="216">
        <v>33.333333333333336</v>
      </c>
      <c r="R14" s="119">
        <v>4</v>
      </c>
      <c r="S14" s="216">
        <v>66.66666666666667</v>
      </c>
      <c r="T14" s="119">
        <v>3</v>
      </c>
      <c r="U14" s="269">
        <v>50</v>
      </c>
    </row>
    <row r="15" spans="2:21" ht="26.25" customHeight="1">
      <c r="B15" s="289"/>
      <c r="C15" s="53" t="s">
        <v>57</v>
      </c>
      <c r="D15" s="115">
        <v>45</v>
      </c>
      <c r="E15" s="215">
        <v>9.414225941422593</v>
      </c>
      <c r="F15" s="117">
        <v>18</v>
      </c>
      <c r="G15" s="216">
        <v>40</v>
      </c>
      <c r="H15" s="119">
        <v>3</v>
      </c>
      <c r="I15" s="216">
        <v>6.666666666666667</v>
      </c>
      <c r="J15" s="119">
        <v>24</v>
      </c>
      <c r="K15" s="216">
        <v>53.333333333333336</v>
      </c>
      <c r="L15" s="119">
        <v>32</v>
      </c>
      <c r="M15" s="216">
        <v>71.11111111111111</v>
      </c>
      <c r="N15" s="119">
        <v>0</v>
      </c>
      <c r="O15" s="216">
        <v>0</v>
      </c>
      <c r="P15" s="268">
        <v>18</v>
      </c>
      <c r="Q15" s="216">
        <v>40</v>
      </c>
      <c r="R15" s="119">
        <v>30</v>
      </c>
      <c r="S15" s="216">
        <v>66.66666666666667</v>
      </c>
      <c r="T15" s="119">
        <v>6</v>
      </c>
      <c r="U15" s="269">
        <v>13.3</v>
      </c>
    </row>
    <row r="16" spans="2:21" ht="26.25" customHeight="1">
      <c r="B16" s="289"/>
      <c r="C16" s="53" t="s">
        <v>58</v>
      </c>
      <c r="D16" s="115">
        <v>77</v>
      </c>
      <c r="E16" s="215">
        <v>16.10878661087866</v>
      </c>
      <c r="F16" s="117">
        <v>50</v>
      </c>
      <c r="G16" s="216">
        <v>64.93506493506493</v>
      </c>
      <c r="H16" s="119">
        <v>12</v>
      </c>
      <c r="I16" s="216">
        <v>15.584415584415584</v>
      </c>
      <c r="J16" s="119">
        <v>60</v>
      </c>
      <c r="K16" s="216">
        <v>77.92207792207792</v>
      </c>
      <c r="L16" s="119">
        <v>61</v>
      </c>
      <c r="M16" s="216">
        <v>79.22077922077922</v>
      </c>
      <c r="N16" s="119">
        <v>2</v>
      </c>
      <c r="O16" s="216">
        <v>2.5974025974025974</v>
      </c>
      <c r="P16" s="268">
        <v>31</v>
      </c>
      <c r="Q16" s="216">
        <v>40.25974025974026</v>
      </c>
      <c r="R16" s="119">
        <v>65</v>
      </c>
      <c r="S16" s="216">
        <v>84.41558441558442</v>
      </c>
      <c r="T16" s="119">
        <v>32</v>
      </c>
      <c r="U16" s="269">
        <v>41.6</v>
      </c>
    </row>
    <row r="17" spans="2:21" ht="26.25" customHeight="1">
      <c r="B17" s="289"/>
      <c r="C17" s="53" t="s">
        <v>59</v>
      </c>
      <c r="D17" s="115">
        <v>28</v>
      </c>
      <c r="E17" s="215">
        <v>5.857740585774058</v>
      </c>
      <c r="F17" s="117">
        <v>14</v>
      </c>
      <c r="G17" s="216">
        <v>50</v>
      </c>
      <c r="H17" s="119">
        <v>2</v>
      </c>
      <c r="I17" s="216">
        <v>7.142857142857143</v>
      </c>
      <c r="J17" s="119">
        <v>18</v>
      </c>
      <c r="K17" s="216">
        <v>64.28571428571429</v>
      </c>
      <c r="L17" s="119">
        <v>20</v>
      </c>
      <c r="M17" s="216">
        <v>71.42857142857143</v>
      </c>
      <c r="N17" s="119">
        <v>1</v>
      </c>
      <c r="O17" s="216">
        <v>3.5714285714285716</v>
      </c>
      <c r="P17" s="268">
        <v>5</v>
      </c>
      <c r="Q17" s="216">
        <v>17.857142857142858</v>
      </c>
      <c r="R17" s="119">
        <v>15</v>
      </c>
      <c r="S17" s="216">
        <v>53.57142857142857</v>
      </c>
      <c r="T17" s="119">
        <v>7</v>
      </c>
      <c r="U17" s="269">
        <v>25</v>
      </c>
    </row>
    <row r="18" spans="2:21" ht="26.25" customHeight="1">
      <c r="B18" s="289"/>
      <c r="C18" s="53" t="s">
        <v>2</v>
      </c>
      <c r="D18" s="115">
        <v>73</v>
      </c>
      <c r="E18" s="215">
        <v>15.271966527196653</v>
      </c>
      <c r="F18" s="117">
        <v>33</v>
      </c>
      <c r="G18" s="216">
        <v>45.205479452054796</v>
      </c>
      <c r="H18" s="119">
        <v>4</v>
      </c>
      <c r="I18" s="216">
        <v>5.47945205479452</v>
      </c>
      <c r="J18" s="119">
        <v>48</v>
      </c>
      <c r="K18" s="216">
        <v>65.75342465753425</v>
      </c>
      <c r="L18" s="119">
        <v>56</v>
      </c>
      <c r="M18" s="216">
        <v>76.71232876712328</v>
      </c>
      <c r="N18" s="119">
        <v>1</v>
      </c>
      <c r="O18" s="216">
        <v>1.36986301369863</v>
      </c>
      <c r="P18" s="268">
        <v>22</v>
      </c>
      <c r="Q18" s="216">
        <v>30.136986301369863</v>
      </c>
      <c r="R18" s="119">
        <v>58</v>
      </c>
      <c r="S18" s="216">
        <v>79.45205479452055</v>
      </c>
      <c r="T18" s="119">
        <v>26</v>
      </c>
      <c r="U18" s="269">
        <v>35.6</v>
      </c>
    </row>
    <row r="19" spans="2:21" ht="26.25" customHeight="1">
      <c r="B19" s="289"/>
      <c r="C19" s="55" t="s">
        <v>3</v>
      </c>
      <c r="D19" s="197">
        <v>0</v>
      </c>
      <c r="E19" s="219">
        <v>0</v>
      </c>
      <c r="F19" s="124">
        <v>0</v>
      </c>
      <c r="G19" s="220">
        <v>0</v>
      </c>
      <c r="H19" s="127">
        <v>0</v>
      </c>
      <c r="I19" s="220">
        <v>0</v>
      </c>
      <c r="J19" s="127">
        <v>0</v>
      </c>
      <c r="K19" s="220">
        <v>0</v>
      </c>
      <c r="L19" s="127">
        <v>0</v>
      </c>
      <c r="M19" s="220">
        <v>0</v>
      </c>
      <c r="N19" s="127">
        <v>0</v>
      </c>
      <c r="O19" s="220">
        <v>0</v>
      </c>
      <c r="P19" s="272">
        <v>0</v>
      </c>
      <c r="Q19" s="220">
        <v>0</v>
      </c>
      <c r="R19" s="127">
        <v>0</v>
      </c>
      <c r="S19" s="220">
        <v>0</v>
      </c>
      <c r="T19" s="127">
        <v>0</v>
      </c>
      <c r="U19" s="273">
        <v>0</v>
      </c>
    </row>
    <row r="20" spans="2:21" ht="26.25" customHeight="1">
      <c r="B20" s="18" t="s">
        <v>4</v>
      </c>
      <c r="C20" s="149" t="s">
        <v>5</v>
      </c>
      <c r="D20" s="115">
        <v>143</v>
      </c>
      <c r="E20" s="215">
        <v>29.9163179916318</v>
      </c>
      <c r="F20" s="117">
        <v>64</v>
      </c>
      <c r="G20" s="216">
        <v>44.75524475524475</v>
      </c>
      <c r="H20" s="119">
        <v>16</v>
      </c>
      <c r="I20" s="216">
        <v>11.188811188811188</v>
      </c>
      <c r="J20" s="119">
        <v>74</v>
      </c>
      <c r="K20" s="216">
        <v>51.74825174825175</v>
      </c>
      <c r="L20" s="119">
        <v>86</v>
      </c>
      <c r="M20" s="216">
        <v>60.13986013986014</v>
      </c>
      <c r="N20" s="119">
        <v>8</v>
      </c>
      <c r="O20" s="216">
        <v>5.594405594405594</v>
      </c>
      <c r="P20" s="268">
        <v>33</v>
      </c>
      <c r="Q20" s="216">
        <v>23.076923076923077</v>
      </c>
      <c r="R20" s="119">
        <v>84</v>
      </c>
      <c r="S20" s="216">
        <v>58.74125874125874</v>
      </c>
      <c r="T20" s="119">
        <v>30</v>
      </c>
      <c r="U20" s="269">
        <v>20.97</v>
      </c>
    </row>
    <row r="21" spans="2:21" ht="26.25" customHeight="1">
      <c r="B21" s="13" t="s">
        <v>6</v>
      </c>
      <c r="C21" s="149" t="s">
        <v>7</v>
      </c>
      <c r="D21" s="115">
        <v>98</v>
      </c>
      <c r="E21" s="215">
        <v>20.502092050209207</v>
      </c>
      <c r="F21" s="117">
        <v>49</v>
      </c>
      <c r="G21" s="216">
        <v>50</v>
      </c>
      <c r="H21" s="119">
        <v>9</v>
      </c>
      <c r="I21" s="216">
        <v>9.183673469387756</v>
      </c>
      <c r="J21" s="119">
        <v>67</v>
      </c>
      <c r="K21" s="216">
        <v>68.36734693877551</v>
      </c>
      <c r="L21" s="119">
        <v>75</v>
      </c>
      <c r="M21" s="216">
        <v>76.53061224489795</v>
      </c>
      <c r="N21" s="119">
        <v>3</v>
      </c>
      <c r="O21" s="216">
        <v>3.061224489795918</v>
      </c>
      <c r="P21" s="268">
        <v>24</v>
      </c>
      <c r="Q21" s="216">
        <v>24.489795918367346</v>
      </c>
      <c r="R21" s="119">
        <v>76</v>
      </c>
      <c r="S21" s="216">
        <v>77.55102040816327</v>
      </c>
      <c r="T21" s="119">
        <v>31</v>
      </c>
      <c r="U21" s="269">
        <v>31.6</v>
      </c>
    </row>
    <row r="22" spans="2:21" ht="26.25" customHeight="1">
      <c r="B22" s="13" t="s">
        <v>8</v>
      </c>
      <c r="C22" s="149" t="s">
        <v>9</v>
      </c>
      <c r="D22" s="115">
        <v>86</v>
      </c>
      <c r="E22" s="215">
        <v>17.99163179916318</v>
      </c>
      <c r="F22" s="117">
        <v>53</v>
      </c>
      <c r="G22" s="216">
        <v>61.627906976744185</v>
      </c>
      <c r="H22" s="119">
        <v>4</v>
      </c>
      <c r="I22" s="216">
        <v>4.651162790697675</v>
      </c>
      <c r="J22" s="119">
        <v>62</v>
      </c>
      <c r="K22" s="216">
        <v>72.09302325581395</v>
      </c>
      <c r="L22" s="119">
        <v>73</v>
      </c>
      <c r="M22" s="216">
        <v>84.88372093023256</v>
      </c>
      <c r="N22" s="119">
        <v>2</v>
      </c>
      <c r="O22" s="216">
        <v>2.3255813953488373</v>
      </c>
      <c r="P22" s="268">
        <v>24</v>
      </c>
      <c r="Q22" s="216">
        <v>27.906976744186046</v>
      </c>
      <c r="R22" s="119">
        <v>70</v>
      </c>
      <c r="S22" s="216">
        <v>81.3953488372093</v>
      </c>
      <c r="T22" s="119">
        <v>41</v>
      </c>
      <c r="U22" s="269">
        <v>47.7</v>
      </c>
    </row>
    <row r="23" spans="2:21" ht="26.25" customHeight="1">
      <c r="B23" s="12" t="s">
        <v>10</v>
      </c>
      <c r="C23" s="150" t="s">
        <v>11</v>
      </c>
      <c r="D23" s="115">
        <v>151</v>
      </c>
      <c r="E23" s="215">
        <v>31.589958158995817</v>
      </c>
      <c r="F23" s="117">
        <v>85</v>
      </c>
      <c r="G23" s="216">
        <v>56.29139072847682</v>
      </c>
      <c r="H23" s="119">
        <v>18</v>
      </c>
      <c r="I23" s="216">
        <v>11.920529801324504</v>
      </c>
      <c r="J23" s="119">
        <v>130</v>
      </c>
      <c r="K23" s="216">
        <v>86.09271523178808</v>
      </c>
      <c r="L23" s="119">
        <v>135</v>
      </c>
      <c r="M23" s="216">
        <v>89.40397350993378</v>
      </c>
      <c r="N23" s="119">
        <v>2</v>
      </c>
      <c r="O23" s="216">
        <v>1.3245033112582782</v>
      </c>
      <c r="P23" s="268">
        <v>56</v>
      </c>
      <c r="Q23" s="216">
        <v>37.086092715231786</v>
      </c>
      <c r="R23" s="119">
        <v>134</v>
      </c>
      <c r="S23" s="216">
        <v>88.74172185430463</v>
      </c>
      <c r="T23" s="119">
        <v>101</v>
      </c>
      <c r="U23" s="269">
        <v>66.9</v>
      </c>
    </row>
    <row r="24" spans="2:21" ht="26.25" customHeight="1">
      <c r="B24" s="302" t="s">
        <v>64</v>
      </c>
      <c r="C24" s="39" t="s">
        <v>12</v>
      </c>
      <c r="D24" s="201">
        <v>339</v>
      </c>
      <c r="E24" s="217">
        <v>70.92050209205021</v>
      </c>
      <c r="F24" s="120">
        <v>165</v>
      </c>
      <c r="G24" s="218">
        <v>48.67256637168141</v>
      </c>
      <c r="H24" s="123">
        <v>34</v>
      </c>
      <c r="I24" s="218">
        <v>10.029498525073747</v>
      </c>
      <c r="J24" s="123">
        <v>220</v>
      </c>
      <c r="K24" s="218">
        <v>64.89675516224189</v>
      </c>
      <c r="L24" s="123">
        <v>247</v>
      </c>
      <c r="M24" s="218">
        <v>72.8613569321534</v>
      </c>
      <c r="N24" s="123">
        <v>12</v>
      </c>
      <c r="O24" s="218">
        <v>3.5398230088495577</v>
      </c>
      <c r="P24" s="270">
        <v>98</v>
      </c>
      <c r="Q24" s="218">
        <v>28.908554572271388</v>
      </c>
      <c r="R24" s="123">
        <v>244</v>
      </c>
      <c r="S24" s="218">
        <v>71.976401179941</v>
      </c>
      <c r="T24" s="123">
        <v>124</v>
      </c>
      <c r="U24" s="271">
        <v>36.6</v>
      </c>
    </row>
    <row r="25" spans="2:21" ht="26.25" customHeight="1">
      <c r="B25" s="303"/>
      <c r="C25" s="40" t="s">
        <v>13</v>
      </c>
      <c r="D25" s="197">
        <v>139</v>
      </c>
      <c r="E25" s="219">
        <v>29.07949790794979</v>
      </c>
      <c r="F25" s="124">
        <v>86</v>
      </c>
      <c r="G25" s="220">
        <v>61.8705035971223</v>
      </c>
      <c r="H25" s="127">
        <v>13</v>
      </c>
      <c r="I25" s="220">
        <v>9.352517985611511</v>
      </c>
      <c r="J25" s="127">
        <v>113</v>
      </c>
      <c r="K25" s="220">
        <v>81.29496402877697</v>
      </c>
      <c r="L25" s="127">
        <v>122</v>
      </c>
      <c r="M25" s="220">
        <v>87.76978417266187</v>
      </c>
      <c r="N25" s="127">
        <v>3</v>
      </c>
      <c r="O25" s="220">
        <v>2.158273381294964</v>
      </c>
      <c r="P25" s="272">
        <v>39</v>
      </c>
      <c r="Q25" s="220">
        <v>28.057553956834532</v>
      </c>
      <c r="R25" s="127">
        <v>120</v>
      </c>
      <c r="S25" s="220">
        <v>86.33093525179856</v>
      </c>
      <c r="T25" s="127">
        <v>79</v>
      </c>
      <c r="U25" s="273">
        <v>56.8</v>
      </c>
    </row>
    <row r="26" spans="2:21" ht="26.25" customHeight="1">
      <c r="B26" s="1" t="s">
        <v>19</v>
      </c>
      <c r="C26" s="39" t="s">
        <v>14</v>
      </c>
      <c r="D26" s="115">
        <v>125</v>
      </c>
      <c r="E26" s="215">
        <v>26.15062761506276</v>
      </c>
      <c r="F26" s="117">
        <v>74</v>
      </c>
      <c r="G26" s="216">
        <v>59.2</v>
      </c>
      <c r="H26" s="119">
        <v>12</v>
      </c>
      <c r="I26" s="216">
        <v>9.6</v>
      </c>
      <c r="J26" s="119">
        <v>104</v>
      </c>
      <c r="K26" s="216">
        <v>83.2</v>
      </c>
      <c r="L26" s="119">
        <v>114</v>
      </c>
      <c r="M26" s="216">
        <v>91.2</v>
      </c>
      <c r="N26" s="119">
        <v>1</v>
      </c>
      <c r="O26" s="216">
        <v>0.8</v>
      </c>
      <c r="P26" s="268">
        <v>34</v>
      </c>
      <c r="Q26" s="216">
        <v>27.2</v>
      </c>
      <c r="R26" s="119">
        <v>108</v>
      </c>
      <c r="S26" s="216">
        <v>86.4</v>
      </c>
      <c r="T26" s="119">
        <v>85</v>
      </c>
      <c r="U26" s="269">
        <v>68</v>
      </c>
    </row>
    <row r="27" spans="2:21" ht="26.25" customHeight="1" thickBot="1">
      <c r="B27" s="2" t="s">
        <v>20</v>
      </c>
      <c r="C27" s="41" t="s">
        <v>15</v>
      </c>
      <c r="D27" s="209">
        <v>353</v>
      </c>
      <c r="E27" s="221">
        <v>73.84937238493724</v>
      </c>
      <c r="F27" s="128">
        <v>177</v>
      </c>
      <c r="G27" s="222">
        <v>50.141643059490086</v>
      </c>
      <c r="H27" s="131">
        <v>35</v>
      </c>
      <c r="I27" s="222">
        <v>9.91501416430595</v>
      </c>
      <c r="J27" s="131">
        <v>229</v>
      </c>
      <c r="K27" s="222">
        <v>64.87252124645893</v>
      </c>
      <c r="L27" s="131">
        <v>255</v>
      </c>
      <c r="M27" s="222">
        <v>72.23796033994334</v>
      </c>
      <c r="N27" s="131">
        <v>14</v>
      </c>
      <c r="O27" s="222">
        <v>3.9660056657223794</v>
      </c>
      <c r="P27" s="274">
        <v>103</v>
      </c>
      <c r="Q27" s="222">
        <v>29.178470254957507</v>
      </c>
      <c r="R27" s="131">
        <v>256</v>
      </c>
      <c r="S27" s="222">
        <v>72.52124645892351</v>
      </c>
      <c r="T27" s="131">
        <v>118</v>
      </c>
      <c r="U27" s="275">
        <v>33.4</v>
      </c>
    </row>
    <row r="28" ht="11.25" customHeight="1">
      <c r="P28" s="35"/>
    </row>
    <row r="29" ht="16.5" customHeight="1">
      <c r="P29" s="35"/>
    </row>
    <row r="30" ht="16.5" customHeight="1">
      <c r="P30" s="35"/>
    </row>
    <row r="31" ht="16.5" customHeight="1">
      <c r="P31" s="35"/>
    </row>
  </sheetData>
  <mergeCells count="15">
    <mergeCell ref="B8:B19"/>
    <mergeCell ref="B24:B25"/>
    <mergeCell ref="L4:M5"/>
    <mergeCell ref="P4:Q5"/>
    <mergeCell ref="F4:G5"/>
    <mergeCell ref="H4:I5"/>
    <mergeCell ref="J4:K5"/>
    <mergeCell ref="B3:C6"/>
    <mergeCell ref="B7:C7"/>
    <mergeCell ref="D3:E5"/>
    <mergeCell ref="N4:O5"/>
    <mergeCell ref="T4:U5"/>
    <mergeCell ref="F3:U3"/>
    <mergeCell ref="T2:U2"/>
    <mergeCell ref="R4:S5"/>
  </mergeCells>
  <printOptions/>
  <pageMargins left="0.6299212598425197" right="0.5905511811023623" top="0.984251968503937" bottom="0.5905511811023623" header="0.5118110236220472" footer="0.5118110236220472"/>
  <pageSetup fitToHeight="1" fitToWidth="1" horizontalDpi="300" verticalDpi="3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B1:AC29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" sqref="B1"/>
    </sheetView>
  </sheetViews>
  <sheetFormatPr defaultColWidth="9.00390625" defaultRowHeight="16.5" customHeight="1"/>
  <cols>
    <col min="1" max="1" width="2.625" style="56" customWidth="1"/>
    <col min="2" max="2" width="4.875" style="56" customWidth="1"/>
    <col min="3" max="3" width="15.375" style="56" customWidth="1"/>
    <col min="4" max="4" width="6.375" style="56" customWidth="1"/>
    <col min="5" max="5" width="7.125" style="56" customWidth="1"/>
    <col min="6" max="6" width="6.375" style="56" customWidth="1"/>
    <col min="7" max="7" width="7.125" style="56" customWidth="1"/>
    <col min="8" max="8" width="6.375" style="56" customWidth="1"/>
    <col min="9" max="9" width="7.25390625" style="56" customWidth="1"/>
    <col min="10" max="10" width="6.375" style="56" customWidth="1"/>
    <col min="11" max="11" width="7.125" style="56" customWidth="1"/>
    <col min="12" max="12" width="6.375" style="56" customWidth="1"/>
    <col min="13" max="13" width="7.125" style="56" customWidth="1"/>
    <col min="14" max="14" width="6.375" style="56" customWidth="1"/>
    <col min="15" max="15" width="7.125" style="56" customWidth="1"/>
    <col min="16" max="16" width="6.375" style="56" customWidth="1"/>
    <col min="17" max="17" width="7.125" style="56" customWidth="1"/>
    <col min="18" max="18" width="6.375" style="56" customWidth="1"/>
    <col min="19" max="19" width="7.125" style="56" customWidth="1"/>
    <col min="20" max="20" width="6.375" style="56" customWidth="1"/>
    <col min="21" max="21" width="7.25390625" style="56" customWidth="1"/>
    <col min="22" max="22" width="6.375" style="56" customWidth="1"/>
    <col min="23" max="23" width="7.125" style="56" customWidth="1"/>
    <col min="24" max="24" width="6.375" style="56" customWidth="1"/>
    <col min="25" max="25" width="7.125" style="56" customWidth="1"/>
    <col min="26" max="26" width="6.375" style="56" customWidth="1"/>
    <col min="27" max="27" width="7.125" style="56" customWidth="1"/>
    <col min="28" max="28" width="6.375" style="56" customWidth="1"/>
    <col min="29" max="29" width="7.125" style="56" customWidth="1"/>
    <col min="30" max="16384" width="9.00390625" style="56" customWidth="1"/>
  </cols>
  <sheetData>
    <row r="1" ht="16.5" customHeight="1">
      <c r="B1" s="287" t="s">
        <v>180</v>
      </c>
    </row>
    <row r="2" spans="28:29" ht="16.5" customHeight="1" thickBot="1">
      <c r="AB2" s="530" t="s">
        <v>41</v>
      </c>
      <c r="AC2" s="530"/>
    </row>
    <row r="3" spans="2:29" ht="16.5" customHeight="1">
      <c r="B3" s="472" t="s">
        <v>73</v>
      </c>
      <c r="C3" s="473"/>
      <c r="D3" s="478" t="s">
        <v>25</v>
      </c>
      <c r="E3" s="309"/>
      <c r="F3" s="304" t="s">
        <v>143</v>
      </c>
      <c r="G3" s="305"/>
      <c r="H3" s="313" t="s">
        <v>144</v>
      </c>
      <c r="I3" s="305"/>
      <c r="J3" s="313" t="s">
        <v>102</v>
      </c>
      <c r="K3" s="305"/>
      <c r="L3" s="313" t="s">
        <v>103</v>
      </c>
      <c r="M3" s="305"/>
      <c r="N3" s="313" t="s">
        <v>104</v>
      </c>
      <c r="O3" s="305"/>
      <c r="P3" s="313" t="s">
        <v>145</v>
      </c>
      <c r="Q3" s="305"/>
      <c r="R3" s="313" t="s">
        <v>105</v>
      </c>
      <c r="S3" s="305"/>
      <c r="T3" s="313" t="s">
        <v>100</v>
      </c>
      <c r="U3" s="305"/>
      <c r="V3" s="313" t="s">
        <v>101</v>
      </c>
      <c r="W3" s="492"/>
      <c r="X3" s="531" t="s">
        <v>92</v>
      </c>
      <c r="Y3" s="532"/>
      <c r="Z3" s="532"/>
      <c r="AA3" s="532"/>
      <c r="AB3" s="532"/>
      <c r="AC3" s="533"/>
    </row>
    <row r="4" spans="2:29" ht="16.5" customHeight="1">
      <c r="B4" s="474"/>
      <c r="C4" s="475"/>
      <c r="D4" s="479"/>
      <c r="E4" s="480"/>
      <c r="F4" s="529"/>
      <c r="G4" s="528"/>
      <c r="H4" s="528"/>
      <c r="I4" s="528"/>
      <c r="J4" s="528" t="s">
        <v>43</v>
      </c>
      <c r="K4" s="528"/>
      <c r="L4" s="528" t="s">
        <v>44</v>
      </c>
      <c r="M4" s="528"/>
      <c r="N4" s="528" t="s">
        <v>45</v>
      </c>
      <c r="O4" s="528"/>
      <c r="P4" s="528" t="s">
        <v>46</v>
      </c>
      <c r="Q4" s="528"/>
      <c r="R4" s="528" t="s">
        <v>47</v>
      </c>
      <c r="S4" s="528"/>
      <c r="T4" s="528"/>
      <c r="U4" s="528"/>
      <c r="V4" s="526"/>
      <c r="W4" s="494"/>
      <c r="X4" s="534" t="s">
        <v>91</v>
      </c>
      <c r="Y4" s="535"/>
      <c r="Z4" s="540" t="s">
        <v>122</v>
      </c>
      <c r="AA4" s="535"/>
      <c r="AB4" s="540" t="s">
        <v>123</v>
      </c>
      <c r="AC4" s="541"/>
    </row>
    <row r="5" spans="2:29" ht="16.5" customHeight="1">
      <c r="B5" s="474"/>
      <c r="C5" s="475"/>
      <c r="D5" s="479"/>
      <c r="E5" s="480"/>
      <c r="F5" s="529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6"/>
      <c r="W5" s="494"/>
      <c r="X5" s="536"/>
      <c r="Y5" s="537"/>
      <c r="Z5" s="479"/>
      <c r="AA5" s="537"/>
      <c r="AB5" s="479"/>
      <c r="AC5" s="542"/>
    </row>
    <row r="6" spans="2:29" ht="31.5" customHeight="1">
      <c r="B6" s="474"/>
      <c r="C6" s="475"/>
      <c r="D6" s="481"/>
      <c r="E6" s="310"/>
      <c r="F6" s="306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527"/>
      <c r="W6" s="496"/>
      <c r="X6" s="538"/>
      <c r="Y6" s="539"/>
      <c r="Z6" s="481"/>
      <c r="AA6" s="539"/>
      <c r="AB6" s="481"/>
      <c r="AC6" s="543"/>
    </row>
    <row r="7" spans="2:29" ht="16.5" customHeight="1">
      <c r="B7" s="474"/>
      <c r="C7" s="475"/>
      <c r="D7" s="78" t="s">
        <v>23</v>
      </c>
      <c r="E7" s="486" t="s">
        <v>22</v>
      </c>
      <c r="F7" s="88" t="s">
        <v>23</v>
      </c>
      <c r="G7" s="460" t="s">
        <v>22</v>
      </c>
      <c r="H7" s="80" t="s">
        <v>23</v>
      </c>
      <c r="I7" s="460" t="s">
        <v>22</v>
      </c>
      <c r="J7" s="79" t="s">
        <v>23</v>
      </c>
      <c r="K7" s="460" t="s">
        <v>22</v>
      </c>
      <c r="L7" s="78" t="s">
        <v>23</v>
      </c>
      <c r="M7" s="460" t="s">
        <v>22</v>
      </c>
      <c r="N7" s="78" t="s">
        <v>23</v>
      </c>
      <c r="O7" s="460" t="s">
        <v>22</v>
      </c>
      <c r="P7" s="78" t="s">
        <v>23</v>
      </c>
      <c r="Q7" s="460" t="s">
        <v>22</v>
      </c>
      <c r="R7" s="79" t="s">
        <v>23</v>
      </c>
      <c r="S7" s="460" t="s">
        <v>22</v>
      </c>
      <c r="T7" s="79" t="s">
        <v>23</v>
      </c>
      <c r="U7" s="460" t="s">
        <v>22</v>
      </c>
      <c r="V7" s="78" t="s">
        <v>23</v>
      </c>
      <c r="W7" s="497" t="s">
        <v>22</v>
      </c>
      <c r="X7" s="523" t="s">
        <v>63</v>
      </c>
      <c r="Y7" s="460" t="s">
        <v>22</v>
      </c>
      <c r="Z7" s="525" t="s">
        <v>62</v>
      </c>
      <c r="AA7" s="460" t="s">
        <v>22</v>
      </c>
      <c r="AB7" s="525" t="s">
        <v>62</v>
      </c>
      <c r="AC7" s="497" t="s">
        <v>22</v>
      </c>
    </row>
    <row r="8" spans="2:29" ht="16.5" customHeight="1" thickBot="1">
      <c r="B8" s="476"/>
      <c r="C8" s="477"/>
      <c r="D8" s="81" t="s">
        <v>24</v>
      </c>
      <c r="E8" s="487"/>
      <c r="F8" s="89" t="s">
        <v>24</v>
      </c>
      <c r="G8" s="485"/>
      <c r="H8" s="81" t="s">
        <v>24</v>
      </c>
      <c r="I8" s="485"/>
      <c r="J8" s="82" t="s">
        <v>24</v>
      </c>
      <c r="K8" s="485"/>
      <c r="L8" s="81" t="s">
        <v>24</v>
      </c>
      <c r="M8" s="485"/>
      <c r="N8" s="81" t="s">
        <v>24</v>
      </c>
      <c r="O8" s="485"/>
      <c r="P8" s="81" t="s">
        <v>24</v>
      </c>
      <c r="Q8" s="485"/>
      <c r="R8" s="82" t="s">
        <v>24</v>
      </c>
      <c r="S8" s="461"/>
      <c r="T8" s="82" t="s">
        <v>24</v>
      </c>
      <c r="U8" s="461"/>
      <c r="V8" s="81" t="s">
        <v>24</v>
      </c>
      <c r="W8" s="498"/>
      <c r="X8" s="524"/>
      <c r="Y8" s="461"/>
      <c r="Z8" s="461"/>
      <c r="AA8" s="461"/>
      <c r="AB8" s="544"/>
      <c r="AC8" s="545"/>
    </row>
    <row r="9" spans="2:29" ht="25.5" customHeight="1" thickTop="1">
      <c r="B9" s="316" t="s">
        <v>16</v>
      </c>
      <c r="C9" s="317"/>
      <c r="D9" s="83">
        <v>617</v>
      </c>
      <c r="E9" s="66">
        <v>100</v>
      </c>
      <c r="F9" s="65">
        <v>22</v>
      </c>
      <c r="G9" s="84">
        <v>3.565640194489465</v>
      </c>
      <c r="H9" s="65">
        <v>152</v>
      </c>
      <c r="I9" s="67">
        <v>24.635332252836303</v>
      </c>
      <c r="J9" s="68">
        <v>63</v>
      </c>
      <c r="K9" s="84">
        <v>10.210696920583468</v>
      </c>
      <c r="L9" s="65">
        <v>337</v>
      </c>
      <c r="M9" s="84">
        <v>54.619124797406805</v>
      </c>
      <c r="N9" s="68">
        <v>344</v>
      </c>
      <c r="O9" s="84">
        <v>55.753646677471636</v>
      </c>
      <c r="P9" s="68">
        <v>123</v>
      </c>
      <c r="Q9" s="67">
        <v>19.93517017828201</v>
      </c>
      <c r="R9" s="68">
        <v>127</v>
      </c>
      <c r="S9" s="84">
        <v>20.583468395461914</v>
      </c>
      <c r="T9" s="97">
        <v>237</v>
      </c>
      <c r="U9" s="84">
        <v>38.41166936790924</v>
      </c>
      <c r="V9" s="68">
        <v>186</v>
      </c>
      <c r="W9" s="93">
        <v>30.145867098865477</v>
      </c>
      <c r="X9" s="109">
        <v>5922</v>
      </c>
      <c r="Y9" s="84">
        <v>100</v>
      </c>
      <c r="Z9" s="101">
        <v>5229</v>
      </c>
      <c r="AA9" s="84">
        <v>88.29787234042553</v>
      </c>
      <c r="AB9" s="105">
        <v>693</v>
      </c>
      <c r="AC9" s="93">
        <v>11.702127659574469</v>
      </c>
    </row>
    <row r="10" spans="2:29" ht="25.5" customHeight="1">
      <c r="B10" s="288" t="s">
        <v>21</v>
      </c>
      <c r="C10" s="37" t="s">
        <v>0</v>
      </c>
      <c r="D10" s="90">
        <v>93</v>
      </c>
      <c r="E10" s="62">
        <v>15.072933549432738</v>
      </c>
      <c r="F10" s="61">
        <v>5</v>
      </c>
      <c r="G10" s="85">
        <v>5.376344086021505</v>
      </c>
      <c r="H10" s="61">
        <v>16</v>
      </c>
      <c r="I10" s="63">
        <v>17.204301075268816</v>
      </c>
      <c r="J10" s="64">
        <v>7</v>
      </c>
      <c r="K10" s="85">
        <v>7.526881720430108</v>
      </c>
      <c r="L10" s="61">
        <v>45</v>
      </c>
      <c r="M10" s="85">
        <v>48.38709677419355</v>
      </c>
      <c r="N10" s="64">
        <v>51</v>
      </c>
      <c r="O10" s="85">
        <v>54.83870967741935</v>
      </c>
      <c r="P10" s="64">
        <v>11</v>
      </c>
      <c r="Q10" s="63">
        <v>11.827956989247312</v>
      </c>
      <c r="R10" s="64">
        <v>22</v>
      </c>
      <c r="S10" s="85">
        <v>23.655913978494624</v>
      </c>
      <c r="T10" s="98">
        <v>29</v>
      </c>
      <c r="U10" s="85">
        <v>31.182795698924732</v>
      </c>
      <c r="V10" s="64">
        <v>29</v>
      </c>
      <c r="W10" s="94">
        <v>31.182795698924732</v>
      </c>
      <c r="X10" s="110">
        <v>1316</v>
      </c>
      <c r="Y10" s="85">
        <v>22.22222222222222</v>
      </c>
      <c r="Z10" s="102">
        <v>1238</v>
      </c>
      <c r="AA10" s="85">
        <v>94.07294832826747</v>
      </c>
      <c r="AB10" s="106">
        <v>78</v>
      </c>
      <c r="AC10" s="94">
        <v>5.927051671732523</v>
      </c>
    </row>
    <row r="11" spans="2:29" ht="25.5" customHeight="1">
      <c r="B11" s="283"/>
      <c r="C11" s="38" t="s">
        <v>1</v>
      </c>
      <c r="D11" s="91">
        <v>74</v>
      </c>
      <c r="E11" s="58">
        <v>11.993517017828202</v>
      </c>
      <c r="F11" s="57">
        <v>1</v>
      </c>
      <c r="G11" s="86">
        <v>1.3513513513513513</v>
      </c>
      <c r="H11" s="57">
        <v>20</v>
      </c>
      <c r="I11" s="59">
        <v>27.027027027027028</v>
      </c>
      <c r="J11" s="60">
        <v>13</v>
      </c>
      <c r="K11" s="86">
        <v>17.56756756756757</v>
      </c>
      <c r="L11" s="57">
        <v>35</v>
      </c>
      <c r="M11" s="86">
        <v>47.2972972972973</v>
      </c>
      <c r="N11" s="60">
        <v>52</v>
      </c>
      <c r="O11" s="86">
        <v>70.27027027027027</v>
      </c>
      <c r="P11" s="60">
        <v>15</v>
      </c>
      <c r="Q11" s="59">
        <v>20.27027027027027</v>
      </c>
      <c r="R11" s="60">
        <v>19</v>
      </c>
      <c r="S11" s="86">
        <v>25.675675675675677</v>
      </c>
      <c r="T11" s="99">
        <v>22</v>
      </c>
      <c r="U11" s="86">
        <v>29.72972972972973</v>
      </c>
      <c r="V11" s="60">
        <v>21</v>
      </c>
      <c r="W11" s="95">
        <v>28.37837837837838</v>
      </c>
      <c r="X11" s="111">
        <v>824</v>
      </c>
      <c r="Y11" s="86">
        <v>13.91421816953732</v>
      </c>
      <c r="Z11" s="103">
        <v>762</v>
      </c>
      <c r="AA11" s="86">
        <v>92.47572815533981</v>
      </c>
      <c r="AB11" s="107">
        <v>62</v>
      </c>
      <c r="AC11" s="95">
        <v>7.524271844660194</v>
      </c>
    </row>
    <row r="12" spans="2:29" ht="25.5" customHeight="1">
      <c r="B12" s="283"/>
      <c r="C12" s="53" t="s">
        <v>53</v>
      </c>
      <c r="D12" s="91">
        <v>8</v>
      </c>
      <c r="E12" s="58">
        <v>1.2965964343598055</v>
      </c>
      <c r="F12" s="57">
        <v>0</v>
      </c>
      <c r="G12" s="86">
        <v>0</v>
      </c>
      <c r="H12" s="57">
        <v>2</v>
      </c>
      <c r="I12" s="59">
        <v>25</v>
      </c>
      <c r="J12" s="60">
        <v>0</v>
      </c>
      <c r="K12" s="86">
        <v>0</v>
      </c>
      <c r="L12" s="57">
        <v>4</v>
      </c>
      <c r="M12" s="86">
        <v>50</v>
      </c>
      <c r="N12" s="60">
        <v>4</v>
      </c>
      <c r="O12" s="86">
        <v>50</v>
      </c>
      <c r="P12" s="60">
        <v>0</v>
      </c>
      <c r="Q12" s="59">
        <v>0</v>
      </c>
      <c r="R12" s="60">
        <v>1</v>
      </c>
      <c r="S12" s="86">
        <v>12.5</v>
      </c>
      <c r="T12" s="99">
        <v>3</v>
      </c>
      <c r="U12" s="86">
        <v>37.5</v>
      </c>
      <c r="V12" s="60">
        <v>0</v>
      </c>
      <c r="W12" s="95">
        <v>0</v>
      </c>
      <c r="X12" s="111">
        <v>74</v>
      </c>
      <c r="Y12" s="86">
        <v>1.2495778453225261</v>
      </c>
      <c r="Z12" s="103">
        <v>72</v>
      </c>
      <c r="AA12" s="86">
        <v>97.29729729729729</v>
      </c>
      <c r="AB12" s="107">
        <v>2</v>
      </c>
      <c r="AC12" s="95">
        <v>2.7027027027027026</v>
      </c>
    </row>
    <row r="13" spans="2:29" ht="25.5" customHeight="1">
      <c r="B13" s="283"/>
      <c r="C13" s="54" t="s">
        <v>54</v>
      </c>
      <c r="D13" s="91">
        <v>38</v>
      </c>
      <c r="E13" s="58">
        <v>6.158833063209076</v>
      </c>
      <c r="F13" s="57">
        <v>0</v>
      </c>
      <c r="G13" s="86">
        <v>0</v>
      </c>
      <c r="H13" s="57">
        <v>6</v>
      </c>
      <c r="I13" s="59">
        <v>15.789473684210526</v>
      </c>
      <c r="J13" s="60">
        <v>7</v>
      </c>
      <c r="K13" s="86">
        <v>18.42105263157895</v>
      </c>
      <c r="L13" s="57">
        <v>14</v>
      </c>
      <c r="M13" s="86">
        <v>36.8421052631579</v>
      </c>
      <c r="N13" s="60">
        <v>15</v>
      </c>
      <c r="O13" s="86">
        <v>39.473684210526315</v>
      </c>
      <c r="P13" s="60">
        <v>4</v>
      </c>
      <c r="Q13" s="59">
        <v>10.526315789473685</v>
      </c>
      <c r="R13" s="60">
        <v>7</v>
      </c>
      <c r="S13" s="86">
        <v>18.42105263157895</v>
      </c>
      <c r="T13" s="99">
        <v>14</v>
      </c>
      <c r="U13" s="86">
        <v>36.8421052631579</v>
      </c>
      <c r="V13" s="60">
        <v>5</v>
      </c>
      <c r="W13" s="95">
        <v>13.157894736842104</v>
      </c>
      <c r="X13" s="111">
        <v>253</v>
      </c>
      <c r="Y13" s="86">
        <v>4.272205336035123</v>
      </c>
      <c r="Z13" s="103">
        <v>233</v>
      </c>
      <c r="AA13" s="86">
        <v>92.09486166007905</v>
      </c>
      <c r="AB13" s="107">
        <v>20</v>
      </c>
      <c r="AC13" s="95">
        <v>7.905138339920948</v>
      </c>
    </row>
    <row r="14" spans="2:29" ht="25.5" customHeight="1">
      <c r="B14" s="283"/>
      <c r="C14" s="54" t="s">
        <v>55</v>
      </c>
      <c r="D14" s="91">
        <v>147</v>
      </c>
      <c r="E14" s="58">
        <v>23.824959481361425</v>
      </c>
      <c r="F14" s="57">
        <v>6</v>
      </c>
      <c r="G14" s="86">
        <v>4.081632653061225</v>
      </c>
      <c r="H14" s="57">
        <v>41</v>
      </c>
      <c r="I14" s="59">
        <v>27.891156462585034</v>
      </c>
      <c r="J14" s="60">
        <v>22</v>
      </c>
      <c r="K14" s="86">
        <v>14.965986394557824</v>
      </c>
      <c r="L14" s="57">
        <v>75</v>
      </c>
      <c r="M14" s="86">
        <v>51.02040816326531</v>
      </c>
      <c r="N14" s="60">
        <v>83</v>
      </c>
      <c r="O14" s="86">
        <v>56.46258503401361</v>
      </c>
      <c r="P14" s="60">
        <v>28</v>
      </c>
      <c r="Q14" s="59">
        <v>19.047619047619047</v>
      </c>
      <c r="R14" s="60">
        <v>36</v>
      </c>
      <c r="S14" s="86">
        <v>24.489795918367346</v>
      </c>
      <c r="T14" s="99">
        <v>66</v>
      </c>
      <c r="U14" s="86">
        <v>44.89795918367347</v>
      </c>
      <c r="V14" s="60">
        <v>49</v>
      </c>
      <c r="W14" s="95">
        <v>33.333333333333336</v>
      </c>
      <c r="X14" s="111">
        <v>1057</v>
      </c>
      <c r="Y14" s="86">
        <v>17.84869976359338</v>
      </c>
      <c r="Z14" s="103">
        <v>999</v>
      </c>
      <c r="AA14" s="86">
        <v>94.5127719962157</v>
      </c>
      <c r="AB14" s="107">
        <v>58</v>
      </c>
      <c r="AC14" s="95">
        <v>5.4872280037842955</v>
      </c>
    </row>
    <row r="15" spans="2:29" ht="25.5" customHeight="1">
      <c r="B15" s="289"/>
      <c r="C15" s="54" t="s">
        <v>61</v>
      </c>
      <c r="D15" s="91">
        <v>29</v>
      </c>
      <c r="E15" s="58">
        <v>4.700162074554295</v>
      </c>
      <c r="F15" s="57">
        <v>1</v>
      </c>
      <c r="G15" s="86">
        <v>3.4482758620689653</v>
      </c>
      <c r="H15" s="57">
        <v>6</v>
      </c>
      <c r="I15" s="59">
        <v>20.689655172413794</v>
      </c>
      <c r="J15" s="60">
        <v>1</v>
      </c>
      <c r="K15" s="86">
        <v>3.4482758620689653</v>
      </c>
      <c r="L15" s="57">
        <v>24</v>
      </c>
      <c r="M15" s="86">
        <v>82.75862068965517</v>
      </c>
      <c r="N15" s="60">
        <v>20</v>
      </c>
      <c r="O15" s="86">
        <v>68.96551724137932</v>
      </c>
      <c r="P15" s="60">
        <v>8</v>
      </c>
      <c r="Q15" s="59">
        <v>27.586206896551722</v>
      </c>
      <c r="R15" s="60">
        <v>6</v>
      </c>
      <c r="S15" s="86">
        <v>20.689655172413794</v>
      </c>
      <c r="T15" s="99">
        <v>22</v>
      </c>
      <c r="U15" s="86">
        <v>75.86206896551724</v>
      </c>
      <c r="V15" s="60">
        <v>13</v>
      </c>
      <c r="W15" s="95">
        <v>44.827586206896555</v>
      </c>
      <c r="X15" s="111">
        <v>156</v>
      </c>
      <c r="Y15" s="86">
        <v>2.634245187436677</v>
      </c>
      <c r="Z15" s="103">
        <v>142</v>
      </c>
      <c r="AA15" s="86">
        <v>91.02564102564102</v>
      </c>
      <c r="AB15" s="107">
        <v>14</v>
      </c>
      <c r="AC15" s="95">
        <v>8.974358974358974</v>
      </c>
    </row>
    <row r="16" spans="2:29" ht="25.5" customHeight="1">
      <c r="B16" s="289"/>
      <c r="C16" s="54" t="s">
        <v>56</v>
      </c>
      <c r="D16" s="91">
        <v>8</v>
      </c>
      <c r="E16" s="58">
        <v>1.2965964343598055</v>
      </c>
      <c r="F16" s="57">
        <v>0</v>
      </c>
      <c r="G16" s="86">
        <v>0</v>
      </c>
      <c r="H16" s="57">
        <v>3</v>
      </c>
      <c r="I16" s="59">
        <v>37.5</v>
      </c>
      <c r="J16" s="60">
        <v>0</v>
      </c>
      <c r="K16" s="86">
        <v>0</v>
      </c>
      <c r="L16" s="57">
        <v>5</v>
      </c>
      <c r="M16" s="86">
        <v>62.5</v>
      </c>
      <c r="N16" s="60">
        <v>5</v>
      </c>
      <c r="O16" s="86">
        <v>62.5</v>
      </c>
      <c r="P16" s="60">
        <v>1</v>
      </c>
      <c r="Q16" s="59">
        <v>12.5</v>
      </c>
      <c r="R16" s="60">
        <v>0</v>
      </c>
      <c r="S16" s="86">
        <v>0</v>
      </c>
      <c r="T16" s="99">
        <v>1</v>
      </c>
      <c r="U16" s="86">
        <v>12.5</v>
      </c>
      <c r="V16" s="60">
        <v>1</v>
      </c>
      <c r="W16" s="95">
        <v>12.5</v>
      </c>
      <c r="X16" s="111">
        <v>116</v>
      </c>
      <c r="Y16" s="86">
        <v>1.9587977034785546</v>
      </c>
      <c r="Z16" s="103">
        <v>108</v>
      </c>
      <c r="AA16" s="86">
        <v>93.10344827586206</v>
      </c>
      <c r="AB16" s="107">
        <v>8</v>
      </c>
      <c r="AC16" s="95">
        <v>6.896551724137931</v>
      </c>
    </row>
    <row r="17" spans="2:29" ht="25.5" customHeight="1">
      <c r="B17" s="289"/>
      <c r="C17" s="53" t="s">
        <v>57</v>
      </c>
      <c r="D17" s="91">
        <v>31</v>
      </c>
      <c r="E17" s="58">
        <v>5.024311183144246</v>
      </c>
      <c r="F17" s="57">
        <v>0</v>
      </c>
      <c r="G17" s="86">
        <v>0</v>
      </c>
      <c r="H17" s="57">
        <v>8</v>
      </c>
      <c r="I17" s="59">
        <v>25.806451612903224</v>
      </c>
      <c r="J17" s="60">
        <v>1</v>
      </c>
      <c r="K17" s="86">
        <v>3.225806451612903</v>
      </c>
      <c r="L17" s="57">
        <v>16</v>
      </c>
      <c r="M17" s="86">
        <v>51.61290322580645</v>
      </c>
      <c r="N17" s="60">
        <v>17</v>
      </c>
      <c r="O17" s="86">
        <v>54.83870967741935</v>
      </c>
      <c r="P17" s="60">
        <v>8</v>
      </c>
      <c r="Q17" s="59">
        <v>25.806451612903224</v>
      </c>
      <c r="R17" s="60">
        <v>4</v>
      </c>
      <c r="S17" s="86">
        <v>12.903225806451612</v>
      </c>
      <c r="T17" s="99">
        <v>8</v>
      </c>
      <c r="U17" s="86">
        <v>25.806451612903224</v>
      </c>
      <c r="V17" s="60">
        <v>6</v>
      </c>
      <c r="W17" s="95">
        <v>19.35483870967742</v>
      </c>
      <c r="X17" s="111">
        <v>372</v>
      </c>
      <c r="Y17" s="86">
        <v>6.281661600810537</v>
      </c>
      <c r="Z17" s="103">
        <v>309</v>
      </c>
      <c r="AA17" s="86">
        <v>83.06451612903226</v>
      </c>
      <c r="AB17" s="107">
        <v>63</v>
      </c>
      <c r="AC17" s="95">
        <v>16.93548387096774</v>
      </c>
    </row>
    <row r="18" spans="2:29" ht="25.5" customHeight="1">
      <c r="B18" s="289"/>
      <c r="C18" s="53" t="s">
        <v>58</v>
      </c>
      <c r="D18" s="91">
        <v>57</v>
      </c>
      <c r="E18" s="58">
        <v>9.238249594813615</v>
      </c>
      <c r="F18" s="57">
        <v>0</v>
      </c>
      <c r="G18" s="86">
        <v>0</v>
      </c>
      <c r="H18" s="57">
        <v>18</v>
      </c>
      <c r="I18" s="59">
        <v>31.57894736842105</v>
      </c>
      <c r="J18" s="60">
        <v>4</v>
      </c>
      <c r="K18" s="86">
        <v>7.017543859649122</v>
      </c>
      <c r="L18" s="57">
        <v>38</v>
      </c>
      <c r="M18" s="86">
        <v>66.66666666666667</v>
      </c>
      <c r="N18" s="60">
        <v>32</v>
      </c>
      <c r="O18" s="86">
        <v>56.14035087719298</v>
      </c>
      <c r="P18" s="60">
        <v>18</v>
      </c>
      <c r="Q18" s="59">
        <v>31.57894736842105</v>
      </c>
      <c r="R18" s="60">
        <v>12</v>
      </c>
      <c r="S18" s="86">
        <v>21.05263157894737</v>
      </c>
      <c r="T18" s="99">
        <v>22</v>
      </c>
      <c r="U18" s="86">
        <v>38.59649122807018</v>
      </c>
      <c r="V18" s="60">
        <v>14</v>
      </c>
      <c r="W18" s="95">
        <v>24.56140350877193</v>
      </c>
      <c r="X18" s="111">
        <v>615</v>
      </c>
      <c r="Y18" s="86">
        <v>10.385005065856129</v>
      </c>
      <c r="Z18" s="103">
        <v>360</v>
      </c>
      <c r="AA18" s="86">
        <v>58.53658536585366</v>
      </c>
      <c r="AB18" s="107">
        <v>255</v>
      </c>
      <c r="AC18" s="95">
        <v>41.46341463414634</v>
      </c>
    </row>
    <row r="19" spans="2:29" ht="25.5" customHeight="1">
      <c r="B19" s="289"/>
      <c r="C19" s="53" t="s">
        <v>59</v>
      </c>
      <c r="D19" s="91">
        <v>29</v>
      </c>
      <c r="E19" s="58">
        <v>4.700162074554295</v>
      </c>
      <c r="F19" s="57">
        <v>1</v>
      </c>
      <c r="G19" s="86">
        <v>3.4482758620689653</v>
      </c>
      <c r="H19" s="57">
        <v>3</v>
      </c>
      <c r="I19" s="59">
        <v>10.344827586206897</v>
      </c>
      <c r="J19" s="60">
        <v>0</v>
      </c>
      <c r="K19" s="86">
        <v>0</v>
      </c>
      <c r="L19" s="57">
        <v>18</v>
      </c>
      <c r="M19" s="86">
        <v>62.06896551724138</v>
      </c>
      <c r="N19" s="60">
        <v>13</v>
      </c>
      <c r="O19" s="86">
        <v>44.827586206896555</v>
      </c>
      <c r="P19" s="60">
        <v>8</v>
      </c>
      <c r="Q19" s="59">
        <v>27.586206896551722</v>
      </c>
      <c r="R19" s="60">
        <v>4</v>
      </c>
      <c r="S19" s="86">
        <v>13.793103448275861</v>
      </c>
      <c r="T19" s="99">
        <v>15</v>
      </c>
      <c r="U19" s="86">
        <v>51.724137931034484</v>
      </c>
      <c r="V19" s="60">
        <v>8</v>
      </c>
      <c r="W19" s="95">
        <v>27.586206896551722</v>
      </c>
      <c r="X19" s="111">
        <v>191</v>
      </c>
      <c r="Y19" s="86">
        <v>3.225261735900034</v>
      </c>
      <c r="Z19" s="103">
        <v>134</v>
      </c>
      <c r="AA19" s="86">
        <v>70.15706806282722</v>
      </c>
      <c r="AB19" s="107">
        <v>57</v>
      </c>
      <c r="AC19" s="95">
        <v>29.842931937172775</v>
      </c>
    </row>
    <row r="20" spans="2:29" ht="25.5" customHeight="1">
      <c r="B20" s="289"/>
      <c r="C20" s="53" t="s">
        <v>2</v>
      </c>
      <c r="D20" s="91">
        <v>100</v>
      </c>
      <c r="E20" s="58">
        <v>16.207455429497568</v>
      </c>
      <c r="F20" s="57">
        <v>8</v>
      </c>
      <c r="G20" s="86">
        <v>8</v>
      </c>
      <c r="H20" s="57">
        <v>29</v>
      </c>
      <c r="I20" s="59">
        <v>29</v>
      </c>
      <c r="J20" s="60">
        <v>8</v>
      </c>
      <c r="K20" s="86">
        <v>8</v>
      </c>
      <c r="L20" s="57">
        <v>60</v>
      </c>
      <c r="M20" s="86">
        <v>60</v>
      </c>
      <c r="N20" s="60">
        <v>50</v>
      </c>
      <c r="O20" s="86">
        <v>50</v>
      </c>
      <c r="P20" s="60">
        <v>22</v>
      </c>
      <c r="Q20" s="59">
        <v>22</v>
      </c>
      <c r="R20" s="60">
        <v>14</v>
      </c>
      <c r="S20" s="86">
        <v>14</v>
      </c>
      <c r="T20" s="99">
        <v>33</v>
      </c>
      <c r="U20" s="86">
        <v>33</v>
      </c>
      <c r="V20" s="60">
        <v>37</v>
      </c>
      <c r="W20" s="95">
        <v>37</v>
      </c>
      <c r="X20" s="111">
        <v>839</v>
      </c>
      <c r="Y20" s="86">
        <v>14.167510976021614</v>
      </c>
      <c r="Z20" s="103">
        <v>763</v>
      </c>
      <c r="AA20" s="86">
        <v>90.94159713945173</v>
      </c>
      <c r="AB20" s="107">
        <v>76</v>
      </c>
      <c r="AC20" s="95">
        <v>9.058402860548272</v>
      </c>
    </row>
    <row r="21" spans="2:29" ht="25.5" customHeight="1">
      <c r="B21" s="290"/>
      <c r="C21" s="55" t="s">
        <v>3</v>
      </c>
      <c r="D21" s="83">
        <v>3</v>
      </c>
      <c r="E21" s="66">
        <v>0.4862236628849271</v>
      </c>
      <c r="F21" s="65">
        <v>0</v>
      </c>
      <c r="G21" s="84">
        <v>0</v>
      </c>
      <c r="H21" s="65">
        <v>0</v>
      </c>
      <c r="I21" s="67">
        <v>0</v>
      </c>
      <c r="J21" s="68">
        <v>0</v>
      </c>
      <c r="K21" s="84">
        <v>0</v>
      </c>
      <c r="L21" s="65">
        <v>3</v>
      </c>
      <c r="M21" s="84">
        <v>100</v>
      </c>
      <c r="N21" s="68">
        <v>2</v>
      </c>
      <c r="O21" s="84">
        <v>66.66666666666667</v>
      </c>
      <c r="P21" s="68">
        <v>0</v>
      </c>
      <c r="Q21" s="67">
        <v>0</v>
      </c>
      <c r="R21" s="68">
        <v>2</v>
      </c>
      <c r="S21" s="84">
        <v>66.66666666666667</v>
      </c>
      <c r="T21" s="97">
        <v>2</v>
      </c>
      <c r="U21" s="84">
        <v>66.66666666666667</v>
      </c>
      <c r="V21" s="68">
        <v>3</v>
      </c>
      <c r="W21" s="93">
        <v>100</v>
      </c>
      <c r="X21" s="109">
        <v>109</v>
      </c>
      <c r="Y21" s="84">
        <v>1.840594393785883</v>
      </c>
      <c r="Z21" s="101">
        <v>109</v>
      </c>
      <c r="AA21" s="84">
        <v>100</v>
      </c>
      <c r="AB21" s="105">
        <v>0</v>
      </c>
      <c r="AC21" s="93">
        <v>0</v>
      </c>
    </row>
    <row r="22" spans="2:29" ht="25.5" customHeight="1">
      <c r="B22" s="18" t="s">
        <v>4</v>
      </c>
      <c r="C22" s="151" t="s">
        <v>5</v>
      </c>
      <c r="D22" s="90">
        <v>158</v>
      </c>
      <c r="E22" s="62">
        <v>25.60777957860616</v>
      </c>
      <c r="F22" s="61">
        <v>5</v>
      </c>
      <c r="G22" s="85">
        <v>3.1645569620253164</v>
      </c>
      <c r="H22" s="61">
        <v>41</v>
      </c>
      <c r="I22" s="63">
        <v>25.949367088607595</v>
      </c>
      <c r="J22" s="64">
        <v>15</v>
      </c>
      <c r="K22" s="85">
        <v>9.49367088607595</v>
      </c>
      <c r="L22" s="61">
        <v>59</v>
      </c>
      <c r="M22" s="85">
        <v>37.34177215189873</v>
      </c>
      <c r="N22" s="64">
        <v>91</v>
      </c>
      <c r="O22" s="85">
        <v>57.59493670886076</v>
      </c>
      <c r="P22" s="64">
        <v>26</v>
      </c>
      <c r="Q22" s="63">
        <v>16.455696202531644</v>
      </c>
      <c r="R22" s="64">
        <v>35</v>
      </c>
      <c r="S22" s="85">
        <v>22.151898734177216</v>
      </c>
      <c r="T22" s="98">
        <v>27</v>
      </c>
      <c r="U22" s="85">
        <v>17.088607594936708</v>
      </c>
      <c r="V22" s="64">
        <v>18</v>
      </c>
      <c r="W22" s="94">
        <v>11.39240506329114</v>
      </c>
      <c r="X22" s="110">
        <v>1137</v>
      </c>
      <c r="Y22" s="85">
        <v>19.199594731509624</v>
      </c>
      <c r="Z22" s="102">
        <v>933</v>
      </c>
      <c r="AA22" s="85">
        <v>82.05804749340369</v>
      </c>
      <c r="AB22" s="106">
        <v>204</v>
      </c>
      <c r="AC22" s="94">
        <v>17.941952506596305</v>
      </c>
    </row>
    <row r="23" spans="2:29" ht="25.5" customHeight="1">
      <c r="B23" s="13" t="s">
        <v>6</v>
      </c>
      <c r="C23" s="149" t="s">
        <v>7</v>
      </c>
      <c r="D23" s="91">
        <v>120</v>
      </c>
      <c r="E23" s="58">
        <v>19.448946515397083</v>
      </c>
      <c r="F23" s="57">
        <v>1</v>
      </c>
      <c r="G23" s="86">
        <v>0.8333333333333334</v>
      </c>
      <c r="H23" s="57">
        <v>31</v>
      </c>
      <c r="I23" s="59">
        <v>25.833333333333332</v>
      </c>
      <c r="J23" s="60">
        <v>13</v>
      </c>
      <c r="K23" s="86">
        <v>10.833333333333334</v>
      </c>
      <c r="L23" s="57">
        <v>65</v>
      </c>
      <c r="M23" s="86">
        <v>54.166666666666664</v>
      </c>
      <c r="N23" s="60">
        <v>70</v>
      </c>
      <c r="O23" s="86">
        <v>58.333333333333336</v>
      </c>
      <c r="P23" s="60">
        <v>22</v>
      </c>
      <c r="Q23" s="59">
        <v>18.333333333333332</v>
      </c>
      <c r="R23" s="60">
        <v>28</v>
      </c>
      <c r="S23" s="86">
        <v>23.333333333333332</v>
      </c>
      <c r="T23" s="99">
        <v>34</v>
      </c>
      <c r="U23" s="86">
        <v>28.333333333333332</v>
      </c>
      <c r="V23" s="60">
        <v>27</v>
      </c>
      <c r="W23" s="95">
        <v>22.5</v>
      </c>
      <c r="X23" s="111">
        <v>1258</v>
      </c>
      <c r="Y23" s="86">
        <v>21.242823370482945</v>
      </c>
      <c r="Z23" s="103">
        <v>1073</v>
      </c>
      <c r="AA23" s="86">
        <v>85.29411764705883</v>
      </c>
      <c r="AB23" s="107">
        <v>185</v>
      </c>
      <c r="AC23" s="95">
        <v>14.705882352941176</v>
      </c>
    </row>
    <row r="24" spans="2:29" ht="25.5" customHeight="1">
      <c r="B24" s="13" t="s">
        <v>8</v>
      </c>
      <c r="C24" s="149" t="s">
        <v>9</v>
      </c>
      <c r="D24" s="91">
        <v>94</v>
      </c>
      <c r="E24" s="58">
        <v>15.235008103727715</v>
      </c>
      <c r="F24" s="57">
        <v>1</v>
      </c>
      <c r="G24" s="86">
        <v>1.0638297872340425</v>
      </c>
      <c r="H24" s="57">
        <v>26</v>
      </c>
      <c r="I24" s="59">
        <v>27.659574468085108</v>
      </c>
      <c r="J24" s="60">
        <v>9</v>
      </c>
      <c r="K24" s="86">
        <v>9.574468085106384</v>
      </c>
      <c r="L24" s="57">
        <v>60</v>
      </c>
      <c r="M24" s="86">
        <v>63.829787234042556</v>
      </c>
      <c r="N24" s="60">
        <v>51</v>
      </c>
      <c r="O24" s="86">
        <v>54.255319148936174</v>
      </c>
      <c r="P24" s="60">
        <v>21</v>
      </c>
      <c r="Q24" s="59">
        <v>22.340425531914892</v>
      </c>
      <c r="R24" s="60">
        <v>13</v>
      </c>
      <c r="S24" s="86">
        <v>13.829787234042554</v>
      </c>
      <c r="T24" s="99">
        <v>32</v>
      </c>
      <c r="U24" s="86">
        <v>34.04255319148936</v>
      </c>
      <c r="V24" s="60">
        <v>21</v>
      </c>
      <c r="W24" s="95">
        <v>22.340425531914892</v>
      </c>
      <c r="X24" s="111">
        <v>1017</v>
      </c>
      <c r="Y24" s="86">
        <v>17.173252279635257</v>
      </c>
      <c r="Z24" s="103">
        <v>891</v>
      </c>
      <c r="AA24" s="86">
        <v>87.61061946902655</v>
      </c>
      <c r="AB24" s="107">
        <v>126</v>
      </c>
      <c r="AC24" s="95">
        <v>12.389380530973451</v>
      </c>
    </row>
    <row r="25" spans="2:29" ht="25.5" customHeight="1">
      <c r="B25" s="12" t="s">
        <v>10</v>
      </c>
      <c r="C25" s="150" t="s">
        <v>11</v>
      </c>
      <c r="D25" s="83">
        <v>245</v>
      </c>
      <c r="E25" s="66">
        <v>39.70826580226905</v>
      </c>
      <c r="F25" s="65">
        <v>15</v>
      </c>
      <c r="G25" s="84">
        <v>6.122448979591836</v>
      </c>
      <c r="H25" s="65">
        <v>54</v>
      </c>
      <c r="I25" s="67">
        <v>22.040816326530614</v>
      </c>
      <c r="J25" s="68">
        <v>26</v>
      </c>
      <c r="K25" s="84">
        <v>10.612244897959183</v>
      </c>
      <c r="L25" s="65">
        <v>153</v>
      </c>
      <c r="M25" s="84">
        <v>62.44897959183673</v>
      </c>
      <c r="N25" s="68">
        <v>132</v>
      </c>
      <c r="O25" s="84">
        <v>53.87755102040816</v>
      </c>
      <c r="P25" s="68">
        <v>54</v>
      </c>
      <c r="Q25" s="67">
        <v>22.040816326530614</v>
      </c>
      <c r="R25" s="68">
        <v>51</v>
      </c>
      <c r="S25" s="84">
        <v>20.816326530612244</v>
      </c>
      <c r="T25" s="97">
        <v>144</v>
      </c>
      <c r="U25" s="84">
        <v>58.775510204081634</v>
      </c>
      <c r="V25" s="68">
        <v>120</v>
      </c>
      <c r="W25" s="93">
        <v>48.97959183673469</v>
      </c>
      <c r="X25" s="109">
        <v>2510</v>
      </c>
      <c r="Y25" s="84">
        <v>42.38432961837217</v>
      </c>
      <c r="Z25" s="101">
        <v>2332</v>
      </c>
      <c r="AA25" s="84">
        <v>92.90836653386454</v>
      </c>
      <c r="AB25" s="105">
        <v>178</v>
      </c>
      <c r="AC25" s="93">
        <v>7.091633466135458</v>
      </c>
    </row>
    <row r="26" spans="2:29" ht="25.5" customHeight="1">
      <c r="B26" s="302" t="s">
        <v>64</v>
      </c>
      <c r="C26" s="39" t="s">
        <v>12</v>
      </c>
      <c r="D26" s="90">
        <v>393</v>
      </c>
      <c r="E26" s="62">
        <v>63.69529983792545</v>
      </c>
      <c r="F26" s="61">
        <v>10</v>
      </c>
      <c r="G26" s="85">
        <v>2.544529262086514</v>
      </c>
      <c r="H26" s="61">
        <v>98</v>
      </c>
      <c r="I26" s="63">
        <v>24.936386768447836</v>
      </c>
      <c r="J26" s="64">
        <v>41</v>
      </c>
      <c r="K26" s="85">
        <v>10.432569974554708</v>
      </c>
      <c r="L26" s="61">
        <v>204</v>
      </c>
      <c r="M26" s="85">
        <v>51.908396946564885</v>
      </c>
      <c r="N26" s="64">
        <v>219</v>
      </c>
      <c r="O26" s="85">
        <v>55.725190839694655</v>
      </c>
      <c r="P26" s="64">
        <v>74</v>
      </c>
      <c r="Q26" s="63">
        <v>18.829516539440203</v>
      </c>
      <c r="R26" s="64">
        <v>79</v>
      </c>
      <c r="S26" s="85">
        <v>20.10178117048346</v>
      </c>
      <c r="T26" s="98">
        <v>112</v>
      </c>
      <c r="U26" s="85">
        <v>28.498727735368956</v>
      </c>
      <c r="V26" s="64">
        <v>86</v>
      </c>
      <c r="W26" s="94">
        <v>21.88295165394402</v>
      </c>
      <c r="X26" s="110">
        <v>3619</v>
      </c>
      <c r="Y26" s="85">
        <v>61.111111111111114</v>
      </c>
      <c r="Z26" s="102">
        <v>3082</v>
      </c>
      <c r="AA26" s="85">
        <v>85.16164686377452</v>
      </c>
      <c r="AB26" s="106">
        <v>537</v>
      </c>
      <c r="AC26" s="94">
        <v>14.838353136225477</v>
      </c>
    </row>
    <row r="27" spans="2:29" ht="25.5" customHeight="1">
      <c r="B27" s="303"/>
      <c r="C27" s="40" t="s">
        <v>13</v>
      </c>
      <c r="D27" s="83">
        <v>224</v>
      </c>
      <c r="E27" s="66">
        <v>36.30470016207455</v>
      </c>
      <c r="F27" s="65">
        <v>12</v>
      </c>
      <c r="G27" s="84">
        <v>5.357142857142857</v>
      </c>
      <c r="H27" s="65">
        <v>54</v>
      </c>
      <c r="I27" s="67">
        <v>24.107142857142858</v>
      </c>
      <c r="J27" s="68">
        <v>22</v>
      </c>
      <c r="K27" s="84">
        <v>9.821428571428571</v>
      </c>
      <c r="L27" s="65">
        <v>133</v>
      </c>
      <c r="M27" s="84">
        <v>59.375</v>
      </c>
      <c r="N27" s="68">
        <v>125</v>
      </c>
      <c r="O27" s="84">
        <v>55.80357142857143</v>
      </c>
      <c r="P27" s="68">
        <v>49</v>
      </c>
      <c r="Q27" s="67">
        <v>21.875</v>
      </c>
      <c r="R27" s="68">
        <v>48</v>
      </c>
      <c r="S27" s="84">
        <v>21.428571428571427</v>
      </c>
      <c r="T27" s="97">
        <v>125</v>
      </c>
      <c r="U27" s="84">
        <v>55.80357142857143</v>
      </c>
      <c r="V27" s="68">
        <v>100</v>
      </c>
      <c r="W27" s="93">
        <v>44.642857142857146</v>
      </c>
      <c r="X27" s="109">
        <v>2303</v>
      </c>
      <c r="Y27" s="84">
        <v>38.888888888888886</v>
      </c>
      <c r="Z27" s="101">
        <v>2147</v>
      </c>
      <c r="AA27" s="84">
        <v>93.22622666087712</v>
      </c>
      <c r="AB27" s="105">
        <v>156</v>
      </c>
      <c r="AC27" s="93">
        <v>6.773773339122883</v>
      </c>
    </row>
    <row r="28" spans="2:29" ht="25.5" customHeight="1">
      <c r="B28" s="1" t="s">
        <v>19</v>
      </c>
      <c r="C28" s="39" t="s">
        <v>14</v>
      </c>
      <c r="D28" s="91">
        <v>200</v>
      </c>
      <c r="E28" s="58">
        <v>32.414910858995135</v>
      </c>
      <c r="F28" s="57">
        <v>10</v>
      </c>
      <c r="G28" s="86">
        <v>5</v>
      </c>
      <c r="H28" s="57">
        <v>42</v>
      </c>
      <c r="I28" s="59">
        <v>21</v>
      </c>
      <c r="J28" s="60">
        <v>21</v>
      </c>
      <c r="K28" s="86">
        <v>10.5</v>
      </c>
      <c r="L28" s="57">
        <v>126</v>
      </c>
      <c r="M28" s="86">
        <v>63</v>
      </c>
      <c r="N28" s="60">
        <v>106</v>
      </c>
      <c r="O28" s="86">
        <v>53</v>
      </c>
      <c r="P28" s="60">
        <v>40</v>
      </c>
      <c r="Q28" s="59">
        <v>20</v>
      </c>
      <c r="R28" s="60">
        <v>41</v>
      </c>
      <c r="S28" s="86">
        <v>20.5</v>
      </c>
      <c r="T28" s="99">
        <v>124</v>
      </c>
      <c r="U28" s="86">
        <v>62</v>
      </c>
      <c r="V28" s="60">
        <v>100</v>
      </c>
      <c r="W28" s="95">
        <v>50</v>
      </c>
      <c r="X28" s="111">
        <v>2070</v>
      </c>
      <c r="Y28" s="86">
        <v>34.954407294832826</v>
      </c>
      <c r="Z28" s="103">
        <v>1952</v>
      </c>
      <c r="AA28" s="86">
        <v>94.29951690821257</v>
      </c>
      <c r="AB28" s="107">
        <v>118</v>
      </c>
      <c r="AC28" s="95">
        <v>5.700483091787439</v>
      </c>
    </row>
    <row r="29" spans="2:29" ht="25.5" customHeight="1" thickBot="1">
      <c r="B29" s="2" t="s">
        <v>20</v>
      </c>
      <c r="C29" s="41" t="s">
        <v>15</v>
      </c>
      <c r="D29" s="92">
        <v>417</v>
      </c>
      <c r="E29" s="70">
        <v>67.58508914100486</v>
      </c>
      <c r="F29" s="69">
        <v>12</v>
      </c>
      <c r="G29" s="87">
        <v>2.8776978417266186</v>
      </c>
      <c r="H29" s="69">
        <v>110</v>
      </c>
      <c r="I29" s="71">
        <v>26.378896882494004</v>
      </c>
      <c r="J29" s="72">
        <v>42</v>
      </c>
      <c r="K29" s="87">
        <v>10.071942446043165</v>
      </c>
      <c r="L29" s="69">
        <v>211</v>
      </c>
      <c r="M29" s="87">
        <v>50.59952038369305</v>
      </c>
      <c r="N29" s="72">
        <v>238</v>
      </c>
      <c r="O29" s="87">
        <v>57.07434052757794</v>
      </c>
      <c r="P29" s="72">
        <v>83</v>
      </c>
      <c r="Q29" s="71">
        <v>19.904076738609113</v>
      </c>
      <c r="R29" s="72">
        <v>86</v>
      </c>
      <c r="S29" s="87">
        <v>20.623501199040767</v>
      </c>
      <c r="T29" s="100">
        <v>113</v>
      </c>
      <c r="U29" s="87">
        <v>27.098321342925658</v>
      </c>
      <c r="V29" s="72">
        <v>86</v>
      </c>
      <c r="W29" s="96">
        <v>20.623501199040767</v>
      </c>
      <c r="X29" s="112">
        <v>3852</v>
      </c>
      <c r="Y29" s="87">
        <v>65.04559270516717</v>
      </c>
      <c r="Z29" s="104">
        <v>3277</v>
      </c>
      <c r="AA29" s="87">
        <v>85.07268951194185</v>
      </c>
      <c r="AB29" s="108">
        <v>575</v>
      </c>
      <c r="AC29" s="96">
        <v>14.927310488058152</v>
      </c>
    </row>
  </sheetData>
  <mergeCells count="35">
    <mergeCell ref="AB2:AC2"/>
    <mergeCell ref="Q7:Q8"/>
    <mergeCell ref="S7:S8"/>
    <mergeCell ref="U7:U8"/>
    <mergeCell ref="X3:AC3"/>
    <mergeCell ref="X4:Y6"/>
    <mergeCell ref="Z4:AA6"/>
    <mergeCell ref="AB4:AC6"/>
    <mergeCell ref="AB7:AB8"/>
    <mergeCell ref="AC7:AC8"/>
    <mergeCell ref="I7:I8"/>
    <mergeCell ref="N3:O6"/>
    <mergeCell ref="D3:E6"/>
    <mergeCell ref="F3:G6"/>
    <mergeCell ref="K7:K8"/>
    <mergeCell ref="M7:M8"/>
    <mergeCell ref="O7:O8"/>
    <mergeCell ref="B9:C9"/>
    <mergeCell ref="B3:C8"/>
    <mergeCell ref="E7:E8"/>
    <mergeCell ref="G7:G8"/>
    <mergeCell ref="B10:B21"/>
    <mergeCell ref="B26:B27"/>
    <mergeCell ref="W7:W8"/>
    <mergeCell ref="V3:W6"/>
    <mergeCell ref="P3:Q6"/>
    <mergeCell ref="R3:S6"/>
    <mergeCell ref="T3:U6"/>
    <mergeCell ref="H3:I6"/>
    <mergeCell ref="J3:K6"/>
    <mergeCell ref="L3:M6"/>
    <mergeCell ref="X7:X8"/>
    <mergeCell ref="Y7:Y8"/>
    <mergeCell ref="Z7:Z8"/>
    <mergeCell ref="AA7:AA8"/>
  </mergeCells>
  <printOptions/>
  <pageMargins left="0.5905511811023623" right="0.4724409448818898" top="0.7874015748031497" bottom="0.5118110236220472" header="0.5118110236220472" footer="0.5118110236220472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2006096iw</cp:lastModifiedBy>
  <cp:lastPrinted>2007-01-11T05:37:27Z</cp:lastPrinted>
  <dcterms:created xsi:type="dcterms:W3CDTF">1999-12-02T17:06:36Z</dcterms:created>
  <dcterms:modified xsi:type="dcterms:W3CDTF">2007-01-11T07:04:01Z</dcterms:modified>
  <cp:category/>
  <cp:version/>
  <cp:contentType/>
  <cp:contentStatus/>
</cp:coreProperties>
</file>