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Z:\99企復室\01_企復班\渡邉\000福島県沖地震\HP掲載様式等\02 補助金の交付申請手続\1 申請書等様式\"/>
    </mc:Choice>
  </mc:AlternateContent>
  <bookViews>
    <workbookView xWindow="0" yWindow="0" windowWidth="20490" windowHeight="8190" tabRatio="877" activeTab="1"/>
  </bookViews>
  <sheets>
    <sheet name="用途選択" sheetId="17" r:id="rId1"/>
    <sheet name="１～３　事業者の概要等" sheetId="15" r:id="rId2"/>
    <sheet name="４，５　株主等一覧，事業概要" sheetId="4" r:id="rId3"/>
    <sheet name="６（１）－ア　施設" sheetId="3" r:id="rId4"/>
    <sheet name="６（１）－イ　施設の事業費" sheetId="5" r:id="rId5"/>
    <sheet name="６（２）－ア　設備" sheetId="6" r:id="rId6"/>
    <sheet name="６（２）－イ　設備の事業費" sheetId="8" r:id="rId7"/>
    <sheet name="６（３）－ア　商店街" sheetId="16" r:id="rId8"/>
    <sheet name="６（３）－イ　商店街の事業費" sheetId="10" r:id="rId9"/>
    <sheet name="６（４）新分野事業の事業費" sheetId="14" r:id="rId10"/>
    <sheet name="７　収支" sheetId="13" r:id="rId11"/>
  </sheets>
  <definedNames>
    <definedName name="_xlnm.Print_Area" localSheetId="1">'１～３　事業者の概要等'!$A$1:$V$41</definedName>
    <definedName name="_xlnm.Print_Area" localSheetId="2">'４，５　株主等一覧，事業概要'!$A$1:$S$35</definedName>
    <definedName name="_xlnm.Print_Area" localSheetId="3">'６（１）－ア　施設'!$A$1:$P$67</definedName>
    <definedName name="_xlnm.Print_Area" localSheetId="4">'６（１）－イ　施設の事業費'!$A$1:$J$23</definedName>
    <definedName name="_xlnm.Print_Area" localSheetId="5">'６（２）－ア　設備'!$A$1:$I$55</definedName>
    <definedName name="_xlnm.Print_Area" localSheetId="6">'６（２）－イ　設備の事業費'!$A$1:$J$25</definedName>
    <definedName name="_xlnm.Print_Area" localSheetId="7">'６（３）－ア　商店街'!$A$1:$P$24</definedName>
    <definedName name="_xlnm.Print_Area" localSheetId="8">'６（３）－イ　商店街の事業費'!$A$1:$J$25</definedName>
    <definedName name="_xlnm.Print_Area" localSheetId="9">'６（４）新分野事業の事業費'!$B$1:$O$40</definedName>
  </definedNames>
  <calcPr calcId="162913"/>
</workbook>
</file>

<file path=xl/calcChain.xml><?xml version="1.0" encoding="utf-8"?>
<calcChain xmlns="http://schemas.openxmlformats.org/spreadsheetml/2006/main">
  <c r="N25" i="14" l="1"/>
  <c r="N27" i="14"/>
  <c r="N29" i="14"/>
  <c r="N23" i="14"/>
  <c r="N9" i="14"/>
  <c r="N11" i="14"/>
  <c r="N13" i="14"/>
  <c r="N7" i="14"/>
  <c r="I7" i="10"/>
  <c r="I9" i="10"/>
  <c r="I11" i="10"/>
  <c r="I13" i="10"/>
  <c r="I5" i="10"/>
  <c r="I7" i="8"/>
  <c r="I9" i="8"/>
  <c r="I11" i="8"/>
  <c r="I13" i="8"/>
  <c r="I5" i="8"/>
  <c r="I7" i="5"/>
  <c r="I9" i="5"/>
  <c r="I11" i="5"/>
  <c r="I5" i="5"/>
  <c r="A1" i="13" l="1"/>
  <c r="E6" i="6"/>
  <c r="E51" i="6" l="1"/>
  <c r="E48" i="6"/>
  <c r="E45" i="6"/>
  <c r="E42" i="6"/>
  <c r="E39" i="6"/>
  <c r="E36" i="6"/>
  <c r="E33" i="6"/>
  <c r="E30" i="6"/>
  <c r="E27" i="6"/>
  <c r="E24" i="6"/>
  <c r="E21" i="6"/>
  <c r="E18" i="6"/>
  <c r="E15" i="6"/>
  <c r="E12" i="6"/>
  <c r="E9" i="6"/>
  <c r="C25" i="4"/>
  <c r="A18" i="4"/>
  <c r="B23" i="4"/>
  <c r="B22" i="4"/>
  <c r="A2" i="15"/>
  <c r="P9" i="4" l="1"/>
  <c r="N1" i="4" l="1"/>
  <c r="M29" i="14" l="1"/>
  <c r="M27" i="14"/>
  <c r="O27" i="14" s="1"/>
  <c r="M25" i="14"/>
  <c r="M23" i="14"/>
  <c r="M13" i="14"/>
  <c r="M11" i="14"/>
  <c r="O11" i="14" s="1"/>
  <c r="M9" i="14"/>
  <c r="O9" i="14" l="1"/>
  <c r="O25" i="14"/>
  <c r="O13" i="14"/>
  <c r="O29" i="14"/>
  <c r="O23" i="14"/>
  <c r="B30" i="4"/>
  <c r="D16" i="13" s="1"/>
  <c r="F28" i="4"/>
  <c r="B28" i="4"/>
  <c r="D9" i="13" s="1"/>
  <c r="D24" i="10"/>
  <c r="E24" i="8"/>
  <c r="D24" i="8"/>
  <c r="L31" i="14" l="1"/>
  <c r="K31" i="14"/>
  <c r="J31" i="14"/>
  <c r="I31" i="14"/>
  <c r="H39" i="14" s="1"/>
  <c r="B29" i="4" s="1"/>
  <c r="L15" i="14"/>
  <c r="K15" i="14"/>
  <c r="J15" i="14"/>
  <c r="I15" i="14"/>
  <c r="M7" i="14"/>
  <c r="M31" i="14" l="1"/>
  <c r="M15" i="14"/>
  <c r="I39" i="14" l="1"/>
  <c r="F29" i="4" s="1"/>
  <c r="N31" i="14"/>
  <c r="O31" i="14"/>
  <c r="O7" i="14"/>
  <c r="O15" i="14" s="1"/>
  <c r="N15" i="14"/>
  <c r="J39" i="14" l="1"/>
  <c r="K39" i="14" s="1"/>
  <c r="N29" i="4" s="1"/>
  <c r="J29" i="4" l="1"/>
  <c r="G15" i="10"/>
  <c r="F15" i="10"/>
  <c r="E15" i="10"/>
  <c r="D15" i="10"/>
  <c r="J13" i="10"/>
  <c r="H13" i="10"/>
  <c r="J11" i="10"/>
  <c r="H11" i="10"/>
  <c r="J9" i="10"/>
  <c r="H9" i="10"/>
  <c r="J7" i="10"/>
  <c r="H7" i="10"/>
  <c r="H5" i="10"/>
  <c r="G15" i="8"/>
  <c r="F15" i="8"/>
  <c r="E15" i="8"/>
  <c r="D15" i="8"/>
  <c r="J13" i="8"/>
  <c r="H13" i="8"/>
  <c r="J11" i="8"/>
  <c r="H11" i="8"/>
  <c r="J9" i="8"/>
  <c r="H9" i="8"/>
  <c r="J7" i="8"/>
  <c r="H7" i="8"/>
  <c r="H5" i="8"/>
  <c r="H7" i="5"/>
  <c r="H11" i="5"/>
  <c r="H9" i="5"/>
  <c r="H5" i="5"/>
  <c r="G13" i="5"/>
  <c r="F13" i="5"/>
  <c r="E13" i="5"/>
  <c r="D13" i="5"/>
  <c r="D22" i="5" s="1"/>
  <c r="B27" i="4" s="1"/>
  <c r="J11" i="5"/>
  <c r="J9" i="5"/>
  <c r="J7" i="5" l="1"/>
  <c r="D8" i="13"/>
  <c r="D17" i="13" s="1"/>
  <c r="B31" i="4"/>
  <c r="H15" i="10"/>
  <c r="E24" i="10" s="1"/>
  <c r="F30" i="4" s="1"/>
  <c r="J5" i="5"/>
  <c r="H15" i="8"/>
  <c r="H13" i="5"/>
  <c r="E22" i="5" s="1"/>
  <c r="F27" i="4" s="1"/>
  <c r="J13" i="5" l="1"/>
  <c r="G22" i="5" s="1"/>
  <c r="N27" i="4" s="1"/>
  <c r="F31" i="4"/>
  <c r="I15" i="10"/>
  <c r="F24" i="10" s="1"/>
  <c r="J30" i="4" s="1"/>
  <c r="J5" i="10"/>
  <c r="J15" i="10" s="1"/>
  <c r="G24" i="10" s="1"/>
  <c r="N30" i="4" s="1"/>
  <c r="I13" i="5"/>
  <c r="F22" i="5" s="1"/>
  <c r="J27" i="4" s="1"/>
  <c r="J5" i="8"/>
  <c r="J15" i="8" s="1"/>
  <c r="G24" i="8" s="1"/>
  <c r="N28" i="4" s="1"/>
  <c r="I15" i="8"/>
  <c r="F24" i="8" s="1"/>
  <c r="J28" i="4" s="1"/>
  <c r="J31" i="4" l="1"/>
  <c r="D3" i="13" s="1"/>
  <c r="N31" i="4"/>
  <c r="D4" i="13" s="1"/>
  <c r="D7" i="13" l="1"/>
  <c r="D18" i="13" s="1"/>
</calcChain>
</file>

<file path=xl/sharedStrings.xml><?xml version="1.0" encoding="utf-8"?>
<sst xmlns="http://schemas.openxmlformats.org/spreadsheetml/2006/main" count="1292" uniqueCount="328">
  <si>
    <t>（ふりがな）</t>
  </si>
  <si>
    <t>従業員数</t>
  </si>
  <si>
    <t>事業者区分</t>
  </si>
  <si>
    <t>連絡先</t>
  </si>
  <si>
    <t>住　所</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</si>
  <si>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</si>
  <si>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</si>
  <si>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</si>
  <si>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</si>
  <si>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</si>
  <si>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</si>
  <si>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</si>
  <si>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</si>
  <si>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</si>
  <si>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</si>
  <si>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</si>
  <si>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</si>
  <si>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</si>
  <si>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</si>
  <si>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</si>
  <si>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</si>
  <si>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</si>
  <si>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</si>
  <si>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合　　　計</t>
  </si>
  <si>
    <t>※株主等が大企業，または，中堅企業に該当する場合は，各欄に「○」，該当しない場合は「×」を記載してください。</t>
  </si>
  <si>
    <t>※６番目の欄は，「ほか○○人」と記載してください。</t>
  </si>
  <si>
    <t>区　分</t>
  </si>
  <si>
    <t>チェック欄</t>
  </si>
  <si>
    <t>内　　　　容</t>
  </si>
  <si>
    <t>発行済み株式の総数又は出資価額の総額の２分の１以上を同一の大企業が所有している事業者である</t>
  </si>
  <si>
    <t>発行済み株式の総数又は出資価額の総額の３分の２以上を複数の大企業が所有している事業者である</t>
  </si>
  <si>
    <t>大企業の役員又は職員を兼ねている者が，役員総数の２分の１以上を占める事業者である</t>
  </si>
  <si>
    <t>グループの</t>
  </si>
  <si>
    <t>類　型</t>
  </si>
  <si>
    <t>事業実施場所</t>
  </si>
  <si>
    <t>移　転</t>
  </si>
  <si>
    <t>事業費区分</t>
  </si>
  <si>
    <t>新分野事業費</t>
  </si>
  <si>
    <t>円</t>
  </si>
  <si>
    <t>※経費は全て消費税抜きの金額を記載してください。（以下同じ）</t>
  </si>
  <si>
    <t>※以下のページにおいて，申請内容に関わらないもの（施設・設備・新分野事業・商業機能の復旧など）のページは提出不要です。</t>
    <phoneticPr fontId="2"/>
  </si>
  <si>
    <t>1　事業者の概要</t>
  </si>
  <si>
    <t>事業者名</t>
    <rPh sb="0" eb="3">
      <t>ジギョウシャ</t>
    </rPh>
    <rPh sb="3" eb="4">
      <t>メイ</t>
    </rPh>
    <phoneticPr fontId="2"/>
  </si>
  <si>
    <t>代表者の
職名・氏名</t>
    <phoneticPr fontId="2"/>
  </si>
  <si>
    <t>施設費</t>
    <rPh sb="0" eb="3">
      <t>シセツヒ</t>
    </rPh>
    <phoneticPr fontId="2"/>
  </si>
  <si>
    <t>設備費</t>
    <rPh sb="0" eb="3">
      <t>セツビヒ</t>
    </rPh>
    <phoneticPr fontId="2"/>
  </si>
  <si>
    <t>新分野事業費</t>
    <rPh sb="0" eb="3">
      <t>シンブンヤ</t>
    </rPh>
    <rPh sb="3" eb="6">
      <t>ジギョウヒ</t>
    </rPh>
    <phoneticPr fontId="2"/>
  </si>
  <si>
    <t>商業機能復旧事業費
※商店街型のみ</t>
    <rPh sb="0" eb="2">
      <t>ショウギョウ</t>
    </rPh>
    <rPh sb="2" eb="4">
      <t>キノウ</t>
    </rPh>
    <rPh sb="4" eb="6">
      <t>フッキュウ</t>
    </rPh>
    <rPh sb="6" eb="9">
      <t>ジギョウヒ</t>
    </rPh>
    <rPh sb="11" eb="14">
      <t>ショウテンガイ</t>
    </rPh>
    <rPh sb="14" eb="15">
      <t>ガタ</t>
    </rPh>
    <phoneticPr fontId="2"/>
  </si>
  <si>
    <t>合計</t>
    <rPh sb="0" eb="2">
      <t>ゴウケイ</t>
    </rPh>
    <phoneticPr fontId="2"/>
  </si>
  <si>
    <t>自己負担額</t>
  </si>
  <si>
    <t>円</t>
    <rPh sb="0" eb="1">
      <t>エン</t>
    </rPh>
    <phoneticPr fontId="2"/>
  </si>
  <si>
    <t>新分野事業</t>
    <rPh sb="0" eb="3">
      <t>シンブンヤ</t>
    </rPh>
    <rPh sb="3" eb="5">
      <t>ジギョウ</t>
    </rPh>
    <phoneticPr fontId="2"/>
  </si>
  <si>
    <t>補助事業に要する経費
①</t>
    <phoneticPr fontId="2"/>
  </si>
  <si>
    <t>調整後補助対象金額
⑤</t>
    <phoneticPr fontId="2"/>
  </si>
  <si>
    <t>調整後自己負担額
⑦</t>
    <rPh sb="0" eb="3">
      <t>チョウセイゴ</t>
    </rPh>
    <rPh sb="3" eb="5">
      <t>ジコ</t>
    </rPh>
    <rPh sb="5" eb="7">
      <t>フタン</t>
    </rPh>
    <rPh sb="7" eb="8">
      <t>ガク</t>
    </rPh>
    <phoneticPr fontId="2"/>
  </si>
  <si>
    <t>（１）－ア　施設</t>
  </si>
  <si>
    <t>整備区分</t>
  </si>
  <si>
    <t>【新分野事業】</t>
  </si>
  <si>
    <t>施設名</t>
  </si>
  <si>
    <t>土地の権利関係</t>
  </si>
  <si>
    <t>種類・構造</t>
  </si>
  <si>
    <t>用　途</t>
  </si>
  <si>
    <t>階　数</t>
  </si>
  <si>
    <t>地上</t>
  </si>
  <si>
    <t>階</t>
  </si>
  <si>
    <t>地下</t>
  </si>
  <si>
    <t>延床面積</t>
  </si>
  <si>
    <t>㎡</t>
  </si>
  <si>
    <t>新施設</t>
  </si>
  <si>
    <t>被災判定</t>
  </si>
  <si>
    <t>工　　期</t>
  </si>
  <si>
    <t>補助対象経費</t>
  </si>
  <si>
    <t>補助金額</t>
  </si>
  <si>
    <t>※延床面積は，小数点以下第３位を切り捨てて記載してください。</t>
  </si>
  <si>
    <t>罹災証明書
（被災証明書）</t>
    <phoneticPr fontId="2"/>
  </si>
  <si>
    <t>階</t>
    <phoneticPr fontId="2"/>
  </si>
  <si>
    <t>従前施設の被災状況</t>
    <phoneticPr fontId="2"/>
  </si>
  <si>
    <t>建築士による証明書</t>
    <phoneticPr fontId="2"/>
  </si>
  <si>
    <t>専門業者による証明書</t>
    <phoneticPr fontId="2"/>
  </si>
  <si>
    <t>※従前施設，または，新施設１棟につき，１枚作成してください。修繕の場合は，新施設の欄は記載不要です。</t>
    <phoneticPr fontId="2"/>
  </si>
  <si>
    <t>※新分野事業において，従前施設１棟に対して複数棟整備する場合は，２棟目以降の従前施設欄は記載不要です。この場合，整理番号は１棟目と同じ整理番号となります。</t>
    <phoneticPr fontId="2"/>
  </si>
  <si>
    <t>施設の名称</t>
  </si>
  <si>
    <t>受領保険金額</t>
  </si>
  <si>
    <t>補助対象に係る</t>
  </si>
  <si>
    <t>調整後</t>
  </si>
  <si>
    <t>補助対象金額</t>
  </si>
  <si>
    <t>⑤＝②－④</t>
  </si>
  <si>
    <t>⑥＝⑤×補助率</t>
  </si>
  <si>
    <t>⑦＝①－⑥</t>
  </si>
  <si>
    <t>※行が不足する場合は，適宜，追加してください。</t>
  </si>
  <si>
    <t>　（単位：円）</t>
    <phoneticPr fontId="2"/>
  </si>
  <si>
    <t>台数</t>
  </si>
  <si>
    <t>※認定時の記号№は，認定申請時に付した施設の記号と設備の№を記載してください。設備が施設外にある場合は，№のみで結構です。</t>
  </si>
  <si>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</si>
  <si>
    <t>設置場所
※施設名・室名を記載</t>
    <phoneticPr fontId="2"/>
  </si>
  <si>
    <t>工期
納期</t>
    <phoneticPr fontId="2"/>
  </si>
  <si>
    <t>（　　　　　　　　　　　　　　　　　）</t>
    <phoneticPr fontId="2"/>
  </si>
  <si>
    <t>（２）－ア　設備</t>
    <phoneticPr fontId="2"/>
  </si>
  <si>
    <t>設備の名称</t>
    <rPh sb="0" eb="2">
      <t>セツビ</t>
    </rPh>
    <phoneticPr fontId="2"/>
  </si>
  <si>
    <t>⑦</t>
  </si>
  <si>
    <t>調整後</t>
    <phoneticPr fontId="2"/>
  </si>
  <si>
    <t>補助対象金額</t>
    <phoneticPr fontId="2"/>
  </si>
  <si>
    <t>補助金額</t>
    <phoneticPr fontId="2"/>
  </si>
  <si>
    <t>自己負担額</t>
    <phoneticPr fontId="2"/>
  </si>
  <si>
    <t>区　　分</t>
  </si>
  <si>
    <t>金   　額</t>
  </si>
  <si>
    <t>調　達　先　等</t>
  </si>
  <si>
    <t>備   考</t>
  </si>
  <si>
    <t>収　　　　　入</t>
  </si>
  <si>
    <t>補 助 金</t>
  </si>
  <si>
    <t>（自己資金）</t>
  </si>
  <si>
    <t>（借入金）</t>
  </si>
  <si>
    <t>合　計（Ａ）</t>
  </si>
  <si>
    <t>支　　　　　出</t>
  </si>
  <si>
    <t>施 設 費</t>
  </si>
  <si>
    <t>設 備 費</t>
  </si>
  <si>
    <t>宿舎整備事業</t>
  </si>
  <si>
    <t>商業機能復旧事業</t>
  </si>
  <si>
    <t>合　計（Ｂ）</t>
  </si>
  <si>
    <t>差し引き（Ａ－Ｂ）</t>
  </si>
  <si>
    <t>補助事業に</t>
    <phoneticPr fontId="2"/>
  </si>
  <si>
    <t>要する経費</t>
    <phoneticPr fontId="2"/>
  </si>
  <si>
    <t>要する経費</t>
    <phoneticPr fontId="2"/>
  </si>
  <si>
    <t>①</t>
    <phoneticPr fontId="2"/>
  </si>
  <si>
    <t>要する経費</t>
    <phoneticPr fontId="2"/>
  </si>
  <si>
    <t>補助事業に</t>
    <phoneticPr fontId="2"/>
  </si>
  <si>
    <t>内　　訳</t>
    <phoneticPr fontId="2"/>
  </si>
  <si>
    <t>（単位：円）</t>
    <phoneticPr fontId="2"/>
  </si>
  <si>
    <t>※金額欄は，該当がない区分は，「０」と記載してください。</t>
    <phoneticPr fontId="2"/>
  </si>
  <si>
    <t>※差し引きは，必ず０円となります。</t>
    <phoneticPr fontId="2"/>
  </si>
  <si>
    <t>【新分野事業】</t>
    <phoneticPr fontId="2"/>
  </si>
  <si>
    <t>※出資比率の高い順に記載してください。また，出資比率は，合計で100％となるように記載してください。</t>
    <phoneticPr fontId="2"/>
  </si>
  <si>
    <t>２　補助率の確認</t>
    <rPh sb="2" eb="4">
      <t>ホジョ</t>
    </rPh>
    <rPh sb="4" eb="5">
      <t>リツ</t>
    </rPh>
    <phoneticPr fontId="2"/>
  </si>
  <si>
    <t>新設備の名称
（規格・型式）</t>
    <phoneticPr fontId="2"/>
  </si>
  <si>
    <t>従前設備の名称
（規格・型式）</t>
    <rPh sb="0" eb="2">
      <t>ジュウゼン</t>
    </rPh>
    <rPh sb="2" eb="4">
      <t>セツビ</t>
    </rPh>
    <phoneticPr fontId="2"/>
  </si>
  <si>
    <t>整備区分</t>
    <rPh sb="0" eb="2">
      <t>セイビ</t>
    </rPh>
    <rPh sb="2" eb="4">
      <t>クブン</t>
    </rPh>
    <phoneticPr fontId="2"/>
  </si>
  <si>
    <t>か所</t>
    <phoneticPr fontId="2"/>
  </si>
  <si>
    <t>事業費集計表</t>
    <phoneticPr fontId="2"/>
  </si>
  <si>
    <t>設備費（新分野事業以外）</t>
    <phoneticPr fontId="2"/>
  </si>
  <si>
    <t>商業機能復旧事業費</t>
    <phoneticPr fontId="2"/>
  </si>
  <si>
    <t>従前施設</t>
    <rPh sb="0" eb="2">
      <t>ジュウゼン</t>
    </rPh>
    <phoneticPr fontId="2"/>
  </si>
  <si>
    <t>認定時
の記号</t>
    <phoneticPr fontId="2"/>
  </si>
  <si>
    <t>認定時
の記号</t>
    <phoneticPr fontId="2"/>
  </si>
  <si>
    <r>
      <t xml:space="preserve">認定時の記号
</t>
    </r>
    <r>
      <rPr>
        <sz val="10"/>
        <rFont val="HG丸ｺﾞｼｯｸM-PRO"/>
        <family val="3"/>
        <charset val="128"/>
      </rPr>
      <t>※アルファベット</t>
    </r>
    <phoneticPr fontId="2"/>
  </si>
  <si>
    <t>被災施設</t>
    <rPh sb="0" eb="2">
      <t>ヒサイ</t>
    </rPh>
    <rPh sb="2" eb="4">
      <t>シセツ</t>
    </rPh>
    <phoneticPr fontId="2"/>
  </si>
  <si>
    <t>誓約事項</t>
    <rPh sb="0" eb="2">
      <t>セイヤク</t>
    </rPh>
    <rPh sb="2" eb="4">
      <t>ジコウ</t>
    </rPh>
    <phoneticPr fontId="2"/>
  </si>
  <si>
    <t>認定時
の記号
及びNo.</t>
    <rPh sb="8" eb="9">
      <t>オヨ</t>
    </rPh>
    <phoneticPr fontId="2"/>
  </si>
  <si>
    <t>認定時
の記号
及びNo.</t>
    <phoneticPr fontId="2"/>
  </si>
  <si>
    <t>※「□」の記載は，☑または■印を付けてください。（以下同じ）</t>
    <phoneticPr fontId="2"/>
  </si>
  <si>
    <t>合　　　計</t>
    <phoneticPr fontId="2"/>
  </si>
  <si>
    <t>見積書
No.</t>
    <phoneticPr fontId="2"/>
  </si>
  <si>
    <t>施設費（新分野事業以外）</t>
    <rPh sb="0" eb="2">
      <t>シセツ</t>
    </rPh>
    <phoneticPr fontId="2"/>
  </si>
  <si>
    <t>　（単位：円）</t>
    <phoneticPr fontId="2"/>
  </si>
  <si>
    <t>※実施カ所数をご記入願います。
　同一敷地内であれば複数か所でも１か所となります。</t>
    <phoneticPr fontId="2"/>
  </si>
  <si>
    <t>事業内容</t>
    <rPh sb="0" eb="2">
      <t>ジギョウ</t>
    </rPh>
    <rPh sb="2" eb="4">
      <t>ナイヨウ</t>
    </rPh>
    <phoneticPr fontId="2"/>
  </si>
  <si>
    <t>業種（大分類）</t>
    <rPh sb="0" eb="2">
      <t>ギョウシュ</t>
    </rPh>
    <rPh sb="3" eb="6">
      <t>ダイブンルイ</t>
    </rPh>
    <phoneticPr fontId="2"/>
  </si>
  <si>
    <t>業種（中分類）</t>
    <rPh sb="0" eb="2">
      <t>ギョウシュ</t>
    </rPh>
    <rPh sb="3" eb="4">
      <t>チュウ</t>
    </rPh>
    <rPh sb="4" eb="6">
      <t>ブンルイ</t>
    </rPh>
    <phoneticPr fontId="2"/>
  </si>
  <si>
    <t>業種（小分類）</t>
    <rPh sb="0" eb="2">
      <t>ギョウシュ</t>
    </rPh>
    <rPh sb="3" eb="4">
      <t>ショウ</t>
    </rPh>
    <rPh sb="4" eb="6">
      <t>ブンルイ</t>
    </rPh>
    <phoneticPr fontId="2"/>
  </si>
  <si>
    <t>調整後補助金額
⑥</t>
    <phoneticPr fontId="2"/>
  </si>
  <si>
    <t>⑥</t>
    <phoneticPr fontId="2"/>
  </si>
  <si>
    <t>※保険の対象とならない設備は，上記表中の③の欄に「該当なし」，④には「0」と記載してください。</t>
    <phoneticPr fontId="2"/>
  </si>
  <si>
    <t>※保険の対象とならない施設は，上記表中の③の欄に「該当なし」，④には「0」と記載してください。</t>
    <phoneticPr fontId="2"/>
  </si>
  <si>
    <t>特定被災事業者</t>
    <rPh sb="0" eb="2">
      <t>トクテイ</t>
    </rPh>
    <rPh sb="2" eb="4">
      <t>ヒサイ</t>
    </rPh>
    <rPh sb="4" eb="7">
      <t>ジギョウシャ</t>
    </rPh>
    <phoneticPr fontId="2"/>
  </si>
  <si>
    <t>（補助率：1/2以内）</t>
    <rPh sb="8" eb="10">
      <t>イナイ</t>
    </rPh>
    <phoneticPr fontId="2"/>
  </si>
  <si>
    <t>※各区分で一つでも「はい」にチェックがある場合，通常の補助率3/4以内から補助率が変わります。</t>
    <rPh sb="24" eb="26">
      <t>ツウジョウ</t>
    </rPh>
    <rPh sb="27" eb="30">
      <t>ホジョリツ</t>
    </rPh>
    <rPh sb="33" eb="35">
      <t>イナイ</t>
    </rPh>
    <rPh sb="37" eb="39">
      <t>ホジョ</t>
    </rPh>
    <rPh sb="39" eb="40">
      <t>リツ</t>
    </rPh>
    <rPh sb="41" eb="42">
      <t>カ</t>
    </rPh>
    <phoneticPr fontId="2"/>
  </si>
  <si>
    <t>中小企業者以外の事業者で資本金又は出資金が１０億円以上の事業者</t>
    <rPh sb="0" eb="2">
      <t>チュウショウ</t>
    </rPh>
    <rPh sb="2" eb="5">
      <t>キギョウシャ</t>
    </rPh>
    <rPh sb="5" eb="7">
      <t>イガイ</t>
    </rPh>
    <rPh sb="8" eb="11">
      <t>ジギョウシャ</t>
    </rPh>
    <rPh sb="12" eb="15">
      <t>シホンキン</t>
    </rPh>
    <rPh sb="15" eb="16">
      <t>マタ</t>
    </rPh>
    <rPh sb="17" eb="20">
      <t>シュッシキン</t>
    </rPh>
    <rPh sb="23" eb="25">
      <t>オクエン</t>
    </rPh>
    <rPh sb="25" eb="27">
      <t>イジョウ</t>
    </rPh>
    <rPh sb="28" eb="31">
      <t>ジギョウシャ</t>
    </rPh>
    <phoneticPr fontId="2"/>
  </si>
  <si>
    <t>中堅企業</t>
    <rPh sb="0" eb="2">
      <t>チュウケン</t>
    </rPh>
    <rPh sb="2" eb="4">
      <t>キギョウ</t>
    </rPh>
    <phoneticPr fontId="2"/>
  </si>
  <si>
    <t>中小企業者以外の事業者で資本金又は出資金が１０億円未満の事業者</t>
    <rPh sb="0" eb="2">
      <t>チュウショウ</t>
    </rPh>
    <rPh sb="2" eb="5">
      <t>キギョウシャ</t>
    </rPh>
    <rPh sb="5" eb="7">
      <t>イガイ</t>
    </rPh>
    <rPh sb="8" eb="11">
      <t>ジギョウシャ</t>
    </rPh>
    <rPh sb="12" eb="15">
      <t>シホンキン</t>
    </rPh>
    <rPh sb="15" eb="16">
      <t>マタ</t>
    </rPh>
    <rPh sb="17" eb="20">
      <t>シュッシキン</t>
    </rPh>
    <rPh sb="23" eb="25">
      <t>オクエン</t>
    </rPh>
    <rPh sb="25" eb="27">
      <t>ミマン</t>
    </rPh>
    <rPh sb="28" eb="31">
      <t>ジギョウシャ</t>
    </rPh>
    <phoneticPr fontId="2"/>
  </si>
  <si>
    <t>３　特定被災事業者の該当の有無</t>
    <rPh sb="2" eb="4">
      <t>トクテイ</t>
    </rPh>
    <rPh sb="4" eb="6">
      <t>ヒサイ</t>
    </rPh>
    <rPh sb="6" eb="9">
      <t>ジギョウシャ</t>
    </rPh>
    <rPh sb="10" eb="12">
      <t>ガイトウ</t>
    </rPh>
    <rPh sb="13" eb="15">
      <t>ウム</t>
    </rPh>
    <phoneticPr fontId="2"/>
  </si>
  <si>
    <t>４　株主等一覧表（個人事業主は記載不要）</t>
    <phoneticPr fontId="2"/>
  </si>
  <si>
    <t>５　事業の全体概要</t>
    <phoneticPr fontId="2"/>
  </si>
  <si>
    <t>６　復旧整備の内容</t>
    <phoneticPr fontId="2"/>
  </si>
  <si>
    <t>※補助対象者が中小企業者かつ特定被災事業者に該当する場合，補助対象経費５億円まで定額補助，５億円を超える分について補助率3/4以内となります。
補助対象者が大企業（見なし大企業）または中堅企業（みなし中堅企業）かつ特定被災事業者の場合，補助対象経費５億円まで定額補助，５億円を超える分について補助率1/2以内となります。</t>
    <rPh sb="1" eb="3">
      <t>ホジョ</t>
    </rPh>
    <rPh sb="3" eb="6">
      <t>タイショウシャ</t>
    </rPh>
    <rPh sb="7" eb="9">
      <t>チュウショウ</t>
    </rPh>
    <rPh sb="9" eb="12">
      <t>キギョウシャ</t>
    </rPh>
    <rPh sb="14" eb="16">
      <t>トクテイ</t>
    </rPh>
    <rPh sb="16" eb="18">
      <t>ヒサイ</t>
    </rPh>
    <rPh sb="18" eb="21">
      <t>ジギョウシャ</t>
    </rPh>
    <rPh sb="22" eb="24">
      <t>ガイトウ</t>
    </rPh>
    <rPh sb="26" eb="28">
      <t>バアイ</t>
    </rPh>
    <rPh sb="72" eb="74">
      <t>ホジョ</t>
    </rPh>
    <rPh sb="74" eb="77">
      <t>タイショウシャ</t>
    </rPh>
    <rPh sb="107" eb="109">
      <t>トクテイ</t>
    </rPh>
    <rPh sb="109" eb="111">
      <t>ヒサイ</t>
    </rPh>
    <rPh sb="111" eb="114">
      <t>ジギョウシャ</t>
    </rPh>
    <rPh sb="129" eb="131">
      <t>テイガク</t>
    </rPh>
    <rPh sb="131" eb="133">
      <t>ホジョ</t>
    </rPh>
    <phoneticPr fontId="2"/>
  </si>
  <si>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t>
    <phoneticPr fontId="2"/>
  </si>
  <si>
    <t>※業種は日本標準産業分類の大分類，中分類，小分類から選択してください（URLは下記のとおり）。</t>
    <rPh sb="1" eb="3">
      <t>ギョウシュ</t>
    </rPh>
    <rPh sb="4" eb="6">
      <t>ニホン</t>
    </rPh>
    <rPh sb="6" eb="8">
      <t>ヒョウジュン</t>
    </rPh>
    <rPh sb="8" eb="10">
      <t>サンギョウ</t>
    </rPh>
    <rPh sb="10" eb="12">
      <t>ブンルイ</t>
    </rPh>
    <rPh sb="13" eb="16">
      <t>ダイブンルイ</t>
    </rPh>
    <rPh sb="17" eb="18">
      <t>チュウ</t>
    </rPh>
    <rPh sb="18" eb="20">
      <t>ブンルイ</t>
    </rPh>
    <rPh sb="21" eb="24">
      <t>ショウブンルイ</t>
    </rPh>
    <rPh sb="26" eb="28">
      <t>センタク</t>
    </rPh>
    <rPh sb="39" eb="41">
      <t>カキ</t>
    </rPh>
    <phoneticPr fontId="2"/>
  </si>
  <si>
    <t>※貸付物件の所有者の場合、業種は「大分類：不動産業，物品賃貸業」とし、事業内容は「建物使用者の名称と使用用途」を簡潔に記載してください。</t>
    <rPh sb="17" eb="20">
      <t>ダイブンルイ</t>
    </rPh>
    <rPh sb="26" eb="28">
      <t>ブッピン</t>
    </rPh>
    <rPh sb="28" eb="31">
      <t>チンタイギョウ</t>
    </rPh>
    <phoneticPr fontId="2"/>
  </si>
  <si>
    <t>その他</t>
    <rPh sb="2" eb="3">
      <t>タ</t>
    </rPh>
    <phoneticPr fontId="2"/>
  </si>
  <si>
    <t>表１、従前の施設・設備を復旧した場合の事業費</t>
    <rPh sb="0" eb="1">
      <t>ヒョウ</t>
    </rPh>
    <rPh sb="3" eb="5">
      <t>ジュウゼン</t>
    </rPh>
    <rPh sb="6" eb="8">
      <t>シセツ</t>
    </rPh>
    <rPh sb="9" eb="11">
      <t>セツビ</t>
    </rPh>
    <rPh sb="12" eb="14">
      <t>フッキュウ</t>
    </rPh>
    <rPh sb="16" eb="18">
      <t>バアイ</t>
    </rPh>
    <rPh sb="19" eb="22">
      <t>ジギョウヒ</t>
    </rPh>
    <phoneticPr fontId="21"/>
  </si>
  <si>
    <t>（単位：円）</t>
    <rPh sb="1" eb="3">
      <t>タンイ</t>
    </rPh>
    <rPh sb="4" eb="5">
      <t>エン</t>
    </rPh>
    <phoneticPr fontId="2"/>
  </si>
  <si>
    <t>見積書
No.</t>
    <rPh sb="0" eb="3">
      <t>ミツモリショ</t>
    </rPh>
    <phoneticPr fontId="2"/>
  </si>
  <si>
    <t>認定時の記号</t>
    <rPh sb="0" eb="2">
      <t>ニンテイ</t>
    </rPh>
    <rPh sb="2" eb="3">
      <t>ジ</t>
    </rPh>
    <rPh sb="4" eb="6">
      <t>キゴウ</t>
    </rPh>
    <phoneticPr fontId="21"/>
  </si>
  <si>
    <t>施設・設備
区分</t>
    <rPh sb="0" eb="2">
      <t>シセツ</t>
    </rPh>
    <rPh sb="3" eb="5">
      <t>セツビ</t>
    </rPh>
    <rPh sb="6" eb="8">
      <t>クブン</t>
    </rPh>
    <phoneticPr fontId="2"/>
  </si>
  <si>
    <t>従前の施設・設備の名称</t>
    <rPh sb="0" eb="2">
      <t>ジュウゼン</t>
    </rPh>
    <rPh sb="3" eb="5">
      <t>シセツ</t>
    </rPh>
    <rPh sb="6" eb="8">
      <t>セツビ</t>
    </rPh>
    <rPh sb="9" eb="11">
      <t>メイショウ</t>
    </rPh>
    <phoneticPr fontId="2"/>
  </si>
  <si>
    <t>復旧に</t>
    <rPh sb="0" eb="2">
      <t>フッキュウ</t>
    </rPh>
    <phoneticPr fontId="2"/>
  </si>
  <si>
    <t>補助対象に係る</t>
    <rPh sb="0" eb="2">
      <t>ホジョ</t>
    </rPh>
    <rPh sb="2" eb="4">
      <t>タイショウ</t>
    </rPh>
    <rPh sb="5" eb="6">
      <t>カカ</t>
    </rPh>
    <phoneticPr fontId="2"/>
  </si>
  <si>
    <t>調整後</t>
    <rPh sb="0" eb="3">
      <t>チョウセイゴ</t>
    </rPh>
    <phoneticPr fontId="2"/>
  </si>
  <si>
    <t>要する経費</t>
    <rPh sb="0" eb="1">
      <t>ヨウ</t>
    </rPh>
    <rPh sb="3" eb="5">
      <t>ケイヒ</t>
    </rPh>
    <phoneticPr fontId="2"/>
  </si>
  <si>
    <t>補助対象経費</t>
    <rPh sb="0" eb="2">
      <t>ホジョ</t>
    </rPh>
    <rPh sb="2" eb="4">
      <t>タイショウ</t>
    </rPh>
    <rPh sb="4" eb="6">
      <t>ケイヒ</t>
    </rPh>
    <phoneticPr fontId="2"/>
  </si>
  <si>
    <t>受領保険金額</t>
    <rPh sb="0" eb="2">
      <t>ジュリョウ</t>
    </rPh>
    <rPh sb="2" eb="4">
      <t>ホケン</t>
    </rPh>
    <rPh sb="4" eb="6">
      <t>キンガク</t>
    </rPh>
    <phoneticPr fontId="2"/>
  </si>
  <si>
    <t>補助対象金額</t>
    <rPh sb="0" eb="2">
      <t>ホジョ</t>
    </rPh>
    <rPh sb="2" eb="4">
      <t>タイショウ</t>
    </rPh>
    <rPh sb="4" eb="5">
      <t>キン</t>
    </rPh>
    <rPh sb="5" eb="6">
      <t>ガク</t>
    </rPh>
    <phoneticPr fontId="2"/>
  </si>
  <si>
    <t>補助金額</t>
    <rPh sb="0" eb="3">
      <t>ホジョキン</t>
    </rPh>
    <rPh sb="3" eb="4">
      <t>ガク</t>
    </rPh>
    <phoneticPr fontId="2"/>
  </si>
  <si>
    <t>自己負担額</t>
    <rPh sb="0" eb="2">
      <t>ジコ</t>
    </rPh>
    <rPh sb="2" eb="4">
      <t>フタン</t>
    </rPh>
    <rPh sb="4" eb="5">
      <t>ガク</t>
    </rPh>
    <phoneticPr fontId="2"/>
  </si>
  <si>
    <t>①</t>
    <phoneticPr fontId="2"/>
  </si>
  <si>
    <t>②</t>
    <phoneticPr fontId="2"/>
  </si>
  <si>
    <t>③</t>
    <phoneticPr fontId="2"/>
  </si>
  <si>
    <t>④</t>
    <phoneticPr fontId="2"/>
  </si>
  <si>
    <t>⑤＝②－④</t>
    <phoneticPr fontId="2"/>
  </si>
  <si>
    <t>⑥＝⑤×補助率</t>
    <phoneticPr fontId="2"/>
  </si>
  <si>
    <t>⑦＝①－⑥</t>
    <phoneticPr fontId="2"/>
  </si>
  <si>
    <t>小計</t>
    <rPh sb="0" eb="2">
      <t>ショウケイ</t>
    </rPh>
    <phoneticPr fontId="21"/>
  </si>
  <si>
    <t>※行が不足する場合は，適宜，追加してください。</t>
    <rPh sb="1" eb="2">
      <t>ギョウ</t>
    </rPh>
    <rPh sb="3" eb="5">
      <t>フソク</t>
    </rPh>
    <rPh sb="7" eb="9">
      <t>バアイ</t>
    </rPh>
    <rPh sb="11" eb="13">
      <t>テキギ</t>
    </rPh>
    <rPh sb="14" eb="16">
      <t>ツイカ</t>
    </rPh>
    <phoneticPr fontId="2"/>
  </si>
  <si>
    <t>※保険の対象とならない施設・設備は，上記表中の③の欄に「該当なし」，④には「０」と記載してください。</t>
    <rPh sb="1" eb="3">
      <t>ホケン</t>
    </rPh>
    <rPh sb="4" eb="6">
      <t>タイショウ</t>
    </rPh>
    <rPh sb="11" eb="13">
      <t>シセツ</t>
    </rPh>
    <rPh sb="14" eb="16">
      <t>セツビ</t>
    </rPh>
    <rPh sb="18" eb="20">
      <t>ジョウキ</t>
    </rPh>
    <rPh sb="20" eb="21">
      <t>ヒョウ</t>
    </rPh>
    <rPh sb="21" eb="22">
      <t>ナカ</t>
    </rPh>
    <rPh sb="25" eb="26">
      <t>ラン</t>
    </rPh>
    <rPh sb="28" eb="30">
      <t>ガイトウ</t>
    </rPh>
    <rPh sb="41" eb="43">
      <t>キサイ</t>
    </rPh>
    <phoneticPr fontId="2"/>
  </si>
  <si>
    <t>表２、新分野事業により復旧する施設・設備の事業費</t>
    <rPh sb="0" eb="1">
      <t>ヒョウ</t>
    </rPh>
    <rPh sb="3" eb="6">
      <t>シンブンヤ</t>
    </rPh>
    <rPh sb="6" eb="8">
      <t>ジギョウ</t>
    </rPh>
    <rPh sb="11" eb="13">
      <t>フッキュウ</t>
    </rPh>
    <rPh sb="15" eb="17">
      <t>シセツ</t>
    </rPh>
    <rPh sb="18" eb="20">
      <t>セツビ</t>
    </rPh>
    <rPh sb="21" eb="24">
      <t>ジギョウヒ</t>
    </rPh>
    <phoneticPr fontId="21"/>
  </si>
  <si>
    <t>（単位：円）</t>
    <phoneticPr fontId="2"/>
  </si>
  <si>
    <t>対応する
従前施設・設備の
認定時の記号</t>
    <rPh sb="0" eb="2">
      <t>タイオウ</t>
    </rPh>
    <rPh sb="5" eb="7">
      <t>ジュウゼン</t>
    </rPh>
    <rPh sb="7" eb="9">
      <t>シセツ</t>
    </rPh>
    <rPh sb="10" eb="12">
      <t>セツビ</t>
    </rPh>
    <rPh sb="14" eb="16">
      <t>ニンテイ</t>
    </rPh>
    <rPh sb="16" eb="17">
      <t>ジ</t>
    </rPh>
    <rPh sb="18" eb="20">
      <t>キゴウ</t>
    </rPh>
    <phoneticPr fontId="21"/>
  </si>
  <si>
    <t>新分野事業により復旧する
施設・設備の名称</t>
    <rPh sb="0" eb="3">
      <t>シンブンヤ</t>
    </rPh>
    <rPh sb="3" eb="5">
      <t>ジギョウ</t>
    </rPh>
    <rPh sb="8" eb="10">
      <t>フッキュウ</t>
    </rPh>
    <rPh sb="13" eb="15">
      <t>シセツ</t>
    </rPh>
    <rPh sb="16" eb="18">
      <t>セツビ</t>
    </rPh>
    <rPh sb="19" eb="21">
      <t>メイショウ</t>
    </rPh>
    <phoneticPr fontId="2"/>
  </si>
  <si>
    <t>補助事業に</t>
    <rPh sb="0" eb="2">
      <t>ホジョ</t>
    </rPh>
    <rPh sb="2" eb="4">
      <t>ジギョウ</t>
    </rPh>
    <phoneticPr fontId="2"/>
  </si>
  <si>
    <t>②</t>
    <phoneticPr fontId="2"/>
  </si>
  <si>
    <t>③</t>
    <phoneticPr fontId="2"/>
  </si>
  <si>
    <t>④</t>
    <phoneticPr fontId="2"/>
  </si>
  <si>
    <t>⑤＝②</t>
    <phoneticPr fontId="2"/>
  </si>
  <si>
    <t>⑥＝⑤×補助率</t>
    <phoneticPr fontId="2"/>
  </si>
  <si>
    <t>⑦＝①－⑥</t>
    <phoneticPr fontId="2"/>
  </si>
  <si>
    <t>※表２の「受領保険金額③」及び「補助対象に係る受領保険金額④」は入力不要です。</t>
    <rPh sb="1" eb="2">
      <t>ヒョウ</t>
    </rPh>
    <rPh sb="5" eb="7">
      <t>ジュリョウ</t>
    </rPh>
    <rPh sb="7" eb="9">
      <t>ホケン</t>
    </rPh>
    <rPh sb="9" eb="11">
      <t>キンガク</t>
    </rPh>
    <rPh sb="13" eb="14">
      <t>オヨ</t>
    </rPh>
    <rPh sb="16" eb="18">
      <t>ホジョ</t>
    </rPh>
    <rPh sb="18" eb="20">
      <t>タイショウ</t>
    </rPh>
    <rPh sb="21" eb="22">
      <t>カカ</t>
    </rPh>
    <rPh sb="23" eb="25">
      <t>ジュリョウ</t>
    </rPh>
    <rPh sb="25" eb="27">
      <t>ホケン</t>
    </rPh>
    <rPh sb="27" eb="29">
      <t>キンガク</t>
    </rPh>
    <rPh sb="32" eb="34">
      <t>ニュウリョク</t>
    </rPh>
    <rPh sb="34" eb="36">
      <t>フヨウ</t>
    </rPh>
    <phoneticPr fontId="2"/>
  </si>
  <si>
    <t>事業費集計表</t>
    <phoneticPr fontId="2"/>
  </si>
  <si>
    <t>　（単位：円）</t>
    <phoneticPr fontId="2"/>
  </si>
  <si>
    <t>補助事業に</t>
    <phoneticPr fontId="2"/>
  </si>
  <si>
    <t>調整後</t>
    <phoneticPr fontId="2"/>
  </si>
  <si>
    <t>要する経費</t>
    <phoneticPr fontId="2"/>
  </si>
  <si>
    <t>補助対象金額</t>
    <phoneticPr fontId="2"/>
  </si>
  <si>
    <t>補助金額</t>
    <phoneticPr fontId="2"/>
  </si>
  <si>
    <t>自己負担額</t>
    <phoneticPr fontId="2"/>
  </si>
  <si>
    <t>⑥</t>
    <phoneticPr fontId="2"/>
  </si>
  <si>
    <t>※事業費については，６（１）～（４）－イの該当事業費集計表を先に作成してから転記してください。</t>
    <rPh sb="1" eb="4">
      <t>ジギョウヒ</t>
    </rPh>
    <rPh sb="21" eb="23">
      <t>ガイトウ</t>
    </rPh>
    <rPh sb="23" eb="26">
      <t>ジギョウヒ</t>
    </rPh>
    <rPh sb="26" eb="28">
      <t>シュウケイ</t>
    </rPh>
    <rPh sb="28" eb="29">
      <t>オモテ</t>
    </rPh>
    <rPh sb="30" eb="31">
      <t>サキ</t>
    </rPh>
    <rPh sb="32" eb="34">
      <t>サクセイ</t>
    </rPh>
    <rPh sb="38" eb="40">
      <t>テンキ</t>
    </rPh>
    <phoneticPr fontId="2"/>
  </si>
  <si>
    <t>（１）－イ　施設の事業費（新分野事業を除く）　　　　　　　　　　　　　　　　　　　　　　</t>
    <rPh sb="13" eb="16">
      <t>シンブンヤ</t>
    </rPh>
    <rPh sb="16" eb="18">
      <t>ジギョウ</t>
    </rPh>
    <rPh sb="19" eb="20">
      <t>ノゾ</t>
    </rPh>
    <phoneticPr fontId="2"/>
  </si>
  <si>
    <t>※６（１）－アを作成した全ての従前施設について記載してください（新分野事業を除く）。整備区分は６（１）－アの整備区分とそれぞれ一致します。</t>
    <rPh sb="32" eb="35">
      <t>シンブンヤ</t>
    </rPh>
    <rPh sb="35" eb="37">
      <t>ジギョウ</t>
    </rPh>
    <rPh sb="38" eb="39">
      <t>ノゾ</t>
    </rPh>
    <rPh sb="54" eb="56">
      <t>セイビ</t>
    </rPh>
    <rPh sb="56" eb="58">
      <t>クブン</t>
    </rPh>
    <rPh sb="63" eb="65">
      <t>イッチ</t>
    </rPh>
    <phoneticPr fontId="2"/>
  </si>
  <si>
    <t>事業費（円）</t>
    <phoneticPr fontId="2"/>
  </si>
  <si>
    <t>（２）－イ　設備の事業費（新分野事業を除く）　　　　　　　　　　　　　　　　　　　　　　</t>
    <rPh sb="6" eb="8">
      <t>セツビ</t>
    </rPh>
    <rPh sb="13" eb="18">
      <t>シンブンヤジギョウ</t>
    </rPh>
    <rPh sb="19" eb="20">
      <t>ノゾ</t>
    </rPh>
    <phoneticPr fontId="2"/>
  </si>
  <si>
    <t>※６（２）－アを作成した全ての従前設備について記載してください（新分野事業を除く）。整備区分は６（２）－アの整備区分とそれぞれ一致します。</t>
    <rPh sb="17" eb="19">
      <t>セツビ</t>
    </rPh>
    <rPh sb="32" eb="37">
      <t>シンブンヤジギョウ</t>
    </rPh>
    <rPh sb="38" eb="39">
      <t>ノゾ</t>
    </rPh>
    <phoneticPr fontId="2"/>
  </si>
  <si>
    <t>事業費（円）</t>
    <phoneticPr fontId="2"/>
  </si>
  <si>
    <t>※６（３）－アを作成した全ての従前施設について記載してください（新分野事業を除く）。整備区分は，６（３）－アの整備区分とそれぞれ一致します。</t>
    <rPh sb="32" eb="35">
      <t>シンブンヤ</t>
    </rPh>
    <rPh sb="35" eb="37">
      <t>ジギョウ</t>
    </rPh>
    <rPh sb="38" eb="39">
      <t>ノゾ</t>
    </rPh>
    <phoneticPr fontId="2"/>
  </si>
  <si>
    <t>（３）－イ　商業機能の復旧促進のための事業費（商店街型の場合のみ。新分野事業を除く）</t>
    <rPh sb="33" eb="38">
      <t>シンブンヤジギョウ</t>
    </rPh>
    <rPh sb="39" eb="40">
      <t>ノゾ</t>
    </rPh>
    <phoneticPr fontId="2"/>
  </si>
  <si>
    <t>事業費（円）</t>
    <phoneticPr fontId="2"/>
  </si>
  <si>
    <t>（４）新分野事業の事業費</t>
    <rPh sb="3" eb="6">
      <t>シンブンヤ</t>
    </rPh>
    <rPh sb="6" eb="8">
      <t>ジギョウ</t>
    </rPh>
    <phoneticPr fontId="2"/>
  </si>
  <si>
    <t>※「調整後補助対象金額⑤」及び「調整後補助金額⑥」は、表１又は２のいずれか低い方の額（税抜）を記載してください。自動計算ですが、間違いがないか確認してください。</t>
    <rPh sb="2" eb="5">
      <t>チョウセイゴ</t>
    </rPh>
    <rPh sb="5" eb="7">
      <t>ホジョ</t>
    </rPh>
    <rPh sb="7" eb="9">
      <t>タイショウ</t>
    </rPh>
    <rPh sb="9" eb="11">
      <t>キンガク</t>
    </rPh>
    <rPh sb="13" eb="14">
      <t>オヨ</t>
    </rPh>
    <rPh sb="16" eb="19">
      <t>チョウセイゴ</t>
    </rPh>
    <rPh sb="19" eb="22">
      <t>ホジョキン</t>
    </rPh>
    <rPh sb="22" eb="23">
      <t>ガク</t>
    </rPh>
    <rPh sb="27" eb="28">
      <t>ヒョウ</t>
    </rPh>
    <rPh sb="29" eb="30">
      <t>マタ</t>
    </rPh>
    <rPh sb="37" eb="38">
      <t>ヒク</t>
    </rPh>
    <rPh sb="39" eb="40">
      <t>ホウ</t>
    </rPh>
    <rPh sb="41" eb="42">
      <t>ガク</t>
    </rPh>
    <rPh sb="43" eb="44">
      <t>ゼイ</t>
    </rPh>
    <rPh sb="44" eb="45">
      <t>ヌ</t>
    </rPh>
    <rPh sb="47" eb="49">
      <t>キサイ</t>
    </rPh>
    <rPh sb="56" eb="58">
      <t>ジドウ</t>
    </rPh>
    <rPh sb="58" eb="60">
      <t>ケイサン</t>
    </rPh>
    <rPh sb="64" eb="66">
      <t>マチガ</t>
    </rPh>
    <rPh sb="71" eb="73">
      <t>カクニン</t>
    </rPh>
    <phoneticPr fontId="2"/>
  </si>
  <si>
    <t>法人番号（法人のみ）</t>
    <phoneticPr fontId="2"/>
  </si>
  <si>
    <t>【施設】</t>
    <rPh sb="1" eb="3">
      <t>シセツ</t>
    </rPh>
    <phoneticPr fontId="2"/>
  </si>
  <si>
    <t xml:space="preserve">【設備】
</t>
    <rPh sb="1" eb="3">
      <t>セツビ</t>
    </rPh>
    <phoneticPr fontId="2"/>
  </si>
  <si>
    <t xml:space="preserve">【新分野】
</t>
    <rPh sb="1" eb="4">
      <t>シンブンヤ</t>
    </rPh>
    <phoneticPr fontId="2"/>
  </si>
  <si>
    <t>所在地
（住所）</t>
    <phoneticPr fontId="2"/>
  </si>
  <si>
    <t>資本金又は出資金
※個人は記載不要</t>
    <phoneticPr fontId="2"/>
  </si>
  <si>
    <t>http://www.soumu.go.jp/toukei_toukatsu/index/seido/sangyo/index.htm</t>
    <phoneticPr fontId="2"/>
  </si>
  <si>
    <t>令和　　年　　月　　日現在</t>
    <rPh sb="4" eb="5">
      <t>ネン</t>
    </rPh>
    <phoneticPr fontId="2"/>
  </si>
  <si>
    <t>その他事業者</t>
    <rPh sb="5" eb="6">
      <t>シャ</t>
    </rPh>
    <phoneticPr fontId="2"/>
  </si>
  <si>
    <t>みなし大企業</t>
    <phoneticPr fontId="2"/>
  </si>
  <si>
    <t>みなし中堅企業</t>
    <phoneticPr fontId="2"/>
  </si>
  <si>
    <t>大企業</t>
    <phoneticPr fontId="2"/>
  </si>
  <si>
    <t>中堅企業</t>
    <phoneticPr fontId="2"/>
  </si>
  <si>
    <t>中小企業者（小規模企業者）</t>
    <phoneticPr fontId="2"/>
  </si>
  <si>
    <t>中小企業者（小規模企業者以外）</t>
    <phoneticPr fontId="2"/>
  </si>
  <si>
    <t>□</t>
  </si>
  <si>
    <t>□</t>
    <phoneticPr fontId="2"/>
  </si>
  <si>
    <t>〒</t>
    <phoneticPr fontId="2"/>
  </si>
  <si>
    <t>■</t>
    <phoneticPr fontId="2"/>
  </si>
  <si>
    <t>以下をコピーして貼り付けください。</t>
    <rPh sb="0" eb="2">
      <t>イカ</t>
    </rPh>
    <rPh sb="8" eb="9">
      <t>ハ</t>
    </rPh>
    <rPh sb="10" eb="11">
      <t>ツ</t>
    </rPh>
    <phoneticPr fontId="2"/>
  </si>
  <si>
    <t>大企業
（中小企業者又は中堅企業（みなし中堅企業）が事業を行うために施設・設備を復旧する場合のみ対象，補助率：1/2以内）</t>
    <rPh sb="0" eb="3">
      <t>ダイキギョウ</t>
    </rPh>
    <rPh sb="34" eb="36">
      <t>シセツ</t>
    </rPh>
    <rPh sb="37" eb="39">
      <t>セツビ</t>
    </rPh>
    <rPh sb="48" eb="50">
      <t>タイショウ</t>
    </rPh>
    <phoneticPr fontId="2"/>
  </si>
  <si>
    <t>みなし大企業
（中小企業者又は中堅企業（みなし中堅企業）が事業を行うために施設・設備を復旧する場合のみ対象，補助率：1/2以内）</t>
    <rPh sb="37" eb="39">
      <t>シセツ</t>
    </rPh>
    <rPh sb="40" eb="42">
      <t>セツビ</t>
    </rPh>
    <phoneticPr fontId="2"/>
  </si>
  <si>
    <t>はい</t>
    <phoneticPr fontId="2"/>
  </si>
  <si>
    <t>□</t>
    <phoneticPr fontId="2"/>
  </si>
  <si>
    <t>いいえ</t>
    <phoneticPr fontId="2"/>
  </si>
  <si>
    <t>□</t>
    <phoneticPr fontId="2"/>
  </si>
  <si>
    <t>いいえ</t>
    <phoneticPr fontId="2"/>
  </si>
  <si>
    <t>□</t>
    <phoneticPr fontId="2"/>
  </si>
  <si>
    <t>□</t>
    <phoneticPr fontId="2"/>
  </si>
  <si>
    <t>□</t>
    <phoneticPr fontId="2"/>
  </si>
  <si>
    <t>地域生活・産業基盤型</t>
    <phoneticPr fontId="2"/>
  </si>
  <si>
    <t>経済・雇用貢献型</t>
    <phoneticPr fontId="2"/>
  </si>
  <si>
    <t>サプライチェーン型</t>
    <phoneticPr fontId="2"/>
  </si>
  <si>
    <t>□</t>
    <phoneticPr fontId="2"/>
  </si>
  <si>
    <t>商店街型</t>
    <phoneticPr fontId="2"/>
  </si>
  <si>
    <t>敷地外へ移転</t>
    <phoneticPr fontId="2"/>
  </si>
  <si>
    <t>敷地内の移転</t>
    <phoneticPr fontId="2"/>
  </si>
  <si>
    <t>□</t>
    <phoneticPr fontId="2"/>
  </si>
  <si>
    <t>なし</t>
    <phoneticPr fontId="2"/>
  </si>
  <si>
    <t>□</t>
    <phoneticPr fontId="2"/>
  </si>
  <si>
    <t>該当</t>
    <rPh sb="0" eb="2">
      <t>ガイトウ</t>
    </rPh>
    <phoneticPr fontId="2"/>
  </si>
  <si>
    <t>無</t>
    <rPh sb="0" eb="1">
      <t>ナ</t>
    </rPh>
    <phoneticPr fontId="2"/>
  </si>
  <si>
    <t>円</t>
    <phoneticPr fontId="2"/>
  </si>
  <si>
    <t>補助対象施設・設備は災害前から事業用に使用し，復旧後も事業用のみに使用することを誓約する。</t>
    <phoneticPr fontId="2"/>
  </si>
  <si>
    <t>有</t>
    <rPh sb="0" eb="1">
      <t>ア</t>
    </rPh>
    <phoneticPr fontId="2"/>
  </si>
  <si>
    <t>【新分野事業】</t>
    <phoneticPr fontId="2"/>
  </si>
  <si>
    <t>新築</t>
    <phoneticPr fontId="2"/>
  </si>
  <si>
    <t>増改築</t>
    <phoneticPr fontId="2"/>
  </si>
  <si>
    <t>その他（</t>
    <phoneticPr fontId="2"/>
  </si>
  <si>
    <t>）</t>
    <phoneticPr fontId="2"/>
  </si>
  <si>
    <t>建替</t>
    <rPh sb="0" eb="2">
      <t>タテカエ</t>
    </rPh>
    <phoneticPr fontId="2"/>
  </si>
  <si>
    <t>修理・修繕</t>
  </si>
  <si>
    <t>修理・修繕</t>
    <rPh sb="0" eb="2">
      <t>シュウリ</t>
    </rPh>
    <rPh sb="3" eb="5">
      <t>シュウゼン</t>
    </rPh>
    <phoneticPr fontId="2"/>
  </si>
  <si>
    <t>所有権</t>
    <rPh sb="0" eb="3">
      <t>ショユウケン</t>
    </rPh>
    <phoneticPr fontId="2"/>
  </si>
  <si>
    <t>借地ほか</t>
    <rPh sb="0" eb="2">
      <t>シャクチ</t>
    </rPh>
    <phoneticPr fontId="2"/>
  </si>
  <si>
    <t>全壊</t>
    <rPh sb="0" eb="2">
      <t>ゼンカイ</t>
    </rPh>
    <phoneticPr fontId="2"/>
  </si>
  <si>
    <t>大規模半壊</t>
    <rPh sb="0" eb="3">
      <t>ダイキボ</t>
    </rPh>
    <rPh sb="3" eb="5">
      <t>ハンカイ</t>
    </rPh>
    <phoneticPr fontId="2"/>
  </si>
  <si>
    <t>半壊以下</t>
    <rPh sb="0" eb="2">
      <t>ハンカイ</t>
    </rPh>
    <rPh sb="2" eb="4">
      <t>イカ</t>
    </rPh>
    <phoneticPr fontId="2"/>
  </si>
  <si>
    <t>判定なし</t>
    <rPh sb="0" eb="2">
      <t>ハンテイ</t>
    </rPh>
    <phoneticPr fontId="2"/>
  </si>
  <si>
    <t>有（</t>
    <rPh sb="0" eb="1">
      <t>ア</t>
    </rPh>
    <phoneticPr fontId="2"/>
  </si>
  <si>
    <t>）</t>
    <phoneticPr fontId="2"/>
  </si>
  <si>
    <t>～</t>
    <phoneticPr fontId="2"/>
  </si>
  <si>
    <t>令和　　年　　月　　日</t>
    <rPh sb="0" eb="2">
      <t>レイワ</t>
    </rPh>
    <rPh sb="4" eb="5">
      <t>ネン</t>
    </rPh>
    <rPh sb="7" eb="8">
      <t>ガツ</t>
    </rPh>
    <rPh sb="10" eb="11">
      <t>ニチ</t>
    </rPh>
    <phoneticPr fontId="2"/>
  </si>
  <si>
    <t>入替の場合</t>
    <rPh sb="0" eb="2">
      <t>イレカエ</t>
    </rPh>
    <rPh sb="3" eb="5">
      <t>バアイ</t>
    </rPh>
    <phoneticPr fontId="2"/>
  </si>
  <si>
    <t>修理不能</t>
    <rPh sb="0" eb="2">
      <t>シュウリ</t>
    </rPh>
    <rPh sb="2" eb="4">
      <t>フノウ</t>
    </rPh>
    <phoneticPr fontId="2"/>
  </si>
  <si>
    <t>設備比較</t>
    <rPh sb="0" eb="2">
      <t>セツビ</t>
    </rPh>
    <rPh sb="2" eb="4">
      <t>ヒカク</t>
    </rPh>
    <phoneticPr fontId="2"/>
  </si>
  <si>
    <t>カタログ</t>
    <phoneticPr fontId="2"/>
  </si>
  <si>
    <t>□</t>
    <phoneticPr fontId="2"/>
  </si>
  <si>
    <t>□</t>
    <phoneticPr fontId="2"/>
  </si>
  <si>
    <t>修理・修繕</t>
    <phoneticPr fontId="2"/>
  </si>
  <si>
    <t>【新分野事業】</t>
    <phoneticPr fontId="2"/>
  </si>
  <si>
    <t>～</t>
    <phoneticPr fontId="2"/>
  </si>
  <si>
    <t>　．　．</t>
  </si>
  <si>
    <t>　．　．</t>
    <phoneticPr fontId="2"/>
  </si>
  <si>
    <t>（３）－ア　商業機能の復旧促進のための事業（商店街型の場合のみ）</t>
    <phoneticPr fontId="2"/>
  </si>
  <si>
    <t>商店街名</t>
    <rPh sb="0" eb="3">
      <t>ショウテンガイ</t>
    </rPh>
    <rPh sb="3" eb="4">
      <t>メイ</t>
    </rPh>
    <phoneticPr fontId="2"/>
  </si>
  <si>
    <t>※従前施設，または，新施設１棟につき，１枚作成してください。修繕の場合は，新施設の欄は記載不要です。</t>
    <phoneticPr fontId="2"/>
  </si>
  <si>
    <t>施設</t>
    <rPh sb="0" eb="2">
      <t>シセツ</t>
    </rPh>
    <phoneticPr fontId="2"/>
  </si>
  <si>
    <t>設備</t>
    <phoneticPr fontId="2"/>
  </si>
  <si>
    <t>□</t>
    <phoneticPr fontId="2"/>
  </si>
  <si>
    <t>□</t>
    <phoneticPr fontId="2"/>
  </si>
  <si>
    <t>建替・入替</t>
    <phoneticPr fontId="21"/>
  </si>
  <si>
    <t>修理・修繕</t>
    <phoneticPr fontId="2"/>
  </si>
  <si>
    <t>以下より，用途を選んでください</t>
    <rPh sb="0" eb="2">
      <t>イカ</t>
    </rPh>
    <rPh sb="5" eb="7">
      <t>ヨウト</t>
    </rPh>
    <rPh sb="8" eb="9">
      <t>エラ</t>
    </rPh>
    <phoneticPr fontId="2"/>
  </si>
  <si>
    <t>地域資源産業型</t>
    <rPh sb="0" eb="2">
      <t>チイキ</t>
    </rPh>
    <rPh sb="2" eb="4">
      <t>シゲン</t>
    </rPh>
    <rPh sb="4" eb="6">
      <t>サンギョウ</t>
    </rPh>
    <rPh sb="6" eb="7">
      <t>ガタ</t>
    </rPh>
    <phoneticPr fontId="2"/>
  </si>
  <si>
    <t>みなし中堅企業
（補助率：1/2以内）</t>
    <phoneticPr fontId="2"/>
  </si>
  <si>
    <t>資本金又は出資金が５億円以上の法人に直接又は間接に１００％の株式を保有される中小企業者</t>
    <rPh sb="0" eb="2">
      <t>シホン</t>
    </rPh>
    <rPh sb="2" eb="3">
      <t>キン</t>
    </rPh>
    <rPh sb="3" eb="4">
      <t>マタ</t>
    </rPh>
    <rPh sb="5" eb="8">
      <t>シュッシキン</t>
    </rPh>
    <rPh sb="10" eb="11">
      <t>オク</t>
    </rPh>
    <rPh sb="11" eb="12">
      <t>エン</t>
    </rPh>
    <rPh sb="12" eb="14">
      <t>イジョウ</t>
    </rPh>
    <rPh sb="15" eb="17">
      <t>ホウジン</t>
    </rPh>
    <rPh sb="18" eb="20">
      <t>チョクセツ</t>
    </rPh>
    <rPh sb="20" eb="21">
      <t>マタ</t>
    </rPh>
    <rPh sb="22" eb="24">
      <t>カンセツ</t>
    </rPh>
    <rPh sb="30" eb="32">
      <t>カブシキ</t>
    </rPh>
    <rPh sb="33" eb="35">
      <t>ホユウ</t>
    </rPh>
    <rPh sb="38" eb="43">
      <t>チュウショウキギョウシャ</t>
    </rPh>
    <phoneticPr fontId="2"/>
  </si>
  <si>
    <t>交付申請時において，確定している（申告済み）直近過去３年分の各年又は各事業年度の課税所得の年平均額が１５億円を超える中小企業者</t>
    <rPh sb="0" eb="2">
      <t>コウフ</t>
    </rPh>
    <rPh sb="2" eb="5">
      <t>シンセイジ</t>
    </rPh>
    <rPh sb="10" eb="12">
      <t>カクテイ</t>
    </rPh>
    <rPh sb="17" eb="19">
      <t>シンコク</t>
    </rPh>
    <rPh sb="19" eb="20">
      <t>ズ</t>
    </rPh>
    <rPh sb="22" eb="24">
      <t>チョッキン</t>
    </rPh>
    <rPh sb="24" eb="26">
      <t>カコ</t>
    </rPh>
    <rPh sb="27" eb="29">
      <t>ネンブン</t>
    </rPh>
    <rPh sb="30" eb="32">
      <t>カクネン</t>
    </rPh>
    <rPh sb="32" eb="33">
      <t>マタ</t>
    </rPh>
    <rPh sb="34" eb="37">
      <t>カクジギョウ</t>
    </rPh>
    <rPh sb="37" eb="39">
      <t>ネンド</t>
    </rPh>
    <rPh sb="40" eb="42">
      <t>カゼイ</t>
    </rPh>
    <rPh sb="42" eb="44">
      <t>ショトク</t>
    </rPh>
    <rPh sb="45" eb="46">
      <t>ネン</t>
    </rPh>
    <rPh sb="46" eb="48">
      <t>ヘイキン</t>
    </rPh>
    <rPh sb="48" eb="49">
      <t>ガク</t>
    </rPh>
    <rPh sb="52" eb="53">
      <t>オク</t>
    </rPh>
    <rPh sb="53" eb="54">
      <t>エン</t>
    </rPh>
    <rPh sb="55" eb="56">
      <t>コ</t>
    </rPh>
    <rPh sb="58" eb="63">
      <t>チュウショウキギョウシャ</t>
    </rPh>
    <phoneticPr fontId="2"/>
  </si>
  <si>
    <t>別紙           「令和３年福島県沖地震による災害」に係る中小企業等グループ補助金（なりわい再建支援事業）</t>
    <phoneticPr fontId="2"/>
  </si>
  <si>
    <t>発行済み株式の総数又は出資価額の総額の２分の１以上を同一の中堅企業が所有している中小企業者である</t>
    <rPh sb="40" eb="42">
      <t>チュウショウ</t>
    </rPh>
    <rPh sb="42" eb="44">
      <t>キギョウ</t>
    </rPh>
    <rPh sb="44" eb="45">
      <t>シャ</t>
    </rPh>
    <phoneticPr fontId="2"/>
  </si>
  <si>
    <t>発行済み株式の総数又は出資価額の総額の３分の２以上を複数の中堅企業が所有している中小企業者である</t>
    <rPh sb="40" eb="44">
      <t>チュウショウキギョウ</t>
    </rPh>
    <rPh sb="44" eb="45">
      <t>シャ</t>
    </rPh>
    <phoneticPr fontId="2"/>
  </si>
  <si>
    <t>中堅企業の役員又は職員を兼ねている者が，役員総数の２分の１以上を占める中小企業者である</t>
    <rPh sb="35" eb="40">
      <t>チュウショウキギョウシャ</t>
    </rPh>
    <phoneticPr fontId="2"/>
  </si>
  <si>
    <t xml:space="preserve">以下の（１）～（5）の要件を全て満たす事業者
（1）新型コロナウイルス感染症の影響を受けた事業者
（2）東日本大震災により被害を受けた以下ア～ウのいずれかに該当する者であって，国等による東日本大震災からの復旧・復興に向けて実施した支援を活用した事業者
ア　地震・津波により，施設・設備に直接被害を受けたこと。
イ　直接被害を受けた事業者と取引関係がある又は風評被害等により業況が悪化したこと。
ウ　福島県原子力被災１２市町村において事業を再開，又は県内の他地域に避難して事業を再開したこと。
（3）令和３年福島県沖地震による被災の影響を受ける直前３か月間の売上高が、東日本大震災による被災の影響を受ける前年同期の売上高と比較して，２０％以上減少している事業者
（4）交付申請時において，東日本大震災からの復旧・復興に向けた事業活動に係る債務を抱えている事業者
（5）令和３年福島県沖地震により，施設・設備が被災し，その復旧及び復興を行おうとする事業者
</t>
    <rPh sb="26" eb="28">
      <t>シンガタ</t>
    </rPh>
    <rPh sb="35" eb="38">
      <t>カンセンショウ</t>
    </rPh>
    <rPh sb="39" eb="41">
      <t>エイキョウ</t>
    </rPh>
    <rPh sb="42" eb="43">
      <t>ウ</t>
    </rPh>
    <rPh sb="45" eb="48">
      <t>ジギョウシャ</t>
    </rPh>
    <rPh sb="249" eb="251">
      <t>レイワ</t>
    </rPh>
    <rPh sb="252" eb="259">
      <t>ネンフクシマケンオキジシン</t>
    </rPh>
    <rPh sb="265" eb="267">
      <t>エイキョウ</t>
    </rPh>
    <rPh sb="268" eb="269">
      <t>ウ</t>
    </rPh>
    <rPh sb="271" eb="273">
      <t>チョクゼン</t>
    </rPh>
    <rPh sb="383" eb="385">
      <t>レイワ</t>
    </rPh>
    <rPh sb="386" eb="393">
      <t>ネンフクシマケンオキジシン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</si>
</sst>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_);[Red]\(0\)"/>
    <numFmt numFmtId="179" formatCode="[$-411]ggge&quot;年&quot;m&quot;月&quot;d&quot;日&quot;;@"/>
    <numFmt numFmtId="180" formatCode="[$-411]ge\.m\.d;@"/>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12"/>
      <color theme="1"/>
      <name val="HG丸ｺﾞｼｯｸM-PRO"/>
      <family val="3"/>
      <charset val="128"/>
    </font>
    <font>
      <sz val="14"/>
      <color rgb="FF000000"/>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b/>
      <sz val="16"/>
      <name val="HG丸ｺﾞｼｯｸM-PRO"/>
      <family val="3"/>
      <charset val="128"/>
    </font>
    <font>
      <b/>
      <sz val="16"/>
      <name val="ＭＳ Ｐゴシック"/>
      <family val="2"/>
      <charset val="128"/>
      <scheme val="minor"/>
    </font>
    <font>
      <sz val="14"/>
      <name val="ＭＳ Ｐゴシック"/>
      <family val="2"/>
      <charset val="128"/>
      <scheme val="minor"/>
    </font>
    <font>
      <sz val="10"/>
      <name val="HG丸ｺﾞｼｯｸM-PRO"/>
      <family val="3"/>
      <charset val="128"/>
    </font>
    <font>
      <sz val="12"/>
      <color theme="1"/>
      <name val="ＭＳ Ｐゴシック"/>
      <family val="2"/>
      <charset val="128"/>
      <scheme val="minor"/>
    </font>
    <font>
      <u/>
      <sz val="11"/>
      <color theme="10"/>
      <name val="ＭＳ Ｐゴシック"/>
      <family val="2"/>
      <charset val="128"/>
      <scheme val="minor"/>
    </font>
    <font>
      <sz val="16"/>
      <name val="HG丸ｺﾞｼｯｸM-PRO"/>
      <family val="3"/>
      <charset val="128"/>
    </font>
    <font>
      <sz val="6"/>
      <name val="ＭＳ Ｐゴシック"/>
      <family val="3"/>
      <charset val="128"/>
    </font>
    <font>
      <sz val="11"/>
      <color theme="1"/>
      <name val="HG丸ｺﾞｼｯｸM-PRO"/>
      <family val="3"/>
      <charset val="128"/>
    </font>
    <font>
      <sz val="14"/>
      <name val="ＭＳ Ｐゴシック"/>
      <family val="3"/>
      <charset val="128"/>
      <scheme val="minor"/>
    </font>
    <font>
      <u/>
      <sz val="14"/>
      <color theme="10"/>
      <name val="HG丸ｺﾞｼｯｸM-PRO"/>
      <family val="3"/>
      <charset val="128"/>
    </font>
    <font>
      <sz val="9"/>
      <color rgb="FF000000"/>
      <name val="Meiryo UI"/>
      <family val="3"/>
      <charset val="128"/>
    </font>
  </fonts>
  <fills count="7">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s>
  <borders count="10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style="medium">
        <color indexed="64"/>
      </bottom>
      <diagonal/>
    </border>
    <border>
      <left style="medium">
        <color rgb="FF000000"/>
      </left>
      <right/>
      <top style="medium">
        <color indexed="64"/>
      </top>
      <bottom style="medium">
        <color rgb="FF000000"/>
      </bottom>
      <diagonal/>
    </border>
    <border>
      <left/>
      <right/>
      <top style="medium">
        <color rgb="FF000000"/>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style="medium">
        <color indexed="64"/>
      </left>
      <right style="medium">
        <color indexed="64"/>
      </right>
      <top style="medium">
        <color rgb="FF000000"/>
      </top>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style="medium">
        <color rgb="FF000000"/>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rgb="FF000000"/>
      </left>
      <right/>
      <top/>
      <bottom/>
      <diagonal/>
    </border>
    <border>
      <left style="medium">
        <color indexed="64"/>
      </left>
      <right style="medium">
        <color indexed="64"/>
      </right>
      <top/>
      <bottom style="hair">
        <color indexed="64"/>
      </bottom>
      <diagonal/>
    </border>
    <border diagonalDown="1">
      <left style="medium">
        <color rgb="FF000000"/>
      </left>
      <right/>
      <top style="medium">
        <color indexed="64"/>
      </top>
      <bottom style="medium">
        <color rgb="FF000000"/>
      </bottom>
      <diagonal style="thin">
        <color indexed="64"/>
      </diagonal>
    </border>
    <border diagonalDown="1">
      <left/>
      <right/>
      <top style="medium">
        <color indexed="64"/>
      </top>
      <bottom style="medium">
        <color rgb="FF000000"/>
      </bottom>
      <diagonal style="thin">
        <color indexed="64"/>
      </diagonal>
    </border>
    <border diagonalDown="1">
      <left/>
      <right style="medium">
        <color indexed="64"/>
      </right>
      <top style="medium">
        <color indexed="64"/>
      </top>
      <bottom style="medium">
        <color rgb="FF000000"/>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cellStyleXfs>
  <cellXfs count="573">
    <xf numFmtId="0" fontId="0" fillId="0" borderId="0" xfId="0">
      <alignment vertical="center"/>
    </xf>
    <xf numFmtId="0" fontId="5" fillId="0" borderId="0" xfId="0" applyFont="1">
      <alignment vertical="center"/>
    </xf>
    <xf numFmtId="0" fontId="9" fillId="0" borderId="0" xfId="2" applyFont="1" applyBorder="1">
      <alignment vertical="center"/>
    </xf>
    <xf numFmtId="0" fontId="9" fillId="0" borderId="0" xfId="2" applyFont="1" applyBorder="1" applyAlignment="1">
      <alignment horizontal="right" vertical="center"/>
    </xf>
    <xf numFmtId="0" fontId="8" fillId="2" borderId="1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0" fillId="0" borderId="0" xfId="0" applyFont="1" applyAlignment="1">
      <alignment vertical="center" shrinkToFit="1"/>
    </xf>
    <xf numFmtId="0" fontId="8" fillId="2" borderId="1"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10" fillId="0" borderId="1" xfId="0" applyFont="1" applyBorder="1" applyAlignment="1">
      <alignment horizontal="center" vertical="center" shrinkToFit="1"/>
    </xf>
    <xf numFmtId="0" fontId="10" fillId="0" borderId="16" xfId="0" applyFont="1" applyBorder="1" applyAlignment="1">
      <alignment horizontal="justify"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justify" vertical="center" shrinkToFit="1"/>
    </xf>
    <xf numFmtId="0" fontId="10" fillId="4" borderId="4" xfId="0" applyFont="1" applyFill="1" applyBorder="1" applyAlignment="1">
      <alignment horizontal="justify" vertical="center" shrinkToFit="1"/>
    </xf>
    <xf numFmtId="0" fontId="8" fillId="0" borderId="0" xfId="0" applyFont="1" applyAlignment="1">
      <alignment vertical="center" shrinkToFit="1"/>
    </xf>
    <xf numFmtId="0" fontId="8" fillId="2" borderId="5" xfId="0" applyFont="1" applyFill="1" applyBorder="1" applyAlignment="1">
      <alignment horizontal="center" vertical="center" shrinkToFit="1"/>
    </xf>
    <xf numFmtId="0" fontId="10" fillId="0" borderId="3" xfId="0" applyFont="1" applyBorder="1" applyAlignment="1">
      <alignment horizontal="justify" vertical="center" shrinkToFit="1"/>
    </xf>
    <xf numFmtId="38" fontId="10" fillId="0" borderId="0" xfId="1" applyFont="1" applyAlignment="1">
      <alignment vertical="center" shrinkToFit="1"/>
    </xf>
    <xf numFmtId="38" fontId="8" fillId="2" borderId="28" xfId="1" applyFont="1" applyFill="1" applyBorder="1" applyAlignment="1">
      <alignment horizontal="center" vertical="center" wrapText="1" shrinkToFit="1"/>
    </xf>
    <xf numFmtId="0" fontId="10" fillId="0" borderId="0" xfId="0" applyFont="1" applyAlignment="1">
      <alignment horizontal="left" vertical="center" shrinkToFit="1"/>
    </xf>
    <xf numFmtId="0" fontId="8" fillId="2" borderId="22" xfId="0" applyFont="1" applyFill="1" applyBorder="1" applyAlignment="1">
      <alignment horizontal="center" vertical="center" shrinkToFit="1"/>
    </xf>
    <xf numFmtId="0" fontId="10" fillId="0" borderId="50" xfId="0" applyFont="1" applyBorder="1" applyAlignment="1">
      <alignment horizontal="center" vertical="center" shrinkToFit="1"/>
    </xf>
    <xf numFmtId="0" fontId="10" fillId="0" borderId="23" xfId="0" applyFont="1" applyBorder="1" applyAlignment="1">
      <alignment horizontal="center" vertical="center" shrinkToFit="1"/>
    </xf>
    <xf numFmtId="0" fontId="8" fillId="2" borderId="49" xfId="0" applyFont="1" applyFill="1" applyBorder="1" applyAlignment="1">
      <alignment horizontal="center" vertical="center" shrinkToFit="1"/>
    </xf>
    <xf numFmtId="0" fontId="11" fillId="0" borderId="20" xfId="0" applyFont="1" applyBorder="1" applyAlignment="1">
      <alignment horizontal="left" vertical="center" shrinkToFit="1"/>
    </xf>
    <xf numFmtId="0" fontId="8" fillId="2" borderId="24" xfId="0" applyFont="1" applyFill="1" applyBorder="1" applyAlignment="1">
      <alignment horizontal="center" vertical="center" shrinkToFit="1"/>
    </xf>
    <xf numFmtId="0" fontId="10" fillId="0" borderId="0" xfId="0" applyFont="1" applyBorder="1" applyAlignment="1">
      <alignment horizontal="center" vertical="center" shrinkToFit="1"/>
    </xf>
    <xf numFmtId="0" fontId="8" fillId="2" borderId="51" xfId="0" applyFont="1" applyFill="1" applyBorder="1" applyAlignment="1">
      <alignment horizontal="center" vertical="center" shrinkToFit="1"/>
    </xf>
    <xf numFmtId="0" fontId="8" fillId="0" borderId="0" xfId="0" applyFont="1" applyAlignment="1">
      <alignment horizontal="left" vertical="center" shrinkToFit="1"/>
    </xf>
    <xf numFmtId="0" fontId="8" fillId="0" borderId="0" xfId="0" applyFont="1" applyAlignment="1">
      <alignment horizontal="left" vertical="center" wrapText="1" shrinkToFit="1"/>
    </xf>
    <xf numFmtId="0" fontId="12" fillId="0" borderId="0" xfId="0" applyFont="1" applyAlignment="1">
      <alignment horizontal="left" vertical="center" wrapText="1" shrinkToFit="1"/>
    </xf>
    <xf numFmtId="0" fontId="8" fillId="0" borderId="0" xfId="0" applyFont="1" applyAlignment="1">
      <alignment horizontal="right"/>
    </xf>
    <xf numFmtId="0" fontId="9" fillId="0" borderId="0" xfId="0" applyFont="1">
      <alignment vertical="center"/>
    </xf>
    <xf numFmtId="0" fontId="8" fillId="2" borderId="9" xfId="0" applyFont="1" applyFill="1" applyBorder="1" applyAlignment="1">
      <alignment horizontal="center" vertical="top" wrapText="1"/>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6" xfId="0" applyFont="1" applyBorder="1" applyAlignment="1">
      <alignment horizontal="left"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9" xfId="0" applyFont="1" applyBorder="1" applyAlignment="1">
      <alignment horizontal="left" vertical="center" wrapText="1"/>
    </xf>
    <xf numFmtId="0" fontId="8" fillId="0" borderId="6" xfId="0" applyFont="1" applyBorder="1" applyAlignment="1">
      <alignment horizontal="center" vertical="center" wrapText="1"/>
    </xf>
    <xf numFmtId="0" fontId="8" fillId="0" borderId="0" xfId="0" applyFont="1">
      <alignment vertical="center"/>
    </xf>
    <xf numFmtId="0" fontId="8" fillId="2" borderId="1" xfId="0" applyFont="1" applyFill="1" applyBorder="1" applyAlignment="1">
      <alignment horizontal="center" wrapText="1"/>
    </xf>
    <xf numFmtId="0" fontId="13" fillId="0" borderId="0" xfId="0" applyFont="1">
      <alignment vertical="center"/>
    </xf>
    <xf numFmtId="0" fontId="8" fillId="2" borderId="60" xfId="0" applyFont="1" applyFill="1" applyBorder="1" applyAlignment="1">
      <alignment horizontal="center" vertical="center" wrapText="1"/>
    </xf>
    <xf numFmtId="0" fontId="8" fillId="0" borderId="6" xfId="0" applyFont="1" applyBorder="1" applyAlignment="1">
      <alignment horizontal="justify" vertical="center" wrapText="1"/>
    </xf>
    <xf numFmtId="0" fontId="8" fillId="2" borderId="10" xfId="0" applyFont="1" applyFill="1" applyBorder="1" applyAlignment="1">
      <alignment horizontal="center" vertical="center" wrapText="1"/>
    </xf>
    <xf numFmtId="0" fontId="8" fillId="0" borderId="71" xfId="0" applyFont="1" applyBorder="1" applyAlignment="1">
      <alignment horizontal="justify" vertical="center" wrapText="1"/>
    </xf>
    <xf numFmtId="0" fontId="8" fillId="0" borderId="72" xfId="0" applyFont="1" applyBorder="1" applyAlignment="1">
      <alignment horizontal="justify" vertical="center" wrapText="1"/>
    </xf>
    <xf numFmtId="0" fontId="8" fillId="0" borderId="62" xfId="0" applyFont="1" applyBorder="1" applyAlignment="1">
      <alignment horizontal="justify" vertical="center" wrapText="1"/>
    </xf>
    <xf numFmtId="38" fontId="8" fillId="4" borderId="4" xfId="1" applyFont="1" applyFill="1" applyBorder="1" applyAlignment="1">
      <alignment horizontal="center" vertical="center" shrinkToFit="1"/>
    </xf>
    <xf numFmtId="38" fontId="8" fillId="5" borderId="28" xfId="1" applyFont="1" applyFill="1" applyBorder="1" applyAlignment="1">
      <alignment horizontal="center" vertical="center" shrinkToFit="1"/>
    </xf>
    <xf numFmtId="38" fontId="8" fillId="2" borderId="13" xfId="1"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10" fillId="0" borderId="9" xfId="0" applyFont="1" applyBorder="1" applyAlignment="1">
      <alignment horizontal="center" vertical="center" shrinkToFi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176" fontId="8" fillId="4" borderId="6" xfId="0" applyNumberFormat="1" applyFont="1" applyFill="1" applyBorder="1" applyAlignment="1">
      <alignment horizontal="right" vertical="center" wrapText="1"/>
    </xf>
    <xf numFmtId="176" fontId="8" fillId="0" borderId="6" xfId="0" applyNumberFormat="1" applyFont="1" applyBorder="1" applyAlignment="1">
      <alignment horizontal="right" vertical="center" wrapText="1"/>
    </xf>
    <xf numFmtId="176" fontId="8" fillId="0" borderId="10" xfId="0" applyNumberFormat="1" applyFont="1" applyBorder="1" applyAlignment="1">
      <alignment horizontal="right" vertical="center" wrapText="1"/>
    </xf>
    <xf numFmtId="176" fontId="8" fillId="4" borderId="27" xfId="0" applyNumberFormat="1" applyFont="1" applyFill="1" applyBorder="1" applyAlignment="1">
      <alignment horizontal="right" vertical="center" wrapText="1"/>
    </xf>
    <xf numFmtId="0" fontId="13" fillId="0" borderId="0" xfId="0" applyFont="1" applyAlignment="1">
      <alignment vertical="center" shrinkToFit="1"/>
    </xf>
    <xf numFmtId="0" fontId="10" fillId="0" borderId="28" xfId="0" applyFont="1" applyBorder="1" applyAlignment="1">
      <alignment horizontal="center" vertical="center" shrinkToFit="1"/>
    </xf>
    <xf numFmtId="0" fontId="8" fillId="0" borderId="0" xfId="0" applyFont="1" applyAlignment="1">
      <alignment horizontal="justify" vertical="center" shrinkToFit="1"/>
    </xf>
    <xf numFmtId="0" fontId="8" fillId="2" borderId="28" xfId="0" applyFont="1" applyFill="1" applyBorder="1" applyAlignment="1">
      <alignment vertical="center" shrinkToFit="1"/>
    </xf>
    <xf numFmtId="0" fontId="0" fillId="0" borderId="0" xfId="0" applyBorder="1" applyAlignment="1">
      <alignment vertical="center" shrinkToFit="1"/>
    </xf>
    <xf numFmtId="0" fontId="10" fillId="0" borderId="0" xfId="0" applyFont="1" applyBorder="1" applyAlignment="1">
      <alignment vertical="center" shrinkToFit="1"/>
    </xf>
    <xf numFmtId="0" fontId="13"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shrinkToFit="1"/>
    </xf>
    <xf numFmtId="0" fontId="8" fillId="2" borderId="5" xfId="0" applyFont="1" applyFill="1" applyBorder="1" applyAlignment="1">
      <alignment horizontal="center" vertical="center" wrapText="1"/>
    </xf>
    <xf numFmtId="176" fontId="8" fillId="4" borderId="28" xfId="0" applyNumberFormat="1" applyFont="1" applyFill="1" applyBorder="1" applyAlignment="1">
      <alignment horizontal="right" vertical="center" wrapText="1"/>
    </xf>
    <xf numFmtId="177" fontId="9" fillId="0" borderId="0" xfId="2" applyNumberFormat="1" applyFont="1">
      <alignment vertical="center"/>
    </xf>
    <xf numFmtId="0" fontId="9" fillId="0" borderId="76" xfId="2" applyFont="1" applyBorder="1" applyAlignment="1">
      <alignment vertical="center"/>
    </xf>
    <xf numFmtId="177" fontId="9" fillId="0" borderId="0" xfId="2" applyNumberFormat="1" applyFont="1" applyBorder="1" applyAlignment="1">
      <alignment horizontal="right" vertical="center"/>
    </xf>
    <xf numFmtId="177" fontId="9" fillId="4" borderId="81" xfId="2" applyNumberFormat="1" applyFont="1" applyFill="1" applyBorder="1" applyAlignment="1">
      <alignment horizontal="right" vertical="center"/>
    </xf>
    <xf numFmtId="177" fontId="9" fillId="0" borderId="0" xfId="2" applyNumberFormat="1" applyFont="1" applyFill="1" applyBorder="1" applyAlignment="1">
      <alignment horizontal="center" vertical="center"/>
    </xf>
    <xf numFmtId="177" fontId="9" fillId="0" borderId="0" xfId="2" applyNumberFormat="1" applyFont="1" applyAlignment="1">
      <alignment vertical="center"/>
    </xf>
    <xf numFmtId="177" fontId="9" fillId="0" borderId="0" xfId="2" applyNumberFormat="1" applyFont="1" applyFill="1">
      <alignment vertical="center"/>
    </xf>
    <xf numFmtId="177" fontId="9" fillId="0" borderId="76" xfId="2" applyNumberFormat="1" applyFont="1" applyFill="1" applyBorder="1" applyAlignment="1">
      <alignment horizontal="right" vertical="center"/>
    </xf>
    <xf numFmtId="0" fontId="9" fillId="0" borderId="0" xfId="2" applyFont="1" applyBorder="1" applyAlignment="1">
      <alignment vertical="center"/>
    </xf>
    <xf numFmtId="177" fontId="9" fillId="0" borderId="0" xfId="2" applyNumberFormat="1" applyFont="1" applyFill="1" applyBorder="1" applyAlignment="1">
      <alignment vertical="center"/>
    </xf>
    <xf numFmtId="177" fontId="9" fillId="0" borderId="0" xfId="2" applyNumberFormat="1" applyFont="1" applyFill="1" applyBorder="1" applyAlignment="1">
      <alignment horizontal="right" vertical="center"/>
    </xf>
    <xf numFmtId="177" fontId="9" fillId="0" borderId="0" xfId="2" applyNumberFormat="1" applyFont="1" applyBorder="1" applyAlignment="1">
      <alignment horizontal="left" vertical="center"/>
    </xf>
    <xf numFmtId="177" fontId="9" fillId="0" borderId="0" xfId="2" applyNumberFormat="1" applyFont="1" applyAlignment="1">
      <alignment horizontal="center" vertical="center"/>
    </xf>
    <xf numFmtId="0" fontId="9" fillId="0" borderId="0" xfId="0" applyFont="1" applyAlignment="1">
      <alignment horizontal="right" vertical="center"/>
    </xf>
    <xf numFmtId="0" fontId="9" fillId="2" borderId="1" xfId="0" applyFont="1" applyFill="1" applyBorder="1" applyAlignment="1">
      <alignment horizont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176" fontId="9" fillId="4" borderId="28" xfId="0" applyNumberFormat="1" applyFont="1" applyFill="1" applyBorder="1" applyAlignment="1">
      <alignment horizontal="right" vertical="center" wrapText="1"/>
    </xf>
    <xf numFmtId="177" fontId="9" fillId="3" borderId="77" xfId="2" applyNumberFormat="1" applyFont="1" applyFill="1" applyBorder="1" applyAlignment="1">
      <alignment horizontal="center" vertical="center" wrapText="1"/>
    </xf>
    <xf numFmtId="177" fontId="9" fillId="3" borderId="79" xfId="2" applyNumberFormat="1" applyFont="1" applyFill="1" applyBorder="1" applyAlignment="1">
      <alignment horizontal="center" vertical="center" wrapText="1"/>
    </xf>
    <xf numFmtId="177" fontId="9" fillId="3" borderId="81" xfId="2" applyNumberFormat="1" applyFont="1" applyFill="1" applyBorder="1" applyAlignment="1">
      <alignment horizontal="center" vertical="center" wrapText="1"/>
    </xf>
    <xf numFmtId="0" fontId="8" fillId="2" borderId="13"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0" borderId="0" xfId="0" applyFont="1" applyAlignment="1">
      <alignment vertical="center" shrinkToFit="1"/>
    </xf>
    <xf numFmtId="0" fontId="8" fillId="2" borderId="28" xfId="0" applyFont="1" applyFill="1" applyBorder="1" applyAlignment="1">
      <alignment horizontal="center" vertical="center" wrapText="1" shrinkToFit="1"/>
    </xf>
    <xf numFmtId="0" fontId="10" fillId="0" borderId="0" xfId="0" applyFont="1" applyAlignment="1">
      <alignment horizontal="justify" vertical="center" shrinkToFit="1"/>
    </xf>
    <xf numFmtId="0" fontId="8" fillId="2" borderId="28" xfId="0" applyFont="1" applyFill="1" applyBorder="1" applyAlignment="1">
      <alignment horizontal="center" vertical="center" shrinkToFit="1"/>
    </xf>
    <xf numFmtId="0" fontId="10" fillId="0" borderId="0" xfId="0" applyFont="1" applyAlignment="1">
      <alignment vertical="center"/>
    </xf>
    <xf numFmtId="0" fontId="10" fillId="0" borderId="0" xfId="0" applyFont="1" applyAlignment="1">
      <alignment vertical="center" wrapText="1"/>
    </xf>
    <xf numFmtId="0" fontId="8" fillId="4" borderId="4" xfId="0" applyFont="1" applyFill="1" applyBorder="1" applyAlignment="1">
      <alignment horizontal="center" vertical="center" shrinkToFit="1"/>
    </xf>
    <xf numFmtId="3" fontId="8" fillId="4" borderId="4" xfId="0" applyNumberFormat="1" applyFont="1" applyFill="1" applyBorder="1" applyAlignment="1">
      <alignment horizontal="center" vertical="center" shrinkToFit="1"/>
    </xf>
    <xf numFmtId="176" fontId="8" fillId="4" borderId="10" xfId="0" applyNumberFormat="1" applyFont="1" applyFill="1" applyBorder="1" applyAlignment="1">
      <alignment horizontal="right" vertical="center" wrapText="1"/>
    </xf>
    <xf numFmtId="0" fontId="13" fillId="0" borderId="0" xfId="0" applyFont="1" applyAlignment="1">
      <alignment vertical="center" shrinkToFit="1"/>
    </xf>
    <xf numFmtId="0" fontId="10" fillId="0" borderId="14" xfId="0" applyFont="1" applyBorder="1" applyAlignment="1">
      <alignment horizontal="center" vertical="center" shrinkToFit="1"/>
    </xf>
    <xf numFmtId="0" fontId="10" fillId="2" borderId="28" xfId="0" applyFont="1" applyFill="1" applyBorder="1" applyAlignment="1">
      <alignment horizontal="center" vertical="center" shrinkToFit="1"/>
    </xf>
    <xf numFmtId="0" fontId="10" fillId="0" borderId="12" xfId="0" applyFont="1" applyBorder="1" applyAlignment="1">
      <alignment vertical="center" shrinkToFit="1"/>
    </xf>
    <xf numFmtId="0" fontId="10" fillId="0" borderId="4" xfId="0" applyFont="1" applyBorder="1" applyAlignment="1">
      <alignment horizontal="justify" vertical="center" shrinkToFit="1"/>
    </xf>
    <xf numFmtId="0" fontId="8" fillId="2" borderId="13" xfId="0" applyFont="1" applyFill="1" applyBorder="1" applyAlignment="1">
      <alignment horizontal="center" vertical="center" shrinkToFit="1"/>
    </xf>
    <xf numFmtId="0" fontId="10" fillId="6" borderId="13"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0" borderId="0" xfId="0" applyFont="1" applyAlignment="1">
      <alignment horizontal="left" vertical="center" wrapText="1" shrinkToFit="1"/>
    </xf>
    <xf numFmtId="0" fontId="12" fillId="0" borderId="0" xfId="0" applyFont="1" applyAlignment="1">
      <alignment horizontal="left" vertical="center" wrapText="1" shrinkToFit="1"/>
    </xf>
    <xf numFmtId="0" fontId="11" fillId="0" borderId="12" xfId="0" applyFont="1" applyBorder="1" applyAlignment="1">
      <alignment horizontal="center" vertical="center" shrinkToFit="1"/>
    </xf>
    <xf numFmtId="0" fontId="8" fillId="0" borderId="0" xfId="0" applyFont="1" applyAlignment="1">
      <alignment horizontal="left" vertical="center" shrinkToFit="1"/>
    </xf>
    <xf numFmtId="0" fontId="8" fillId="0" borderId="1" xfId="0" applyFont="1" applyBorder="1" applyAlignment="1">
      <alignment horizontal="justify" vertical="center" wrapText="1"/>
    </xf>
    <xf numFmtId="0" fontId="8" fillId="5" borderId="17" xfId="0" applyFont="1" applyFill="1" applyBorder="1" applyAlignment="1">
      <alignment horizontal="center" vertical="center" wrapText="1"/>
    </xf>
    <xf numFmtId="0" fontId="10" fillId="0" borderId="1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6" fillId="0" borderId="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6" borderId="12" xfId="0" applyFont="1" applyFill="1" applyBorder="1" applyAlignment="1">
      <alignment horizontal="center" vertical="center" shrinkToFit="1"/>
    </xf>
    <xf numFmtId="0" fontId="10" fillId="6" borderId="4" xfId="0" applyFont="1" applyFill="1" applyBorder="1" applyAlignment="1">
      <alignment horizontal="left" vertical="center" shrinkToFit="1"/>
    </xf>
    <xf numFmtId="0" fontId="9" fillId="0" borderId="7" xfId="0" applyFont="1" applyBorder="1" applyAlignment="1">
      <alignment vertical="center" shrinkToFit="1"/>
    </xf>
    <xf numFmtId="0" fontId="11" fillId="0" borderId="14"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8" fillId="0" borderId="0" xfId="0" applyFont="1" applyFill="1" applyBorder="1" applyAlignment="1">
      <alignment horizontal="center" vertical="center" wrapText="1" shrinkToFit="1"/>
    </xf>
    <xf numFmtId="0" fontId="8" fillId="0" borderId="9" xfId="0" applyFont="1" applyFill="1" applyBorder="1" applyAlignment="1">
      <alignment vertical="center" shrinkToFit="1"/>
    </xf>
    <xf numFmtId="0" fontId="8" fillId="0" borderId="14" xfId="0" applyFont="1" applyFill="1" applyBorder="1" applyAlignment="1">
      <alignment horizontal="center" vertical="center" wrapText="1" shrinkToFit="1"/>
    </xf>
    <xf numFmtId="0" fontId="8" fillId="0" borderId="15" xfId="0" applyFont="1" applyFill="1" applyBorder="1" applyAlignment="1">
      <alignment horizontal="left" vertical="center" wrapText="1" shrinkToFit="1"/>
    </xf>
    <xf numFmtId="0" fontId="8" fillId="0" borderId="15"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8" fillId="0" borderId="6" xfId="0" applyFont="1" applyFill="1" applyBorder="1" applyAlignment="1">
      <alignment vertical="center" shrinkToFit="1"/>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8" fillId="0" borderId="16" xfId="0" applyFont="1" applyFill="1" applyBorder="1" applyAlignment="1">
      <alignment vertical="center" shrinkToFit="1"/>
    </xf>
    <xf numFmtId="0" fontId="10" fillId="0" borderId="21" xfId="0" applyFont="1" applyBorder="1" applyAlignment="1">
      <alignment horizontal="center" vertical="center" shrinkToFit="1"/>
    </xf>
    <xf numFmtId="0" fontId="8" fillId="0" borderId="9" xfId="0" applyFont="1" applyBorder="1" applyAlignment="1">
      <alignment horizontal="justify"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6" xfId="0" applyFont="1" applyBorder="1" applyAlignment="1">
      <alignment vertical="center" wrapText="1"/>
    </xf>
    <xf numFmtId="0" fontId="8" fillId="5" borderId="29" xfId="0" applyFont="1" applyFill="1" applyBorder="1" applyAlignment="1">
      <alignment horizontal="center" vertical="center" wrapText="1"/>
    </xf>
    <xf numFmtId="0" fontId="8" fillId="5" borderId="0" xfId="0" applyFont="1" applyFill="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8" fillId="5" borderId="7" xfId="0" applyFont="1" applyFill="1" applyBorder="1" applyAlignment="1">
      <alignment vertical="center" wrapText="1"/>
    </xf>
    <xf numFmtId="0" fontId="8" fillId="0" borderId="0" xfId="0" applyFont="1" applyBorder="1" applyAlignment="1">
      <alignment horizontal="center" vertical="center" wrapText="1"/>
    </xf>
    <xf numFmtId="0" fontId="9" fillId="0" borderId="9" xfId="0" applyFont="1" applyBorder="1" applyAlignment="1">
      <alignment vertical="center" wrapText="1"/>
    </xf>
    <xf numFmtId="0" fontId="9" fillId="0" borderId="6" xfId="0" applyFont="1" applyBorder="1" applyAlignment="1">
      <alignment vertical="center" wrapText="1"/>
    </xf>
    <xf numFmtId="0" fontId="8" fillId="0" borderId="10"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177" fontId="9" fillId="0" borderId="82" xfId="2" applyNumberFormat="1" applyFont="1" applyBorder="1" applyAlignment="1">
      <alignment horizontal="center" vertical="center"/>
    </xf>
    <xf numFmtId="177" fontId="9" fillId="0" borderId="90" xfId="2" applyNumberFormat="1" applyFont="1" applyBorder="1" applyAlignment="1">
      <alignment horizontal="left" vertical="center" wrapText="1"/>
    </xf>
    <xf numFmtId="177" fontId="9" fillId="0" borderId="78" xfId="2" applyNumberFormat="1" applyFont="1" applyBorder="1" applyAlignment="1">
      <alignment horizontal="center" vertical="center"/>
    </xf>
    <xf numFmtId="177" fontId="9" fillId="0" borderId="86" xfId="2" applyNumberFormat="1" applyFont="1" applyBorder="1" applyAlignment="1">
      <alignment horizontal="left" vertical="center" wrapText="1"/>
    </xf>
    <xf numFmtId="176" fontId="9" fillId="4" borderId="81" xfId="2" applyNumberFormat="1" applyFont="1" applyFill="1" applyBorder="1" applyAlignment="1">
      <alignment horizontal="right" vertical="center"/>
    </xf>
    <xf numFmtId="177" fontId="9" fillId="0" borderId="98" xfId="2" applyNumberFormat="1" applyFont="1" applyBorder="1" applyAlignment="1">
      <alignment horizontal="center" vertical="center"/>
    </xf>
    <xf numFmtId="177" fontId="9" fillId="0" borderId="99" xfId="2" applyNumberFormat="1" applyFont="1" applyBorder="1" applyAlignment="1">
      <alignment horizontal="left" vertical="center" wrapText="1"/>
    </xf>
    <xf numFmtId="177" fontId="9" fillId="4" borderId="81" xfId="2" applyNumberFormat="1" applyFont="1" applyFill="1" applyBorder="1" applyAlignment="1">
      <alignment vertical="center"/>
    </xf>
    <xf numFmtId="0" fontId="9" fillId="0" borderId="0" xfId="0" applyFont="1" applyAlignment="1">
      <alignment vertical="center"/>
    </xf>
    <xf numFmtId="0" fontId="17" fillId="0" borderId="12" xfId="0" applyFont="1" applyBorder="1" applyAlignment="1">
      <alignment horizontal="left" vertical="center" shrinkToFit="1"/>
    </xf>
    <xf numFmtId="0" fontId="8" fillId="0" borderId="15"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Alignment="1">
      <alignment horizontal="center" vertical="center"/>
    </xf>
    <xf numFmtId="176" fontId="9" fillId="4" borderId="81" xfId="2" applyNumberFormat="1" applyFont="1" applyFill="1" applyBorder="1" applyAlignment="1">
      <alignment horizontal="right" vertical="center"/>
    </xf>
    <xf numFmtId="0" fontId="10" fillId="0" borderId="0" xfId="0" applyFont="1" applyAlignment="1">
      <alignment horizontal="left" vertical="center"/>
    </xf>
    <xf numFmtId="0" fontId="8" fillId="0" borderId="0" xfId="0" applyFont="1" applyAlignment="1">
      <alignment horizontal="justify" vertical="center" shrinkToFit="1"/>
    </xf>
    <xf numFmtId="0" fontId="12" fillId="0" borderId="0" xfId="0" applyFont="1" applyAlignment="1">
      <alignment vertical="center" shrinkToFit="1"/>
    </xf>
    <xf numFmtId="0" fontId="10" fillId="0" borderId="1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8" xfId="0" applyFont="1" applyBorder="1" applyAlignment="1">
      <alignment horizontal="justify" vertical="center" shrinkToFit="1"/>
    </xf>
    <xf numFmtId="0" fontId="13" fillId="0" borderId="28" xfId="0" applyFont="1" applyBorder="1" applyAlignment="1">
      <alignment vertical="center" shrinkToFit="1"/>
    </xf>
    <xf numFmtId="0" fontId="10" fillId="0" borderId="37" xfId="0" applyFont="1" applyBorder="1" applyAlignment="1">
      <alignment horizontal="left" vertical="center" shrinkToFit="1"/>
    </xf>
    <xf numFmtId="178" fontId="10" fillId="0" borderId="13" xfId="0" applyNumberFormat="1" applyFont="1" applyBorder="1" applyAlignment="1">
      <alignment horizontal="center" vertical="center" shrinkToFit="1"/>
    </xf>
    <xf numFmtId="178" fontId="13" fillId="0" borderId="12" xfId="0" applyNumberFormat="1" applyFont="1" applyBorder="1" applyAlignment="1">
      <alignment horizontal="center" vertical="center" shrinkToFit="1"/>
    </xf>
    <xf numFmtId="178" fontId="13" fillId="0" borderId="4" xfId="0" applyNumberFormat="1" applyFont="1" applyBorder="1" applyAlignment="1">
      <alignment horizontal="center" vertical="center" shrinkToFit="1"/>
    </xf>
    <xf numFmtId="0" fontId="10" fillId="0" borderId="28"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4" xfId="0" applyFont="1" applyBorder="1" applyAlignment="1">
      <alignment horizontal="left" vertical="center" shrinkToFit="1"/>
    </xf>
    <xf numFmtId="0" fontId="8" fillId="2" borderId="13"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10" fillId="0" borderId="12"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13" xfId="0" applyFont="1" applyBorder="1" applyAlignment="1">
      <alignment horizontal="left" vertical="center" shrinkToFit="1"/>
    </xf>
    <xf numFmtId="0" fontId="8" fillId="0" borderId="0" xfId="0" applyFont="1" applyAlignment="1">
      <alignment horizontal="justify" vertical="center" shrinkToFit="1"/>
    </xf>
    <xf numFmtId="0" fontId="12" fillId="0" borderId="0" xfId="0" applyFont="1" applyAlignment="1">
      <alignment vertical="center" shrinkToFit="1"/>
    </xf>
    <xf numFmtId="0" fontId="8" fillId="2" borderId="1" xfId="0" applyFont="1" applyFill="1" applyBorder="1" applyAlignment="1">
      <alignment horizontal="center" vertical="center" shrinkToFit="1"/>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8" fillId="0" borderId="0" xfId="0" applyFont="1" applyAlignment="1">
      <alignment vertical="center" shrinkToFit="1"/>
    </xf>
    <xf numFmtId="0" fontId="14" fillId="0" borderId="0" xfId="0" applyFont="1" applyAlignment="1">
      <alignment horizontal="center" vertical="center" shrinkToFit="1"/>
    </xf>
    <xf numFmtId="0" fontId="15" fillId="0" borderId="0" xfId="0" applyFont="1" applyAlignment="1">
      <alignment vertical="center" shrinkToFit="1"/>
    </xf>
    <xf numFmtId="0" fontId="10" fillId="0" borderId="0" xfId="0" applyFont="1" applyAlignment="1">
      <alignment horizontal="justify" vertical="center" shrinkToFit="1"/>
    </xf>
    <xf numFmtId="0" fontId="16" fillId="0" borderId="0" xfId="0" applyFont="1" applyAlignment="1">
      <alignment vertical="center" shrinkToFit="1"/>
    </xf>
    <xf numFmtId="0" fontId="10" fillId="0" borderId="1" xfId="0" applyFont="1" applyBorder="1" applyAlignment="1">
      <alignment horizontal="left" vertical="center" shrinkToFit="1"/>
    </xf>
    <xf numFmtId="0" fontId="8" fillId="3" borderId="13"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9" fillId="0" borderId="0" xfId="3" applyAlignment="1">
      <alignment vertical="center" shrinkToFit="1"/>
    </xf>
    <xf numFmtId="0" fontId="17" fillId="0" borderId="12" xfId="0" applyFont="1" applyBorder="1" applyAlignment="1">
      <alignment horizontal="left" vertical="center" shrinkToFit="1"/>
    </xf>
    <xf numFmtId="0" fontId="17" fillId="0" borderId="4" xfId="0" applyFont="1" applyBorder="1" applyAlignment="1">
      <alignment horizontal="left" vertical="center" shrinkToFit="1"/>
    </xf>
    <xf numFmtId="0" fontId="8" fillId="2" borderId="83" xfId="0" applyFont="1" applyFill="1" applyBorder="1" applyAlignment="1">
      <alignment horizontal="center" vertical="center" shrinkToFit="1"/>
    </xf>
    <xf numFmtId="0" fontId="8" fillId="2" borderId="74" xfId="0" applyFont="1" applyFill="1" applyBorder="1" applyAlignment="1">
      <alignment horizontal="center" vertical="center" shrinkToFit="1"/>
    </xf>
    <xf numFmtId="0" fontId="8" fillId="2" borderId="91"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8" fillId="2" borderId="88" xfId="0" applyFont="1" applyFill="1" applyBorder="1" applyAlignment="1">
      <alignment horizontal="center" vertical="center" shrinkToFit="1"/>
    </xf>
    <xf numFmtId="0" fontId="8" fillId="2" borderId="85" xfId="0" applyFont="1" applyFill="1" applyBorder="1" applyAlignment="1">
      <alignment horizontal="center" vertical="center" shrinkToFit="1"/>
    </xf>
    <xf numFmtId="0" fontId="10" fillId="0" borderId="88" xfId="0" applyFont="1" applyBorder="1" applyAlignment="1">
      <alignment horizontal="left" vertical="center" shrinkToFit="1"/>
    </xf>
    <xf numFmtId="0" fontId="10" fillId="0" borderId="89" xfId="0" applyFont="1" applyBorder="1" applyAlignment="1">
      <alignment horizontal="left" vertical="center" shrinkToFit="1"/>
    </xf>
    <xf numFmtId="0" fontId="10" fillId="0" borderId="31" xfId="0" applyFont="1" applyBorder="1" applyAlignment="1">
      <alignment horizontal="left" vertical="center" shrinkToFit="1"/>
    </xf>
    <xf numFmtId="0" fontId="10" fillId="0" borderId="34" xfId="0" applyFont="1" applyBorder="1" applyAlignment="1">
      <alignment horizontal="left" vertical="center" shrinkToFit="1"/>
    </xf>
    <xf numFmtId="0" fontId="24" fillId="0" borderId="74" xfId="3" applyFont="1" applyBorder="1" applyAlignment="1">
      <alignment horizontal="left" vertical="center"/>
    </xf>
    <xf numFmtId="0" fontId="24" fillId="0" borderId="75" xfId="3" applyFont="1" applyBorder="1" applyAlignment="1">
      <alignment horizontal="left" vertical="center"/>
    </xf>
    <xf numFmtId="0" fontId="8" fillId="2" borderId="33" xfId="0" applyFont="1" applyFill="1" applyBorder="1" applyAlignment="1">
      <alignment horizontal="center" vertical="center" shrinkToFit="1"/>
    </xf>
    <xf numFmtId="0" fontId="10" fillId="0" borderId="7" xfId="0" applyFont="1" applyBorder="1" applyAlignment="1">
      <alignment horizontal="left" vertical="center" shrinkToFit="1"/>
    </xf>
    <xf numFmtId="0" fontId="0" fillId="0" borderId="7" xfId="0" applyBorder="1" applyAlignment="1">
      <alignment horizontal="left" vertical="center" shrinkToFit="1"/>
    </xf>
    <xf numFmtId="0" fontId="10" fillId="0" borderId="7" xfId="0" applyFont="1" applyBorder="1" applyAlignment="1">
      <alignment horizontal="right" vertical="center" shrinkToFit="1"/>
    </xf>
    <xf numFmtId="0" fontId="0" fillId="0" borderId="7" xfId="0"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7" xfId="0" applyFont="1" applyBorder="1" applyAlignment="1">
      <alignment vertical="center" shrinkToFit="1"/>
    </xf>
    <xf numFmtId="0" fontId="10" fillId="0" borderId="6" xfId="0" applyFont="1" applyBorder="1" applyAlignment="1">
      <alignment vertical="center" shrinkToFit="1"/>
    </xf>
    <xf numFmtId="0" fontId="16" fillId="0" borderId="16" xfId="0" applyFont="1" applyBorder="1" applyAlignment="1">
      <alignment horizontal="center" vertical="center" shrinkToFit="1"/>
    </xf>
    <xf numFmtId="0" fontId="23" fillId="0" borderId="6" xfId="0" applyFont="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7" xfId="0" applyFont="1" applyBorder="1" applyAlignment="1">
      <alignment horizontal="center" vertical="center" shrinkToFit="1"/>
    </xf>
    <xf numFmtId="0" fontId="8" fillId="0" borderId="0" xfId="0" applyFont="1" applyAlignment="1">
      <alignment horizontal="justify" vertical="top" wrapText="1" shrinkToFit="1"/>
    </xf>
    <xf numFmtId="0" fontId="12" fillId="0" borderId="0" xfId="0" applyFont="1" applyAlignment="1">
      <alignment vertical="top" shrinkToFit="1"/>
    </xf>
    <xf numFmtId="0" fontId="13" fillId="0" borderId="0" xfId="0" applyFont="1" applyAlignment="1">
      <alignment vertical="center" shrinkToFit="1"/>
    </xf>
    <xf numFmtId="0" fontId="17" fillId="0" borderId="14" xfId="0" applyFont="1" applyFill="1" applyBorder="1" applyAlignment="1">
      <alignment vertical="top" wrapText="1" shrinkToFit="1"/>
    </xf>
    <xf numFmtId="0" fontId="17" fillId="0" borderId="15" xfId="0" applyFont="1" applyFill="1" applyBorder="1" applyAlignment="1">
      <alignment vertical="top" wrapText="1" shrinkToFit="1"/>
    </xf>
    <xf numFmtId="0" fontId="17" fillId="0" borderId="15" xfId="0" applyFont="1" applyFill="1" applyBorder="1" applyAlignment="1">
      <alignment vertical="top" shrinkToFit="1"/>
    </xf>
    <xf numFmtId="0" fontId="17" fillId="0" borderId="16" xfId="0" applyFont="1" applyFill="1" applyBorder="1" applyAlignment="1">
      <alignment vertical="top" shrinkToFit="1"/>
    </xf>
    <xf numFmtId="0" fontId="17" fillId="0" borderId="17" xfId="0" applyFont="1" applyFill="1" applyBorder="1" applyAlignment="1">
      <alignment vertical="top" shrinkToFit="1"/>
    </xf>
    <xf numFmtId="0" fontId="17" fillId="0" borderId="7" xfId="0" applyFont="1" applyFill="1" applyBorder="1" applyAlignment="1">
      <alignment vertical="top" shrinkToFit="1"/>
    </xf>
    <xf numFmtId="0" fontId="17" fillId="0" borderId="6" xfId="0" applyFont="1" applyFill="1" applyBorder="1" applyAlignment="1">
      <alignment vertical="top" shrinkToFit="1"/>
    </xf>
    <xf numFmtId="0" fontId="10" fillId="3" borderId="14" xfId="0" applyFont="1" applyFill="1" applyBorder="1" applyAlignment="1">
      <alignment horizontal="center" vertical="center" wrapText="1" shrinkToFit="1"/>
    </xf>
    <xf numFmtId="0" fontId="10" fillId="3" borderId="15" xfId="0" applyFont="1" applyFill="1" applyBorder="1" applyAlignment="1">
      <alignment horizontal="center" vertical="center" wrapText="1" shrinkToFit="1"/>
    </xf>
    <xf numFmtId="0" fontId="10" fillId="3" borderId="16" xfId="0" applyFont="1" applyFill="1" applyBorder="1" applyAlignment="1">
      <alignment horizontal="center" vertical="center" wrapText="1" shrinkToFit="1"/>
    </xf>
    <xf numFmtId="0" fontId="10" fillId="3" borderId="29" xfId="0" applyFont="1" applyFill="1" applyBorder="1" applyAlignment="1">
      <alignment horizontal="center" vertical="center" wrapText="1" shrinkToFit="1"/>
    </xf>
    <xf numFmtId="0" fontId="10" fillId="3" borderId="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7" xfId="0" applyFont="1" applyFill="1" applyBorder="1" applyAlignment="1">
      <alignment horizontal="center" vertical="center" wrapText="1" shrinkToFit="1"/>
    </xf>
    <xf numFmtId="0" fontId="10" fillId="3" borderId="7" xfId="0" applyFont="1" applyFill="1" applyBorder="1" applyAlignment="1">
      <alignment horizontal="center" vertical="center" wrapText="1" shrinkToFit="1"/>
    </xf>
    <xf numFmtId="0" fontId="10" fillId="3" borderId="6" xfId="0" applyFont="1" applyFill="1" applyBorder="1" applyAlignment="1">
      <alignment horizontal="center" vertical="center" wrapText="1" shrinkToFit="1"/>
    </xf>
    <xf numFmtId="0" fontId="10" fillId="0" borderId="32" xfId="0" applyFont="1" applyBorder="1" applyAlignment="1">
      <alignment horizontal="left" vertical="center" shrinkToFit="1"/>
    </xf>
    <xf numFmtId="0" fontId="8" fillId="2" borderId="13" xfId="0" applyFont="1" applyFill="1" applyBorder="1" applyAlignment="1">
      <alignment horizontal="center" vertical="center" wrapText="1" shrinkToFit="1"/>
    </xf>
    <xf numFmtId="0" fontId="8" fillId="2" borderId="12"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0" fillId="2" borderId="14" xfId="0" applyFont="1" applyFill="1" applyBorder="1" applyAlignment="1">
      <alignment horizontal="center" vertical="center" wrapText="1" shrinkToFit="1"/>
    </xf>
    <xf numFmtId="0" fontId="20" fillId="2" borderId="15" xfId="0" applyFont="1" applyFill="1" applyBorder="1" applyAlignment="1">
      <alignment horizontal="center" vertical="center" wrapText="1" shrinkToFit="1"/>
    </xf>
    <xf numFmtId="0" fontId="20" fillId="2" borderId="17"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10" fillId="3" borderId="17" xfId="0" applyFont="1" applyFill="1" applyBorder="1" applyAlignment="1">
      <alignment horizontal="center" vertical="top" shrinkToFit="1"/>
    </xf>
    <xf numFmtId="0" fontId="10" fillId="3" borderId="7" xfId="0" applyFont="1" applyFill="1" applyBorder="1" applyAlignment="1">
      <alignment horizontal="center" vertical="top" shrinkToFit="1"/>
    </xf>
    <xf numFmtId="0" fontId="10" fillId="3" borderId="6" xfId="0" applyFont="1" applyFill="1" applyBorder="1" applyAlignment="1">
      <alignment horizontal="center" vertical="top" shrinkToFit="1"/>
    </xf>
    <xf numFmtId="0" fontId="10" fillId="3" borderId="14"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2" borderId="14" xfId="0" applyFont="1" applyFill="1" applyBorder="1" applyAlignment="1">
      <alignment horizontal="center" vertical="center" wrapText="1" shrinkToFit="1"/>
    </xf>
    <xf numFmtId="0" fontId="10" fillId="2" borderId="15" xfId="0" applyFont="1" applyFill="1" applyBorder="1" applyAlignment="1">
      <alignment horizontal="center" vertical="center" wrapText="1" shrinkToFit="1"/>
    </xf>
    <xf numFmtId="0" fontId="10" fillId="2" borderId="16" xfId="0" applyFont="1" applyFill="1" applyBorder="1" applyAlignment="1">
      <alignment horizontal="center" vertical="center" wrapText="1" shrinkToFit="1"/>
    </xf>
    <xf numFmtId="0" fontId="10" fillId="2" borderId="29"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9" xfId="0" applyFont="1" applyFill="1" applyBorder="1" applyAlignment="1">
      <alignment horizontal="center" vertical="center" wrapText="1" shrinkToFit="1"/>
    </xf>
    <xf numFmtId="0" fontId="10" fillId="2" borderId="17" xfId="0" applyFont="1" applyFill="1" applyBorder="1" applyAlignment="1">
      <alignment horizontal="center" vertical="center" wrapText="1" shrinkToFit="1"/>
    </xf>
    <xf numFmtId="0" fontId="10" fillId="2" borderId="7"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4" borderId="13" xfId="0" applyFont="1" applyFill="1" applyBorder="1" applyAlignment="1">
      <alignment horizontal="right" vertical="center" shrinkToFit="1"/>
    </xf>
    <xf numFmtId="0" fontId="10" fillId="4" borderId="12" xfId="0" applyFont="1" applyFill="1" applyBorder="1" applyAlignment="1">
      <alignment horizontal="right" vertical="center" shrinkToFit="1"/>
    </xf>
    <xf numFmtId="0" fontId="10" fillId="0" borderId="13" xfId="0" applyFont="1" applyBorder="1" applyAlignment="1">
      <alignment horizontal="right" vertical="center" shrinkToFit="1"/>
    </xf>
    <xf numFmtId="0" fontId="10" fillId="0" borderId="12" xfId="0" applyFont="1" applyBorder="1" applyAlignment="1">
      <alignment horizontal="right" vertical="center" shrinkToFit="1"/>
    </xf>
    <xf numFmtId="0" fontId="10" fillId="0" borderId="3" xfId="0" applyFont="1" applyBorder="1" applyAlignment="1">
      <alignment horizontal="justify" vertical="center" wrapText="1" shrinkToFit="1"/>
    </xf>
    <xf numFmtId="0" fontId="13" fillId="0" borderId="3" xfId="0" applyFont="1" applyBorder="1" applyAlignment="1">
      <alignment horizontal="justify" vertical="center" shrinkToFit="1"/>
    </xf>
    <xf numFmtId="0" fontId="13" fillId="0" borderId="2" xfId="0" applyFont="1" applyBorder="1" applyAlignment="1">
      <alignment horizontal="justify" vertical="center" shrinkToFit="1"/>
    </xf>
    <xf numFmtId="0" fontId="8" fillId="5" borderId="13" xfId="0" applyFont="1" applyFill="1" applyBorder="1" applyAlignment="1">
      <alignment horizontal="center" vertical="center" shrinkToFit="1"/>
    </xf>
    <xf numFmtId="0" fontId="8" fillId="5" borderId="4" xfId="0" applyFont="1" applyFill="1" applyBorder="1" applyAlignment="1">
      <alignment horizontal="center" vertical="center" shrinkToFit="1"/>
    </xf>
    <xf numFmtId="0" fontId="10" fillId="0" borderId="14" xfId="0" applyFont="1" applyBorder="1" applyAlignment="1">
      <alignment horizontal="justify" vertical="center" wrapText="1" shrinkToFit="1"/>
    </xf>
    <xf numFmtId="0" fontId="10" fillId="0" borderId="15" xfId="0" applyFont="1" applyBorder="1" applyAlignment="1">
      <alignment horizontal="justify" vertical="center" wrapText="1" shrinkToFit="1"/>
    </xf>
    <xf numFmtId="0" fontId="13" fillId="0" borderId="15" xfId="0" applyFont="1" applyBorder="1" applyAlignment="1">
      <alignment horizontal="justify" vertical="center" shrinkToFit="1"/>
    </xf>
    <xf numFmtId="0" fontId="13" fillId="0" borderId="16" xfId="0" applyFont="1" applyBorder="1" applyAlignment="1">
      <alignment horizontal="justify" vertical="center" shrinkToFit="1"/>
    </xf>
    <xf numFmtId="0" fontId="10" fillId="0" borderId="29" xfId="0" applyFont="1" applyBorder="1" applyAlignment="1">
      <alignment horizontal="justify" vertical="center" wrapText="1" shrinkToFit="1"/>
    </xf>
    <xf numFmtId="0" fontId="10" fillId="0" borderId="0" xfId="0" applyFont="1" applyBorder="1" applyAlignment="1">
      <alignment horizontal="justify" vertical="center" wrapText="1" shrinkToFit="1"/>
    </xf>
    <xf numFmtId="0" fontId="13" fillId="0" borderId="0" xfId="0" applyFont="1" applyBorder="1" applyAlignment="1">
      <alignment horizontal="justify" vertical="center" shrinkToFit="1"/>
    </xf>
    <xf numFmtId="0" fontId="13" fillId="0" borderId="9" xfId="0" applyFont="1" applyBorder="1" applyAlignment="1">
      <alignment horizontal="justify" vertical="center" shrinkToFit="1"/>
    </xf>
    <xf numFmtId="0" fontId="8" fillId="0" borderId="0" xfId="0" applyFont="1" applyFill="1" applyAlignment="1">
      <alignment horizontal="justify" vertical="center" shrinkToFit="1"/>
    </xf>
    <xf numFmtId="0" fontId="12" fillId="0" borderId="0" xfId="0" applyFont="1" applyFill="1" applyAlignment="1">
      <alignment vertical="center" shrinkToFit="1"/>
    </xf>
    <xf numFmtId="38" fontId="10" fillId="4" borderId="13" xfId="1" applyFont="1" applyFill="1" applyBorder="1" applyAlignment="1">
      <alignment horizontal="right" vertical="center" shrinkToFit="1"/>
    </xf>
    <xf numFmtId="38" fontId="10" fillId="4" borderId="12" xfId="1" applyFont="1" applyFill="1" applyBorder="1" applyAlignment="1">
      <alignment horizontal="right" vertical="center" shrinkToFit="1"/>
    </xf>
    <xf numFmtId="3" fontId="10" fillId="4" borderId="13" xfId="0" applyNumberFormat="1" applyFont="1" applyFill="1" applyBorder="1" applyAlignment="1">
      <alignment horizontal="right" vertical="center" shrinkToFit="1"/>
    </xf>
    <xf numFmtId="3" fontId="10" fillId="4" borderId="12" xfId="0" applyNumberFormat="1" applyFont="1" applyFill="1" applyBorder="1" applyAlignment="1">
      <alignment horizontal="right" vertical="center" shrinkToFit="1"/>
    </xf>
    <xf numFmtId="0" fontId="8" fillId="0" borderId="15" xfId="0" applyFont="1" applyBorder="1" applyAlignment="1">
      <alignment horizontal="justify" vertical="center" shrinkToFit="1"/>
    </xf>
    <xf numFmtId="0" fontId="13" fillId="0" borderId="15" xfId="0" applyFont="1" applyBorder="1" applyAlignment="1">
      <alignment vertical="center" shrinkToFit="1"/>
    </xf>
    <xf numFmtId="0" fontId="13" fillId="0" borderId="0" xfId="0" applyFont="1" applyBorder="1" applyAlignment="1">
      <alignment vertical="center" shrinkToFit="1"/>
    </xf>
    <xf numFmtId="0" fontId="12" fillId="0" borderId="8" xfId="0" applyFont="1" applyBorder="1" applyAlignment="1">
      <alignment horizontal="center" vertical="center" shrinkToFit="1"/>
    </xf>
    <xf numFmtId="0" fontId="12" fillId="0" borderId="5" xfId="0" applyFont="1" applyBorder="1" applyAlignment="1">
      <alignment horizontal="center" vertical="center" shrinkToFit="1"/>
    </xf>
    <xf numFmtId="0" fontId="8" fillId="2" borderId="28" xfId="0" applyFont="1" applyFill="1" applyBorder="1" applyAlignment="1">
      <alignment horizontal="center" vertical="center" wrapText="1" shrinkToFit="1"/>
    </xf>
    <xf numFmtId="0" fontId="13" fillId="0" borderId="28" xfId="0" applyFont="1" applyBorder="1" applyAlignment="1">
      <alignment horizontal="center" vertical="center" shrinkToFit="1"/>
    </xf>
    <xf numFmtId="0" fontId="10" fillId="0" borderId="29" xfId="0" applyFont="1" applyBorder="1" applyAlignment="1">
      <alignment horizontal="justify" vertical="center" shrinkToFit="1"/>
    </xf>
    <xf numFmtId="0" fontId="10" fillId="0" borderId="0" xfId="0" applyFont="1" applyBorder="1" applyAlignment="1">
      <alignment horizontal="justify" vertical="center" shrinkToFit="1"/>
    </xf>
    <xf numFmtId="0" fontId="10" fillId="0" borderId="17" xfId="0" applyFont="1" applyBorder="1" applyAlignment="1">
      <alignment horizontal="justify" vertical="center" shrinkToFit="1"/>
    </xf>
    <xf numFmtId="0" fontId="10" fillId="0" borderId="7" xfId="0" applyFont="1" applyBorder="1" applyAlignment="1">
      <alignment horizontal="justify" vertical="center" shrinkToFit="1"/>
    </xf>
    <xf numFmtId="0" fontId="13" fillId="0" borderId="7" xfId="0" applyFont="1" applyBorder="1" applyAlignment="1">
      <alignment horizontal="justify" vertical="center" shrinkToFit="1"/>
    </xf>
    <xf numFmtId="0" fontId="13" fillId="0" borderId="6" xfId="0" applyFont="1" applyBorder="1" applyAlignment="1">
      <alignment horizontal="justify" vertical="center" shrinkToFit="1"/>
    </xf>
    <xf numFmtId="0" fontId="10" fillId="0" borderId="15" xfId="0" applyFont="1" applyBorder="1" applyAlignment="1">
      <alignment horizontal="left" vertical="center" shrinkToFit="1"/>
    </xf>
    <xf numFmtId="0" fontId="10" fillId="0" borderId="4" xfId="0" applyFont="1" applyBorder="1" applyAlignment="1">
      <alignment horizontal="center" vertical="center" shrinkToFit="1"/>
    </xf>
    <xf numFmtId="0" fontId="8" fillId="2" borderId="14" xfId="0" applyFont="1" applyFill="1" applyBorder="1" applyAlignment="1">
      <alignment horizontal="center" vertical="center" wrapText="1" shrinkToFit="1"/>
    </xf>
    <xf numFmtId="0" fontId="8" fillId="2" borderId="15" xfId="0" applyFont="1" applyFill="1" applyBorder="1" applyAlignment="1">
      <alignment horizontal="center" vertical="center" wrapText="1" shrinkToFit="1"/>
    </xf>
    <xf numFmtId="0" fontId="8" fillId="2" borderId="16" xfId="0" applyFont="1" applyFill="1" applyBorder="1" applyAlignment="1">
      <alignment horizontal="center" vertical="center" wrapText="1" shrinkToFit="1"/>
    </xf>
    <xf numFmtId="0" fontId="11" fillId="0" borderId="15" xfId="0" applyFont="1" applyBorder="1" applyAlignment="1">
      <alignment horizontal="left" vertical="center" wrapText="1" shrinkToFit="1"/>
    </xf>
    <xf numFmtId="0" fontId="11" fillId="0" borderId="16" xfId="0" applyFont="1" applyBorder="1" applyAlignment="1">
      <alignment horizontal="left" vertical="center" wrapText="1" shrinkToFit="1"/>
    </xf>
    <xf numFmtId="38" fontId="8" fillId="4" borderId="12" xfId="1" applyFont="1" applyFill="1" applyBorder="1" applyAlignment="1">
      <alignment horizontal="center" vertical="center" shrinkToFit="1"/>
    </xf>
    <xf numFmtId="38" fontId="8" fillId="4" borderId="4" xfId="1" applyFont="1" applyFill="1" applyBorder="1" applyAlignment="1">
      <alignment horizontal="center" vertical="center" shrinkToFit="1"/>
    </xf>
    <xf numFmtId="0" fontId="8" fillId="4" borderId="12"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9" fillId="0" borderId="7" xfId="0" applyFont="1" applyBorder="1" applyAlignment="1">
      <alignment horizontal="left" vertical="center" wrapText="1" shrinkToFit="1"/>
    </xf>
    <xf numFmtId="0" fontId="9" fillId="0" borderId="6" xfId="0" applyFont="1" applyBorder="1" applyAlignment="1">
      <alignment horizontal="left" vertical="center" wrapText="1" shrinkToFit="1"/>
    </xf>
    <xf numFmtId="0" fontId="10" fillId="6" borderId="12" xfId="0" applyFont="1" applyFill="1" applyBorder="1" applyAlignment="1">
      <alignment horizontal="left" vertical="center" shrinkToFit="1"/>
    </xf>
    <xf numFmtId="0" fontId="10" fillId="0" borderId="16" xfId="0" applyFont="1" applyBorder="1" applyAlignment="1">
      <alignment horizontal="left" vertical="center" shrinkToFit="1"/>
    </xf>
    <xf numFmtId="0" fontId="9"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3" fillId="0" borderId="7" xfId="0" applyFont="1" applyBorder="1" applyAlignment="1">
      <alignment vertical="center" shrinkToFit="1"/>
    </xf>
    <xf numFmtId="0" fontId="8" fillId="0" borderId="0" xfId="0" applyFont="1" applyBorder="1" applyAlignment="1">
      <alignment horizontal="left" vertical="center" shrinkToFit="1"/>
    </xf>
    <xf numFmtId="0" fontId="12" fillId="0" borderId="0" xfId="0" applyFont="1" applyBorder="1" applyAlignment="1">
      <alignment horizontal="left" vertical="center" shrinkToFit="1"/>
    </xf>
    <xf numFmtId="0" fontId="8" fillId="0" borderId="0" xfId="0" applyFont="1" applyAlignment="1">
      <alignment horizontal="left" vertical="center" shrinkToFit="1"/>
    </xf>
    <xf numFmtId="0" fontId="12" fillId="0" borderId="0" xfId="0" applyFont="1" applyAlignment="1">
      <alignment horizontal="left" vertical="center" shrinkToFit="1"/>
    </xf>
    <xf numFmtId="0" fontId="8" fillId="2" borderId="40" xfId="0" applyFont="1" applyFill="1" applyBorder="1" applyAlignment="1">
      <alignment horizontal="center" vertical="center" shrinkToFit="1"/>
    </xf>
    <xf numFmtId="0" fontId="8" fillId="0" borderId="8" xfId="0" applyFont="1" applyBorder="1" applyAlignment="1">
      <alignment horizontal="center" vertical="center" shrinkToFit="1"/>
    </xf>
    <xf numFmtId="0" fontId="8" fillId="0" borderId="38" xfId="0" applyFont="1" applyBorder="1" applyAlignment="1">
      <alignment horizontal="center" vertical="center" shrinkToFit="1"/>
    </xf>
    <xf numFmtId="0" fontId="8" fillId="2" borderId="44" xfId="0" applyFont="1" applyFill="1" applyBorder="1" applyAlignment="1">
      <alignment horizontal="center" vertical="center" shrinkToFit="1"/>
    </xf>
    <xf numFmtId="0" fontId="8" fillId="0" borderId="45" xfId="0" applyFont="1" applyBorder="1" applyAlignment="1">
      <alignment horizontal="center" vertical="center" shrinkToFit="1"/>
    </xf>
    <xf numFmtId="0" fontId="8" fillId="2" borderId="29" xfId="0" applyFont="1" applyFill="1" applyBorder="1" applyAlignment="1">
      <alignment horizontal="center" vertical="center" shrinkToFit="1"/>
    </xf>
    <xf numFmtId="0" fontId="8" fillId="0" borderId="36"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4" xfId="0" applyFont="1" applyBorder="1" applyAlignment="1">
      <alignment horizontal="center" vertical="center" shrinkToFit="1"/>
    </xf>
    <xf numFmtId="0" fontId="10" fillId="0" borderId="14" xfId="0" applyFont="1" applyBorder="1" applyAlignment="1">
      <alignment horizontal="left" vertical="center" shrinkToFit="1"/>
    </xf>
    <xf numFmtId="0" fontId="13" fillId="0" borderId="4" xfId="0" applyFont="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9" xfId="0" applyFont="1" applyFill="1" applyBorder="1" applyAlignment="1">
      <alignment horizontal="left" vertical="center" wrapText="1" shrinkToFit="1"/>
    </xf>
    <xf numFmtId="0" fontId="8" fillId="0" borderId="35" xfId="0" applyFont="1" applyBorder="1" applyAlignment="1">
      <alignment horizontal="center" vertical="center" shrinkToFit="1"/>
    </xf>
    <xf numFmtId="0" fontId="8" fillId="2" borderId="29" xfId="0" applyFont="1" applyFill="1" applyBorder="1" applyAlignment="1">
      <alignment horizontal="center" vertical="center" wrapText="1" shrinkToFit="1"/>
    </xf>
    <xf numFmtId="0" fontId="0" fillId="0" borderId="17" xfId="0" applyBorder="1" applyAlignment="1">
      <alignment horizontal="center" vertical="center" shrinkToFit="1"/>
    </xf>
    <xf numFmtId="0" fontId="0" fillId="0" borderId="24" xfId="0" applyBorder="1" applyAlignment="1">
      <alignment horizontal="center" vertical="center" shrinkToFit="1"/>
    </xf>
    <xf numFmtId="0" fontId="10" fillId="0" borderId="39" xfId="0" applyFont="1" applyBorder="1" applyAlignment="1">
      <alignment horizontal="center" vertical="center" wrapText="1"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0" fillId="0" borderId="92" xfId="0" applyFont="1" applyBorder="1" applyAlignment="1">
      <alignment horizontal="center" vertical="center" wrapText="1" shrinkToFit="1"/>
    </xf>
    <xf numFmtId="0" fontId="13" fillId="0" borderId="0"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3"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8" fillId="2" borderId="8" xfId="0" applyFont="1" applyFill="1" applyBorder="1" applyAlignment="1">
      <alignment horizontal="center" vertical="center" shrinkToFit="1"/>
    </xf>
    <xf numFmtId="0" fontId="8" fillId="0" borderId="5" xfId="0" applyFont="1" applyBorder="1" applyAlignment="1">
      <alignment horizontal="center" vertical="center" shrinkToFit="1"/>
    </xf>
    <xf numFmtId="0" fontId="8" fillId="0" borderId="15" xfId="0" applyFont="1" applyFill="1" applyBorder="1" applyAlignment="1">
      <alignment horizontal="left" vertical="center" wrapText="1" shrinkToFit="1"/>
    </xf>
    <xf numFmtId="0" fontId="8" fillId="0" borderId="15"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0" borderId="7" xfId="0" applyFont="1" applyFill="1" applyBorder="1" applyAlignment="1">
      <alignment horizontal="left" vertical="center" wrapText="1" shrinkToFit="1"/>
    </xf>
    <xf numFmtId="0" fontId="8" fillId="2" borderId="18" xfId="0" applyFont="1" applyFill="1" applyBorder="1" applyAlignment="1">
      <alignment horizontal="center" vertical="center" shrinkToFit="1"/>
    </xf>
    <xf numFmtId="0" fontId="8" fillId="0" borderId="19" xfId="0" applyFont="1" applyBorder="1" applyAlignment="1">
      <alignment horizontal="center" vertical="center" shrinkToFit="1"/>
    </xf>
    <xf numFmtId="179" fontId="10" fillId="0" borderId="25" xfId="0" applyNumberFormat="1" applyFont="1" applyBorder="1" applyAlignment="1">
      <alignment horizontal="center" vertical="center" shrinkToFit="1"/>
    </xf>
    <xf numFmtId="179" fontId="10" fillId="0" borderId="21" xfId="0" applyNumberFormat="1" applyFont="1" applyBorder="1" applyAlignment="1">
      <alignment horizontal="center" vertical="center" shrinkToFit="1"/>
    </xf>
    <xf numFmtId="179" fontId="10" fillId="0" borderId="20" xfId="0" applyNumberFormat="1" applyFont="1" applyBorder="1" applyAlignment="1">
      <alignment horizontal="center" vertical="center" shrinkToFit="1"/>
    </xf>
    <xf numFmtId="0" fontId="8" fillId="0" borderId="7" xfId="0" applyFont="1" applyFill="1" applyBorder="1" applyAlignment="1">
      <alignment horizontal="center" vertical="center" wrapText="1" shrinkToFit="1"/>
    </xf>
    <xf numFmtId="0" fontId="8" fillId="2" borderId="46" xfId="0" applyFont="1" applyFill="1" applyBorder="1" applyAlignment="1">
      <alignment horizontal="center" vertical="center" wrapText="1" shrinkToFit="1"/>
    </xf>
    <xf numFmtId="0" fontId="8" fillId="2" borderId="47"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8" fillId="2" borderId="73"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10" fillId="0" borderId="6" xfId="0" applyFont="1" applyBorder="1" applyAlignment="1">
      <alignment horizontal="left" vertical="center" shrinkToFit="1"/>
    </xf>
    <xf numFmtId="0" fontId="8" fillId="2" borderId="5" xfId="0" applyFont="1" applyFill="1" applyBorder="1" applyAlignment="1">
      <alignment horizontal="center" vertical="center" shrinkToFit="1"/>
    </xf>
    <xf numFmtId="0" fontId="8" fillId="0" borderId="47" xfId="0" applyFont="1" applyFill="1" applyBorder="1" applyAlignment="1">
      <alignment horizontal="left" vertical="center" wrapText="1" shrinkToFit="1"/>
    </xf>
    <xf numFmtId="0" fontId="10" fillId="0" borderId="41" xfId="0" applyFont="1" applyBorder="1" applyAlignment="1">
      <alignment horizontal="left" vertical="center" shrinkToFit="1"/>
    </xf>
    <xf numFmtId="0" fontId="13" fillId="0" borderId="26" xfId="0" applyFont="1" applyBorder="1" applyAlignment="1">
      <alignment horizontal="left" vertical="center" shrinkToFit="1"/>
    </xf>
    <xf numFmtId="0" fontId="13" fillId="0" borderId="42" xfId="0" applyFont="1" applyBorder="1" applyAlignment="1">
      <alignment horizontal="left" vertical="center" shrinkToFit="1"/>
    </xf>
    <xf numFmtId="0" fontId="10" fillId="0" borderId="25" xfId="0" applyFont="1" applyBorder="1" applyAlignment="1">
      <alignment horizontal="left" vertical="center" shrinkToFit="1"/>
    </xf>
    <xf numFmtId="0" fontId="13" fillId="0" borderId="21" xfId="0" applyFont="1" applyBorder="1" applyAlignment="1">
      <alignment horizontal="left" vertical="center" shrinkToFit="1"/>
    </xf>
    <xf numFmtId="0" fontId="13" fillId="0" borderId="20" xfId="0" applyFont="1" applyBorder="1" applyAlignment="1">
      <alignment horizontal="left" vertical="center" shrinkToFit="1"/>
    </xf>
    <xf numFmtId="0" fontId="10" fillId="0" borderId="43" xfId="0" applyFont="1" applyBorder="1" applyAlignment="1">
      <alignment horizontal="left" vertical="center" shrinkToFit="1"/>
    </xf>
    <xf numFmtId="0" fontId="13" fillId="0" borderId="12" xfId="0" applyFont="1" applyBorder="1" applyAlignment="1">
      <alignment horizontal="left" vertical="center" shrinkToFit="1"/>
    </xf>
    <xf numFmtId="0" fontId="10" fillId="0" borderId="15" xfId="0" applyFont="1" applyFill="1" applyBorder="1" applyAlignment="1">
      <alignment horizontal="left" vertical="center" shrinkToFit="1"/>
    </xf>
    <xf numFmtId="0" fontId="10" fillId="0" borderId="16" xfId="0" applyFont="1" applyFill="1" applyBorder="1" applyAlignment="1">
      <alignment horizontal="left" vertical="center" shrinkToFit="1"/>
    </xf>
    <xf numFmtId="0" fontId="10" fillId="0" borderId="18"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2" xfId="0" applyFont="1" applyFill="1" applyBorder="1" applyAlignment="1">
      <alignment horizontal="left" vertical="center" wrapText="1" shrinkToFit="1"/>
    </xf>
    <xf numFmtId="0" fontId="8" fillId="0" borderId="15" xfId="0" applyFont="1" applyFill="1" applyBorder="1" applyAlignment="1">
      <alignment horizontal="center" vertical="center" wrapText="1" shrinkToFit="1"/>
    </xf>
    <xf numFmtId="0" fontId="8" fillId="2" borderId="39"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73"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4" fontId="10" fillId="0" borderId="18" xfId="0" applyNumberFormat="1" applyFont="1" applyBorder="1" applyAlignment="1">
      <alignment horizontal="center" vertical="center" shrinkToFit="1"/>
    </xf>
    <xf numFmtId="4" fontId="10" fillId="0" borderId="21" xfId="0" applyNumberFormat="1" applyFont="1" applyBorder="1" applyAlignment="1">
      <alignment horizontal="center" vertical="center" shrinkToFit="1"/>
    </xf>
    <xf numFmtId="0" fontId="8" fillId="0" borderId="0" xfId="0" applyFont="1" applyAlignment="1">
      <alignment horizontal="left" vertical="center" wrapText="1" shrinkToFit="1"/>
    </xf>
    <xf numFmtId="0" fontId="12" fillId="0" borderId="0" xfId="0" applyFont="1" applyAlignment="1">
      <alignment horizontal="left" vertical="center" wrapText="1" shrinkToFit="1"/>
    </xf>
    <xf numFmtId="0" fontId="8" fillId="0" borderId="0" xfId="0" applyFont="1" applyBorder="1" applyAlignment="1">
      <alignment horizontal="left" vertical="center" wrapText="1" shrinkToFit="1"/>
    </xf>
    <xf numFmtId="0" fontId="12" fillId="0" borderId="0" xfId="0" applyFont="1" applyBorder="1" applyAlignment="1">
      <alignment horizontal="left" vertical="center" wrapText="1" shrinkToFi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7" xfId="0" applyFont="1" applyBorder="1" applyAlignment="1">
      <alignment horizontal="left" vertical="center"/>
    </xf>
    <xf numFmtId="0" fontId="12" fillId="0" borderId="7" xfId="0" applyFont="1" applyBorder="1" applyAlignment="1">
      <alignment vertical="center"/>
    </xf>
    <xf numFmtId="176" fontId="8" fillId="0" borderId="1" xfId="0" applyNumberFormat="1" applyFont="1" applyBorder="1" applyAlignment="1">
      <alignment horizontal="right" vertical="center" wrapText="1"/>
    </xf>
    <xf numFmtId="176" fontId="12" fillId="0" borderId="5" xfId="0" applyNumberFormat="1" applyFont="1" applyBorder="1" applyAlignment="1">
      <alignment horizontal="right" vertical="center" wrapText="1"/>
    </xf>
    <xf numFmtId="176" fontId="8" fillId="4" borderId="1" xfId="0" applyNumberFormat="1" applyFont="1" applyFill="1" applyBorder="1" applyAlignment="1">
      <alignment horizontal="right" vertical="center" wrapText="1"/>
    </xf>
    <xf numFmtId="176" fontId="12" fillId="4" borderId="5" xfId="0" applyNumberFormat="1" applyFont="1" applyFill="1" applyBorder="1" applyAlignment="1">
      <alignment horizontal="right" vertical="center" wrapText="1"/>
    </xf>
    <xf numFmtId="176" fontId="8" fillId="4" borderId="1" xfId="1" applyNumberFormat="1" applyFont="1" applyFill="1" applyBorder="1" applyAlignment="1">
      <alignment horizontal="right" vertical="center" wrapText="1"/>
    </xf>
    <xf numFmtId="176" fontId="8" fillId="4" borderId="5" xfId="1" applyNumberFormat="1" applyFont="1" applyFill="1" applyBorder="1" applyAlignment="1">
      <alignment horizontal="right" vertical="center" wrapText="1"/>
    </xf>
    <xf numFmtId="0" fontId="8" fillId="3" borderId="1" xfId="0" applyFont="1" applyFill="1" applyBorder="1" applyAlignment="1">
      <alignment horizontal="center" vertical="center" wrapText="1"/>
    </xf>
    <xf numFmtId="0" fontId="18" fillId="3" borderId="8" xfId="0" applyFont="1" applyFill="1" applyBorder="1" applyAlignment="1">
      <alignment horizontal="center" vertical="center"/>
    </xf>
    <xf numFmtId="176" fontId="8" fillId="0" borderId="5" xfId="0" applyNumberFormat="1" applyFont="1" applyBorder="1" applyAlignment="1">
      <alignment horizontal="right" vertical="center" wrapText="1"/>
    </xf>
    <xf numFmtId="0" fontId="8" fillId="0" borderId="0" xfId="0" applyFont="1" applyAlignment="1">
      <alignment horizontal="justify" vertical="center"/>
    </xf>
    <xf numFmtId="0" fontId="8" fillId="0" borderId="0" xfId="0" applyFont="1" applyAlignment="1">
      <alignment vertical="center"/>
    </xf>
    <xf numFmtId="176" fontId="8" fillId="4" borderId="5" xfId="0" applyNumberFormat="1" applyFont="1" applyFill="1" applyBorder="1" applyAlignment="1">
      <alignment horizontal="right" vertical="center" wrapText="1"/>
    </xf>
    <xf numFmtId="0" fontId="8" fillId="2" borderId="13" xfId="0" applyFont="1" applyFill="1" applyBorder="1" applyAlignment="1">
      <alignment horizontal="center" vertical="center" wrapText="1"/>
    </xf>
    <xf numFmtId="0" fontId="8" fillId="0" borderId="12" xfId="0" applyFont="1" applyBorder="1" applyAlignment="1">
      <alignment vertical="center"/>
    </xf>
    <xf numFmtId="0" fontId="0" fillId="0" borderId="4" xfId="0" applyBorder="1" applyAlignment="1">
      <alignment vertical="center"/>
    </xf>
    <xf numFmtId="0" fontId="8" fillId="0" borderId="15" xfId="0" applyFont="1" applyBorder="1" applyAlignment="1">
      <alignment horizontal="justify" vertical="center"/>
    </xf>
    <xf numFmtId="0" fontId="8" fillId="0" borderId="15" xfId="0" applyFont="1"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7" xfId="0" applyBorder="1" applyAlignment="1">
      <alignment vertical="center"/>
    </xf>
    <xf numFmtId="0" fontId="8" fillId="2" borderId="17"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8" fillId="2" borderId="56" xfId="0" applyFont="1" applyFill="1" applyBorder="1" applyAlignment="1">
      <alignment horizontal="center" vertical="center" wrapText="1"/>
    </xf>
    <xf numFmtId="176" fontId="8" fillId="0" borderId="8" xfId="0" applyNumberFormat="1" applyFont="1" applyBorder="1" applyAlignment="1">
      <alignment horizontal="right" vertical="center" wrapText="1"/>
    </xf>
    <xf numFmtId="0" fontId="6" fillId="0" borderId="7" xfId="0" applyFont="1" applyBorder="1" applyAlignment="1">
      <alignment horizontal="left" vertical="center"/>
    </xf>
    <xf numFmtId="0" fontId="3" fillId="0" borderId="7" xfId="0" applyFont="1" applyBorder="1" applyAlignment="1">
      <alignment vertical="center"/>
    </xf>
    <xf numFmtId="0" fontId="4" fillId="0" borderId="15" xfId="0" applyFont="1" applyBorder="1" applyAlignment="1">
      <alignment horizontal="justify" vertical="center"/>
    </xf>
    <xf numFmtId="0" fontId="4" fillId="0" borderId="0" xfId="0" applyFont="1" applyAlignment="1">
      <alignment horizontal="justify" vertical="center"/>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 xfId="0" applyFont="1" applyBorder="1" applyAlignment="1">
      <alignment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180" fontId="8" fillId="0" borderId="1" xfId="0" applyNumberFormat="1" applyFont="1" applyBorder="1" applyAlignment="1">
      <alignment horizontal="center" vertical="center" wrapText="1"/>
    </xf>
    <xf numFmtId="180" fontId="8" fillId="0" borderId="8" xfId="0" applyNumberFormat="1" applyFont="1" applyBorder="1" applyAlignment="1">
      <alignment horizontal="center" vertical="center" wrapText="1"/>
    </xf>
    <xf numFmtId="0" fontId="9" fillId="0" borderId="8" xfId="0" applyFont="1" applyBorder="1" applyAlignment="1">
      <alignment horizontal="center" vertical="center" textRotation="255" wrapText="1"/>
    </xf>
    <xf numFmtId="180" fontId="9" fillId="0" borderId="8" xfId="0" applyNumberFormat="1" applyFont="1" applyBorder="1" applyAlignment="1">
      <alignment horizontal="center" vertical="center" wrapText="1"/>
    </xf>
    <xf numFmtId="180" fontId="9" fillId="0" borderId="5" xfId="0" applyNumberFormat="1" applyFont="1" applyBorder="1" applyAlignment="1">
      <alignment horizontal="center" vertical="center" wrapText="1"/>
    </xf>
    <xf numFmtId="0" fontId="8" fillId="0" borderId="1"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9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5"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9" fillId="5" borderId="29"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0" fillId="0" borderId="12" xfId="0" applyBorder="1" applyAlignment="1">
      <alignment vertical="center"/>
    </xf>
    <xf numFmtId="0" fontId="10" fillId="0" borderId="52" xfId="0" applyFont="1" applyBorder="1" applyAlignment="1">
      <alignment horizontal="left" vertical="center" shrinkToFit="1"/>
    </xf>
    <xf numFmtId="0" fontId="10" fillId="0" borderId="94" xfId="0" applyFont="1" applyBorder="1" applyAlignment="1">
      <alignment horizontal="left" vertical="center" shrinkToFit="1"/>
    </xf>
    <xf numFmtId="0" fontId="13" fillId="0" borderId="95" xfId="0" applyFont="1" applyBorder="1" applyAlignment="1">
      <alignment horizontal="left" vertical="center" shrinkToFit="1"/>
    </xf>
    <xf numFmtId="0" fontId="13" fillId="0" borderId="96" xfId="0" applyFont="1" applyBorder="1" applyAlignment="1">
      <alignment horizontal="left" vertical="center" shrinkToFit="1"/>
    </xf>
    <xf numFmtId="0" fontId="10" fillId="0" borderId="53" xfId="0" applyFont="1" applyBorder="1" applyAlignment="1">
      <alignment horizontal="left" vertical="center" shrinkToFit="1"/>
    </xf>
    <xf numFmtId="0" fontId="10" fillId="0" borderId="54" xfId="0" applyFont="1" applyBorder="1" applyAlignment="1">
      <alignment horizontal="left" vertical="center" shrinkToFit="1"/>
    </xf>
    <xf numFmtId="0" fontId="13" fillId="0" borderId="55" xfId="0" applyFont="1" applyBorder="1" applyAlignment="1">
      <alignment horizontal="left" vertical="center" shrinkToFit="1"/>
    </xf>
    <xf numFmtId="0" fontId="0" fillId="0" borderId="6" xfId="0" applyBorder="1" applyAlignment="1">
      <alignment vertical="center"/>
    </xf>
    <xf numFmtId="177" fontId="9" fillId="0" borderId="82" xfId="2" applyNumberFormat="1" applyFont="1" applyBorder="1" applyAlignment="1">
      <alignment horizontal="center" vertical="center"/>
    </xf>
    <xf numFmtId="177" fontId="9" fillId="0" borderId="76" xfId="2" applyNumberFormat="1" applyFont="1" applyBorder="1" applyAlignment="1">
      <alignment horizontal="center" vertical="center"/>
    </xf>
    <xf numFmtId="0" fontId="9" fillId="0" borderId="7" xfId="0" applyFont="1" applyBorder="1" applyAlignment="1">
      <alignment horizontal="left" vertical="center"/>
    </xf>
    <xf numFmtId="0" fontId="22" fillId="0" borderId="7" xfId="0" applyFont="1" applyBorder="1" applyAlignment="1">
      <alignment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4" xfId="0" applyFont="1" applyFill="1" applyBorder="1" applyAlignment="1">
      <alignment horizontal="center" vertical="center" wrapText="1"/>
    </xf>
    <xf numFmtId="177" fontId="9" fillId="0" borderId="90" xfId="2" applyNumberFormat="1" applyFont="1" applyBorder="1" applyAlignment="1">
      <alignment horizontal="center" vertical="center"/>
    </xf>
    <xf numFmtId="177" fontId="9" fillId="3" borderId="79" xfId="2" applyNumberFormat="1" applyFont="1" applyFill="1" applyBorder="1" applyAlignment="1">
      <alignment horizontal="center" vertical="center" wrapText="1"/>
    </xf>
    <xf numFmtId="177" fontId="9" fillId="3" borderId="81" xfId="2" applyNumberFormat="1" applyFont="1" applyFill="1" applyBorder="1" applyAlignment="1">
      <alignment horizontal="center" vertical="center" wrapText="1"/>
    </xf>
    <xf numFmtId="177" fontId="9" fillId="3" borderId="80" xfId="2" applyNumberFormat="1" applyFont="1" applyFill="1" applyBorder="1" applyAlignment="1">
      <alignment horizontal="center" vertical="center" wrapText="1"/>
    </xf>
    <xf numFmtId="177" fontId="9" fillId="3" borderId="82" xfId="2" applyNumberFormat="1" applyFont="1" applyFill="1" applyBorder="1" applyAlignment="1">
      <alignment horizontal="center" vertical="center" wrapText="1"/>
    </xf>
    <xf numFmtId="177" fontId="9" fillId="3" borderId="78" xfId="2" applyNumberFormat="1" applyFont="1" applyFill="1" applyBorder="1" applyAlignment="1">
      <alignment horizontal="center" vertical="center" wrapText="1"/>
    </xf>
    <xf numFmtId="177" fontId="9" fillId="3" borderId="86" xfId="2" applyNumberFormat="1" applyFont="1" applyFill="1" applyBorder="1" applyAlignment="1">
      <alignment horizontal="center" vertical="center" wrapText="1"/>
    </xf>
    <xf numFmtId="177" fontId="9" fillId="3" borderId="87" xfId="2" applyNumberFormat="1" applyFont="1" applyFill="1" applyBorder="1" applyAlignment="1">
      <alignment horizontal="center" vertical="center" wrapText="1"/>
    </xf>
    <xf numFmtId="177" fontId="9" fillId="3" borderId="90" xfId="2" applyNumberFormat="1" applyFont="1" applyFill="1" applyBorder="1" applyAlignment="1">
      <alignment horizontal="center" vertical="center" wrapText="1"/>
    </xf>
    <xf numFmtId="177" fontId="9" fillId="0" borderId="77" xfId="2" applyNumberFormat="1" applyFont="1" applyBorder="1" applyAlignment="1">
      <alignment horizontal="center" vertical="center"/>
    </xf>
    <xf numFmtId="177" fontId="9" fillId="0" borderId="81" xfId="2" applyNumberFormat="1" applyFont="1" applyBorder="1" applyAlignment="1">
      <alignment horizontal="center" vertical="center"/>
    </xf>
    <xf numFmtId="177" fontId="9" fillId="0" borderId="77" xfId="2" applyNumberFormat="1" applyFont="1" applyBorder="1" applyAlignment="1">
      <alignment horizontal="left" vertical="center"/>
    </xf>
    <xf numFmtId="177" fontId="9" fillId="0" borderId="81" xfId="2" applyNumberFormat="1" applyFont="1" applyBorder="1" applyAlignment="1">
      <alignment horizontal="left" vertical="center"/>
    </xf>
    <xf numFmtId="176" fontId="9" fillId="0" borderId="77" xfId="2" applyNumberFormat="1" applyFont="1" applyBorder="1" applyAlignment="1">
      <alignment horizontal="center" vertical="center"/>
    </xf>
    <xf numFmtId="176" fontId="9" fillId="0" borderId="81" xfId="2" applyNumberFormat="1" applyFont="1" applyBorder="1" applyAlignment="1">
      <alignment horizontal="center" vertical="center"/>
    </xf>
    <xf numFmtId="177" fontId="8" fillId="0" borderId="0" xfId="2" applyNumberFormat="1" applyFont="1" applyAlignment="1">
      <alignment horizontal="left" vertical="center"/>
    </xf>
    <xf numFmtId="177" fontId="9" fillId="3" borderId="77" xfId="2" applyNumberFormat="1" applyFont="1" applyFill="1" applyBorder="1" applyAlignment="1">
      <alignment horizontal="center" vertical="center" wrapText="1"/>
    </xf>
    <xf numFmtId="176" fontId="9" fillId="4" borderId="77" xfId="2" applyNumberFormat="1" applyFont="1" applyFill="1" applyBorder="1" applyAlignment="1">
      <alignment horizontal="right" vertical="center"/>
    </xf>
    <xf numFmtId="176" fontId="9" fillId="4" borderId="81" xfId="2" applyNumberFormat="1" applyFont="1" applyFill="1" applyBorder="1" applyAlignment="1">
      <alignment horizontal="right" vertical="center"/>
    </xf>
    <xf numFmtId="176" fontId="9" fillId="4" borderId="97" xfId="2" applyNumberFormat="1" applyFont="1" applyFill="1" applyBorder="1" applyAlignment="1">
      <alignment horizontal="right" vertical="center"/>
    </xf>
    <xf numFmtId="177" fontId="9" fillId="0" borderId="97" xfId="2" applyNumberFormat="1" applyFont="1" applyBorder="1" applyAlignment="1">
      <alignment horizontal="center" vertical="center"/>
    </xf>
    <xf numFmtId="177" fontId="9" fillId="0" borderId="97" xfId="2" applyNumberFormat="1" applyFont="1" applyBorder="1" applyAlignment="1">
      <alignment horizontal="left" vertical="center"/>
    </xf>
    <xf numFmtId="176" fontId="9" fillId="0" borderId="97" xfId="2" applyNumberFormat="1" applyFont="1" applyBorder="1" applyAlignment="1">
      <alignment horizontal="center" vertical="center"/>
    </xf>
    <xf numFmtId="176" fontId="9" fillId="0" borderId="100" xfId="2" applyNumberFormat="1" applyFont="1" applyBorder="1" applyAlignment="1">
      <alignment horizontal="center" vertical="center"/>
    </xf>
    <xf numFmtId="176" fontId="9" fillId="0" borderId="101" xfId="2" applyNumberFormat="1" applyFont="1" applyBorder="1" applyAlignment="1">
      <alignment horizontal="center" vertical="center"/>
    </xf>
    <xf numFmtId="176" fontId="9" fillId="0" borderId="102" xfId="2" applyNumberFormat="1" applyFont="1" applyBorder="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8" fillId="0" borderId="57" xfId="0" applyFont="1" applyBorder="1" applyAlignment="1">
      <alignment horizontal="justify"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3" fillId="0" borderId="15" xfId="0" applyFont="1" applyBorder="1" applyAlignment="1">
      <alignment vertical="center"/>
    </xf>
    <xf numFmtId="0" fontId="8" fillId="0" borderId="56" xfId="0" applyFont="1" applyBorder="1" applyAlignment="1">
      <alignment horizontal="justify" vertical="center" wrapText="1"/>
    </xf>
    <xf numFmtId="0" fontId="8" fillId="5" borderId="69" xfId="0" applyFont="1" applyFill="1" applyBorder="1" applyAlignment="1">
      <alignment horizontal="left" vertical="center" wrapText="1"/>
    </xf>
    <xf numFmtId="0" fontId="8" fillId="5" borderId="70" xfId="0" applyFont="1" applyFill="1" applyBorder="1" applyAlignment="1">
      <alignment horizontal="left" vertical="center" wrapText="1"/>
    </xf>
    <xf numFmtId="0" fontId="8" fillId="5" borderId="68" xfId="0" applyFont="1" applyFill="1" applyBorder="1" applyAlignment="1">
      <alignment horizontal="center" vertical="center" wrapText="1"/>
    </xf>
    <xf numFmtId="0" fontId="8" fillId="5" borderId="10" xfId="0" applyFont="1" applyFill="1" applyBorder="1" applyAlignment="1">
      <alignment horizontal="center" vertical="center" wrapText="1"/>
    </xf>
    <xf numFmtId="176" fontId="8" fillId="0" borderId="57" xfId="0" applyNumberFormat="1" applyFont="1" applyBorder="1" applyAlignment="1">
      <alignment horizontal="right" vertical="center" wrapText="1"/>
    </xf>
    <xf numFmtId="176" fontId="8" fillId="0" borderId="56" xfId="0" applyNumberFormat="1" applyFont="1" applyBorder="1" applyAlignment="1">
      <alignment horizontal="right" vertical="center" wrapText="1"/>
    </xf>
    <xf numFmtId="0" fontId="8" fillId="5" borderId="17"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63" xfId="0" applyFont="1" applyFill="1" applyBorder="1" applyAlignment="1">
      <alignment horizontal="center" vertical="center" textRotation="255" wrapText="1"/>
    </xf>
    <xf numFmtId="0" fontId="8" fillId="2" borderId="8" xfId="0" applyFont="1" applyFill="1" applyBorder="1" applyAlignment="1">
      <alignment horizontal="center" vertical="center" textRotation="255" wrapText="1"/>
    </xf>
    <xf numFmtId="0" fontId="8" fillId="2" borderId="61" xfId="0" applyFont="1" applyFill="1" applyBorder="1" applyAlignment="1">
      <alignment horizontal="center" vertical="center" textRotation="255" wrapText="1"/>
    </xf>
    <xf numFmtId="0" fontId="8" fillId="2" borderId="64"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6" xfId="0" applyFont="1" applyFill="1" applyBorder="1" applyAlignment="1">
      <alignment horizontal="center" vertical="center" textRotation="255" wrapText="1"/>
    </xf>
    <xf numFmtId="0" fontId="8" fillId="2" borderId="67"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5" borderId="14"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13" fillId="0" borderId="7" xfId="0" applyFont="1" applyBorder="1" applyAlignment="1">
      <alignment horizontal="left" vertical="center" shrinkToFi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F$4"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xdr:row>
          <xdr:rowOff>171450</xdr:rowOff>
        </xdr:from>
        <xdr:to>
          <xdr:col>2</xdr:col>
          <xdr:colOff>171450</xdr:colOff>
          <xdr:row>3</xdr:row>
          <xdr:rowOff>190500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交付申請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xdr:row>
          <xdr:rowOff>171450</xdr:rowOff>
        </xdr:from>
        <xdr:to>
          <xdr:col>3</xdr:col>
          <xdr:colOff>561975</xdr:colOff>
          <xdr:row>3</xdr:row>
          <xdr:rowOff>190500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実績報告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2</xdr:row>
          <xdr:rowOff>47625</xdr:rowOff>
        </xdr:from>
        <xdr:to>
          <xdr:col>4</xdr:col>
          <xdr:colOff>104775</xdr:colOff>
          <xdr:row>4</xdr:row>
          <xdr:rowOff>114300</xdr:rowOff>
        </xdr:to>
        <xdr:sp macro="" textlink="">
          <xdr:nvSpPr>
            <xdr:cNvPr id="4099" name="Group Box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916245</xdr:colOff>
      <xdr:row>3</xdr:row>
      <xdr:rowOff>23813</xdr:rowOff>
    </xdr:from>
    <xdr:to>
      <xdr:col>6</xdr:col>
      <xdr:colOff>877901</xdr:colOff>
      <xdr:row>8</xdr:row>
      <xdr:rowOff>226220</xdr:rowOff>
    </xdr:to>
    <xdr:sp macro="" textlink="">
      <xdr:nvSpPr>
        <xdr:cNvPr id="12" name="AutoShape 5"/>
        <xdr:cNvSpPr>
          <a:spLocks noChangeArrowheads="1"/>
        </xdr:cNvSpPr>
      </xdr:nvSpPr>
      <xdr:spPr bwMode="auto">
        <a:xfrm flipH="1">
          <a:off x="5869245" y="125015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9</xdr:row>
      <xdr:rowOff>23813</xdr:rowOff>
    </xdr:from>
    <xdr:to>
      <xdr:col>6</xdr:col>
      <xdr:colOff>877901</xdr:colOff>
      <xdr:row>14</xdr:row>
      <xdr:rowOff>226220</xdr:rowOff>
    </xdr:to>
    <xdr:sp macro="" textlink="">
      <xdr:nvSpPr>
        <xdr:cNvPr id="14" name="AutoShape 5"/>
        <xdr:cNvSpPr>
          <a:spLocks noChangeArrowheads="1"/>
        </xdr:cNvSpPr>
      </xdr:nvSpPr>
      <xdr:spPr bwMode="auto">
        <a:xfrm flipH="1">
          <a:off x="5869245" y="125015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15</xdr:row>
      <xdr:rowOff>23813</xdr:rowOff>
    </xdr:from>
    <xdr:to>
      <xdr:col>6</xdr:col>
      <xdr:colOff>877901</xdr:colOff>
      <xdr:row>20</xdr:row>
      <xdr:rowOff>226220</xdr:rowOff>
    </xdr:to>
    <xdr:sp macro="" textlink="">
      <xdr:nvSpPr>
        <xdr:cNvPr id="15" name="AutoShape 5"/>
        <xdr:cNvSpPr>
          <a:spLocks noChangeArrowheads="1"/>
        </xdr:cNvSpPr>
      </xdr:nvSpPr>
      <xdr:spPr bwMode="auto">
        <a:xfrm flipH="1">
          <a:off x="5869245" y="125015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21</xdr:row>
      <xdr:rowOff>23813</xdr:rowOff>
    </xdr:from>
    <xdr:to>
      <xdr:col>6</xdr:col>
      <xdr:colOff>877901</xdr:colOff>
      <xdr:row>26</xdr:row>
      <xdr:rowOff>226220</xdr:rowOff>
    </xdr:to>
    <xdr:sp macro="" textlink="">
      <xdr:nvSpPr>
        <xdr:cNvPr id="16" name="AutoShape 5"/>
        <xdr:cNvSpPr>
          <a:spLocks noChangeArrowheads="1"/>
        </xdr:cNvSpPr>
      </xdr:nvSpPr>
      <xdr:spPr bwMode="auto">
        <a:xfrm flipH="1">
          <a:off x="5869245" y="267890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27</xdr:row>
      <xdr:rowOff>23813</xdr:rowOff>
    </xdr:from>
    <xdr:to>
      <xdr:col>6</xdr:col>
      <xdr:colOff>877901</xdr:colOff>
      <xdr:row>32</xdr:row>
      <xdr:rowOff>226220</xdr:rowOff>
    </xdr:to>
    <xdr:sp macro="" textlink="">
      <xdr:nvSpPr>
        <xdr:cNvPr id="17" name="AutoShape 5"/>
        <xdr:cNvSpPr>
          <a:spLocks noChangeArrowheads="1"/>
        </xdr:cNvSpPr>
      </xdr:nvSpPr>
      <xdr:spPr bwMode="auto">
        <a:xfrm flipH="1">
          <a:off x="5869245" y="125015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33</xdr:row>
      <xdr:rowOff>23813</xdr:rowOff>
    </xdr:from>
    <xdr:to>
      <xdr:col>6</xdr:col>
      <xdr:colOff>877901</xdr:colOff>
      <xdr:row>38</xdr:row>
      <xdr:rowOff>226220</xdr:rowOff>
    </xdr:to>
    <xdr:sp macro="" textlink="">
      <xdr:nvSpPr>
        <xdr:cNvPr id="18" name="AutoShape 5"/>
        <xdr:cNvSpPr>
          <a:spLocks noChangeArrowheads="1"/>
        </xdr:cNvSpPr>
      </xdr:nvSpPr>
      <xdr:spPr bwMode="auto">
        <a:xfrm flipH="1">
          <a:off x="5869245" y="267890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39</xdr:row>
      <xdr:rowOff>23813</xdr:rowOff>
    </xdr:from>
    <xdr:to>
      <xdr:col>6</xdr:col>
      <xdr:colOff>877901</xdr:colOff>
      <xdr:row>44</xdr:row>
      <xdr:rowOff>226220</xdr:rowOff>
    </xdr:to>
    <xdr:sp macro="" textlink="">
      <xdr:nvSpPr>
        <xdr:cNvPr id="19" name="AutoShape 5"/>
        <xdr:cNvSpPr>
          <a:spLocks noChangeArrowheads="1"/>
        </xdr:cNvSpPr>
      </xdr:nvSpPr>
      <xdr:spPr bwMode="auto">
        <a:xfrm flipH="1">
          <a:off x="5869245" y="410765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45</xdr:row>
      <xdr:rowOff>23813</xdr:rowOff>
    </xdr:from>
    <xdr:to>
      <xdr:col>6</xdr:col>
      <xdr:colOff>877901</xdr:colOff>
      <xdr:row>50</xdr:row>
      <xdr:rowOff>226220</xdr:rowOff>
    </xdr:to>
    <xdr:sp macro="" textlink="">
      <xdr:nvSpPr>
        <xdr:cNvPr id="20" name="AutoShape 5"/>
        <xdr:cNvSpPr>
          <a:spLocks noChangeArrowheads="1"/>
        </xdr:cNvSpPr>
      </xdr:nvSpPr>
      <xdr:spPr bwMode="auto">
        <a:xfrm flipH="1">
          <a:off x="5869245" y="553640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oumu.go.jp/toukei_toukatsu/index/seido/sangyo/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F4"/>
  <sheetViews>
    <sheetView showGridLines="0" workbookViewId="0">
      <selection activeCell="I9" sqref="I9"/>
    </sheetView>
  </sheetViews>
  <sheetFormatPr defaultRowHeight="13.5" x14ac:dyDescent="0.15"/>
  <sheetData>
    <row r="1" spans="1:6" ht="17.25" x14ac:dyDescent="0.15">
      <c r="A1" s="177" t="s">
        <v>318</v>
      </c>
    </row>
    <row r="2" spans="1:6" ht="17.25" x14ac:dyDescent="0.15">
      <c r="B2" s="102"/>
      <c r="C2" s="6"/>
      <c r="E2" s="6"/>
    </row>
    <row r="3" spans="1:6" ht="17.25" x14ac:dyDescent="0.15">
      <c r="B3" s="6"/>
      <c r="C3" s="6"/>
      <c r="D3" s="6"/>
      <c r="E3" s="6"/>
    </row>
    <row r="4" spans="1:6" ht="17.25" x14ac:dyDescent="0.15">
      <c r="F4" s="6">
        <v>1</v>
      </c>
    </row>
  </sheetData>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macro="[0]!入替選択時表示">
                <anchor moveWithCells="1">
                  <from>
                    <xdr:col>1</xdr:col>
                    <xdr:colOff>123825</xdr:colOff>
                    <xdr:row>2</xdr:row>
                    <xdr:rowOff>171450</xdr:rowOff>
                  </from>
                  <to>
                    <xdr:col>2</xdr:col>
                    <xdr:colOff>171450</xdr:colOff>
                    <xdr:row>3</xdr:row>
                    <xdr:rowOff>190500</xdr:rowOff>
                  </to>
                </anchor>
              </controlPr>
            </control>
          </mc:Choice>
        </mc:AlternateContent>
        <mc:AlternateContent xmlns:mc="http://schemas.openxmlformats.org/markup-compatibility/2006">
          <mc:Choice Requires="x14">
            <control shapeId="4098" r:id="rId5" name="Option Button 2">
              <controlPr defaultSize="0" autoFill="0" autoLine="0" autoPict="0" macro="[0]!入替選択時非表示">
                <anchor moveWithCells="1">
                  <from>
                    <xdr:col>2</xdr:col>
                    <xdr:colOff>514350</xdr:colOff>
                    <xdr:row>2</xdr:row>
                    <xdr:rowOff>171450</xdr:rowOff>
                  </from>
                  <to>
                    <xdr:col>3</xdr:col>
                    <xdr:colOff>561975</xdr:colOff>
                    <xdr:row>3</xdr:row>
                    <xdr:rowOff>190500</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0</xdr:col>
                    <xdr:colOff>666750</xdr:colOff>
                    <xdr:row>2</xdr:row>
                    <xdr:rowOff>47625</xdr:rowOff>
                  </from>
                  <to>
                    <xdr:col>4</xdr:col>
                    <xdr:colOff>104775</xdr:colOff>
                    <xdr:row>4</xdr:row>
                    <xdr:rowOff>114300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fitToPage="1"/>
  </sheetPr>
  <dimension ref="B1:P40"/>
  <sheetViews>
    <sheetView view="pageBreakPreview" topLeftCell="B1" zoomScale="80" zoomScaleNormal="70" zoomScaleSheetLayoutView="80" workbookViewId="0">
      <selection activeCell="N7" sqref="N7:N8"/>
    </sheetView>
  </sheetViews>
  <sheetFormatPr defaultColWidth="5.625" defaultRowHeight="13.5" x14ac:dyDescent="0.15"/>
  <cols>
    <col min="1" max="1" width="4.5" style="74" customWidth="1"/>
    <col min="2" max="2" width="8.5" style="74" customWidth="1"/>
    <col min="3" max="3" width="17.375" style="86" customWidth="1"/>
    <col min="4" max="4" width="3.75" style="86" customWidth="1"/>
    <col min="5" max="5" width="8.75" style="86" customWidth="1"/>
    <col min="6" max="6" width="3.75" style="86" customWidth="1"/>
    <col min="7" max="7" width="11.25" style="86" customWidth="1"/>
    <col min="8" max="8" width="28" style="74" customWidth="1"/>
    <col min="9" max="9" width="16.375" style="74" customWidth="1"/>
    <col min="10" max="15" width="16.125" style="74" customWidth="1"/>
    <col min="16" max="234" width="9" style="74" customWidth="1"/>
    <col min="235" max="235" width="3.125" style="74" customWidth="1"/>
    <col min="236" max="255" width="5.625" style="74"/>
    <col min="256" max="256" width="4.5" style="74" customWidth="1"/>
    <col min="257" max="258" width="6" style="74" customWidth="1"/>
    <col min="259" max="259" width="28" style="74" customWidth="1"/>
    <col min="260" max="263" width="11.5" style="74" customWidth="1"/>
    <col min="264" max="264" width="4.75" style="74" customWidth="1"/>
    <col min="265" max="266" width="6" style="74" customWidth="1"/>
    <col min="267" max="267" width="31.5" style="74" customWidth="1"/>
    <col min="268" max="268" width="19.5" style="74" customWidth="1"/>
    <col min="269" max="270" width="11.75" style="74" customWidth="1"/>
    <col min="271" max="271" width="15.875" style="74" customWidth="1"/>
    <col min="272" max="490" width="9" style="74" customWidth="1"/>
    <col min="491" max="491" width="3.125" style="74" customWidth="1"/>
    <col min="492" max="511" width="5.625" style="74"/>
    <col min="512" max="512" width="4.5" style="74" customWidth="1"/>
    <col min="513" max="514" width="6" style="74" customWidth="1"/>
    <col min="515" max="515" width="28" style="74" customWidth="1"/>
    <col min="516" max="519" width="11.5" style="74" customWidth="1"/>
    <col min="520" max="520" width="4.75" style="74" customWidth="1"/>
    <col min="521" max="522" width="6" style="74" customWidth="1"/>
    <col min="523" max="523" width="31.5" style="74" customWidth="1"/>
    <col min="524" max="524" width="19.5" style="74" customWidth="1"/>
    <col min="525" max="526" width="11.75" style="74" customWidth="1"/>
    <col min="527" max="527" width="15.875" style="74" customWidth="1"/>
    <col min="528" max="746" width="9" style="74" customWidth="1"/>
    <col min="747" max="747" width="3.125" style="74" customWidth="1"/>
    <col min="748" max="767" width="5.625" style="74"/>
    <col min="768" max="768" width="4.5" style="74" customWidth="1"/>
    <col min="769" max="770" width="6" style="74" customWidth="1"/>
    <col min="771" max="771" width="28" style="74" customWidth="1"/>
    <col min="772" max="775" width="11.5" style="74" customWidth="1"/>
    <col min="776" max="776" width="4.75" style="74" customWidth="1"/>
    <col min="777" max="778" width="6" style="74" customWidth="1"/>
    <col min="779" max="779" width="31.5" style="74" customWidth="1"/>
    <col min="780" max="780" width="19.5" style="74" customWidth="1"/>
    <col min="781" max="782" width="11.75" style="74" customWidth="1"/>
    <col min="783" max="783" width="15.875" style="74" customWidth="1"/>
    <col min="784" max="1002" width="9" style="74" customWidth="1"/>
    <col min="1003" max="1003" width="3.125" style="74" customWidth="1"/>
    <col min="1004" max="1023" width="5.625" style="74"/>
    <col min="1024" max="1024" width="4.5" style="74" customWidth="1"/>
    <col min="1025" max="1026" width="6" style="74" customWidth="1"/>
    <col min="1027" max="1027" width="28" style="74" customWidth="1"/>
    <col min="1028" max="1031" width="11.5" style="74" customWidth="1"/>
    <col min="1032" max="1032" width="4.75" style="74" customWidth="1"/>
    <col min="1033" max="1034" width="6" style="74" customWidth="1"/>
    <col min="1035" max="1035" width="31.5" style="74" customWidth="1"/>
    <col min="1036" max="1036" width="19.5" style="74" customWidth="1"/>
    <col min="1037" max="1038" width="11.75" style="74" customWidth="1"/>
    <col min="1039" max="1039" width="15.875" style="74" customWidth="1"/>
    <col min="1040" max="1258" width="9" style="74" customWidth="1"/>
    <col min="1259" max="1259" width="3.125" style="74" customWidth="1"/>
    <col min="1260" max="1279" width="5.625" style="74"/>
    <col min="1280" max="1280" width="4.5" style="74" customWidth="1"/>
    <col min="1281" max="1282" width="6" style="74" customWidth="1"/>
    <col min="1283" max="1283" width="28" style="74" customWidth="1"/>
    <col min="1284" max="1287" width="11.5" style="74" customWidth="1"/>
    <col min="1288" max="1288" width="4.75" style="74" customWidth="1"/>
    <col min="1289" max="1290" width="6" style="74" customWidth="1"/>
    <col min="1291" max="1291" width="31.5" style="74" customWidth="1"/>
    <col min="1292" max="1292" width="19.5" style="74" customWidth="1"/>
    <col min="1293" max="1294" width="11.75" style="74" customWidth="1"/>
    <col min="1295" max="1295" width="15.875" style="74" customWidth="1"/>
    <col min="1296" max="1514" width="9" style="74" customWidth="1"/>
    <col min="1515" max="1515" width="3.125" style="74" customWidth="1"/>
    <col min="1516" max="1535" width="5.625" style="74"/>
    <col min="1536" max="1536" width="4.5" style="74" customWidth="1"/>
    <col min="1537" max="1538" width="6" style="74" customWidth="1"/>
    <col min="1539" max="1539" width="28" style="74" customWidth="1"/>
    <col min="1540" max="1543" width="11.5" style="74" customWidth="1"/>
    <col min="1544" max="1544" width="4.75" style="74" customWidth="1"/>
    <col min="1545" max="1546" width="6" style="74" customWidth="1"/>
    <col min="1547" max="1547" width="31.5" style="74" customWidth="1"/>
    <col min="1548" max="1548" width="19.5" style="74" customWidth="1"/>
    <col min="1549" max="1550" width="11.75" style="74" customWidth="1"/>
    <col min="1551" max="1551" width="15.875" style="74" customWidth="1"/>
    <col min="1552" max="1770" width="9" style="74" customWidth="1"/>
    <col min="1771" max="1771" width="3.125" style="74" customWidth="1"/>
    <col min="1772" max="1791" width="5.625" style="74"/>
    <col min="1792" max="1792" width="4.5" style="74" customWidth="1"/>
    <col min="1793" max="1794" width="6" style="74" customWidth="1"/>
    <col min="1795" max="1795" width="28" style="74" customWidth="1"/>
    <col min="1796" max="1799" width="11.5" style="74" customWidth="1"/>
    <col min="1800" max="1800" width="4.75" style="74" customWidth="1"/>
    <col min="1801" max="1802" width="6" style="74" customWidth="1"/>
    <col min="1803" max="1803" width="31.5" style="74" customWidth="1"/>
    <col min="1804" max="1804" width="19.5" style="74" customWidth="1"/>
    <col min="1805" max="1806" width="11.75" style="74" customWidth="1"/>
    <col min="1807" max="1807" width="15.875" style="74" customWidth="1"/>
    <col min="1808" max="2026" width="9" style="74" customWidth="1"/>
    <col min="2027" max="2027" width="3.125" style="74" customWidth="1"/>
    <col min="2028" max="2047" width="5.625" style="74"/>
    <col min="2048" max="2048" width="4.5" style="74" customWidth="1"/>
    <col min="2049" max="2050" width="6" style="74" customWidth="1"/>
    <col min="2051" max="2051" width="28" style="74" customWidth="1"/>
    <col min="2052" max="2055" width="11.5" style="74" customWidth="1"/>
    <col min="2056" max="2056" width="4.75" style="74" customWidth="1"/>
    <col min="2057" max="2058" width="6" style="74" customWidth="1"/>
    <col min="2059" max="2059" width="31.5" style="74" customWidth="1"/>
    <col min="2060" max="2060" width="19.5" style="74" customWidth="1"/>
    <col min="2061" max="2062" width="11.75" style="74" customWidth="1"/>
    <col min="2063" max="2063" width="15.875" style="74" customWidth="1"/>
    <col min="2064" max="2282" width="9" style="74" customWidth="1"/>
    <col min="2283" max="2283" width="3.125" style="74" customWidth="1"/>
    <col min="2284" max="2303" width="5.625" style="74"/>
    <col min="2304" max="2304" width="4.5" style="74" customWidth="1"/>
    <col min="2305" max="2306" width="6" style="74" customWidth="1"/>
    <col min="2307" max="2307" width="28" style="74" customWidth="1"/>
    <col min="2308" max="2311" width="11.5" style="74" customWidth="1"/>
    <col min="2312" max="2312" width="4.75" style="74" customWidth="1"/>
    <col min="2313" max="2314" width="6" style="74" customWidth="1"/>
    <col min="2315" max="2315" width="31.5" style="74" customWidth="1"/>
    <col min="2316" max="2316" width="19.5" style="74" customWidth="1"/>
    <col min="2317" max="2318" width="11.75" style="74" customWidth="1"/>
    <col min="2319" max="2319" width="15.875" style="74" customWidth="1"/>
    <col min="2320" max="2538" width="9" style="74" customWidth="1"/>
    <col min="2539" max="2539" width="3.125" style="74" customWidth="1"/>
    <col min="2540" max="2559" width="5.625" style="74"/>
    <col min="2560" max="2560" width="4.5" style="74" customWidth="1"/>
    <col min="2561" max="2562" width="6" style="74" customWidth="1"/>
    <col min="2563" max="2563" width="28" style="74" customWidth="1"/>
    <col min="2564" max="2567" width="11.5" style="74" customWidth="1"/>
    <col min="2568" max="2568" width="4.75" style="74" customWidth="1"/>
    <col min="2569" max="2570" width="6" style="74" customWidth="1"/>
    <col min="2571" max="2571" width="31.5" style="74" customWidth="1"/>
    <col min="2572" max="2572" width="19.5" style="74" customWidth="1"/>
    <col min="2573" max="2574" width="11.75" style="74" customWidth="1"/>
    <col min="2575" max="2575" width="15.875" style="74" customWidth="1"/>
    <col min="2576" max="2794" width="9" style="74" customWidth="1"/>
    <col min="2795" max="2795" width="3.125" style="74" customWidth="1"/>
    <col min="2796" max="2815" width="5.625" style="74"/>
    <col min="2816" max="2816" width="4.5" style="74" customWidth="1"/>
    <col min="2817" max="2818" width="6" style="74" customWidth="1"/>
    <col min="2819" max="2819" width="28" style="74" customWidth="1"/>
    <col min="2820" max="2823" width="11.5" style="74" customWidth="1"/>
    <col min="2824" max="2824" width="4.75" style="74" customWidth="1"/>
    <col min="2825" max="2826" width="6" style="74" customWidth="1"/>
    <col min="2827" max="2827" width="31.5" style="74" customWidth="1"/>
    <col min="2828" max="2828" width="19.5" style="74" customWidth="1"/>
    <col min="2829" max="2830" width="11.75" style="74" customWidth="1"/>
    <col min="2831" max="2831" width="15.875" style="74" customWidth="1"/>
    <col min="2832" max="3050" width="9" style="74" customWidth="1"/>
    <col min="3051" max="3051" width="3.125" style="74" customWidth="1"/>
    <col min="3052" max="3071" width="5.625" style="74"/>
    <col min="3072" max="3072" width="4.5" style="74" customWidth="1"/>
    <col min="3073" max="3074" width="6" style="74" customWidth="1"/>
    <col min="3075" max="3075" width="28" style="74" customWidth="1"/>
    <col min="3076" max="3079" width="11.5" style="74" customWidth="1"/>
    <col min="3080" max="3080" width="4.75" style="74" customWidth="1"/>
    <col min="3081" max="3082" width="6" style="74" customWidth="1"/>
    <col min="3083" max="3083" width="31.5" style="74" customWidth="1"/>
    <col min="3084" max="3084" width="19.5" style="74" customWidth="1"/>
    <col min="3085" max="3086" width="11.75" style="74" customWidth="1"/>
    <col min="3087" max="3087" width="15.875" style="74" customWidth="1"/>
    <col min="3088" max="3306" width="9" style="74" customWidth="1"/>
    <col min="3307" max="3307" width="3.125" style="74" customWidth="1"/>
    <col min="3308" max="3327" width="5.625" style="74"/>
    <col min="3328" max="3328" width="4.5" style="74" customWidth="1"/>
    <col min="3329" max="3330" width="6" style="74" customWidth="1"/>
    <col min="3331" max="3331" width="28" style="74" customWidth="1"/>
    <col min="3332" max="3335" width="11.5" style="74" customWidth="1"/>
    <col min="3336" max="3336" width="4.75" style="74" customWidth="1"/>
    <col min="3337" max="3338" width="6" style="74" customWidth="1"/>
    <col min="3339" max="3339" width="31.5" style="74" customWidth="1"/>
    <col min="3340" max="3340" width="19.5" style="74" customWidth="1"/>
    <col min="3341" max="3342" width="11.75" style="74" customWidth="1"/>
    <col min="3343" max="3343" width="15.875" style="74" customWidth="1"/>
    <col min="3344" max="3562" width="9" style="74" customWidth="1"/>
    <col min="3563" max="3563" width="3.125" style="74" customWidth="1"/>
    <col min="3564" max="3583" width="5.625" style="74"/>
    <col min="3584" max="3584" width="4.5" style="74" customWidth="1"/>
    <col min="3585" max="3586" width="6" style="74" customWidth="1"/>
    <col min="3587" max="3587" width="28" style="74" customWidth="1"/>
    <col min="3588" max="3591" width="11.5" style="74" customWidth="1"/>
    <col min="3592" max="3592" width="4.75" style="74" customWidth="1"/>
    <col min="3593" max="3594" width="6" style="74" customWidth="1"/>
    <col min="3595" max="3595" width="31.5" style="74" customWidth="1"/>
    <col min="3596" max="3596" width="19.5" style="74" customWidth="1"/>
    <col min="3597" max="3598" width="11.75" style="74" customWidth="1"/>
    <col min="3599" max="3599" width="15.875" style="74" customWidth="1"/>
    <col min="3600" max="3818" width="9" style="74" customWidth="1"/>
    <col min="3819" max="3819" width="3.125" style="74" customWidth="1"/>
    <col min="3820" max="3839" width="5.625" style="74"/>
    <col min="3840" max="3840" width="4.5" style="74" customWidth="1"/>
    <col min="3841" max="3842" width="6" style="74" customWidth="1"/>
    <col min="3843" max="3843" width="28" style="74" customWidth="1"/>
    <col min="3844" max="3847" width="11.5" style="74" customWidth="1"/>
    <col min="3848" max="3848" width="4.75" style="74" customWidth="1"/>
    <col min="3849" max="3850" width="6" style="74" customWidth="1"/>
    <col min="3851" max="3851" width="31.5" style="74" customWidth="1"/>
    <col min="3852" max="3852" width="19.5" style="74" customWidth="1"/>
    <col min="3853" max="3854" width="11.75" style="74" customWidth="1"/>
    <col min="3855" max="3855" width="15.875" style="74" customWidth="1"/>
    <col min="3856" max="4074" width="9" style="74" customWidth="1"/>
    <col min="4075" max="4075" width="3.125" style="74" customWidth="1"/>
    <col min="4076" max="4095" width="5.625" style="74"/>
    <col min="4096" max="4096" width="4.5" style="74" customWidth="1"/>
    <col min="4097" max="4098" width="6" style="74" customWidth="1"/>
    <col min="4099" max="4099" width="28" style="74" customWidth="1"/>
    <col min="4100" max="4103" width="11.5" style="74" customWidth="1"/>
    <col min="4104" max="4104" width="4.75" style="74" customWidth="1"/>
    <col min="4105" max="4106" width="6" style="74" customWidth="1"/>
    <col min="4107" max="4107" width="31.5" style="74" customWidth="1"/>
    <col min="4108" max="4108" width="19.5" style="74" customWidth="1"/>
    <col min="4109" max="4110" width="11.75" style="74" customWidth="1"/>
    <col min="4111" max="4111" width="15.875" style="74" customWidth="1"/>
    <col min="4112" max="4330" width="9" style="74" customWidth="1"/>
    <col min="4331" max="4331" width="3.125" style="74" customWidth="1"/>
    <col min="4332" max="4351" width="5.625" style="74"/>
    <col min="4352" max="4352" width="4.5" style="74" customWidth="1"/>
    <col min="4353" max="4354" width="6" style="74" customWidth="1"/>
    <col min="4355" max="4355" width="28" style="74" customWidth="1"/>
    <col min="4356" max="4359" width="11.5" style="74" customWidth="1"/>
    <col min="4360" max="4360" width="4.75" style="74" customWidth="1"/>
    <col min="4361" max="4362" width="6" style="74" customWidth="1"/>
    <col min="4363" max="4363" width="31.5" style="74" customWidth="1"/>
    <col min="4364" max="4364" width="19.5" style="74" customWidth="1"/>
    <col min="4365" max="4366" width="11.75" style="74" customWidth="1"/>
    <col min="4367" max="4367" width="15.875" style="74" customWidth="1"/>
    <col min="4368" max="4586" width="9" style="74" customWidth="1"/>
    <col min="4587" max="4587" width="3.125" style="74" customWidth="1"/>
    <col min="4588" max="4607" width="5.625" style="74"/>
    <col min="4608" max="4608" width="4.5" style="74" customWidth="1"/>
    <col min="4609" max="4610" width="6" style="74" customWidth="1"/>
    <col min="4611" max="4611" width="28" style="74" customWidth="1"/>
    <col min="4612" max="4615" width="11.5" style="74" customWidth="1"/>
    <col min="4616" max="4616" width="4.75" style="74" customWidth="1"/>
    <col min="4617" max="4618" width="6" style="74" customWidth="1"/>
    <col min="4619" max="4619" width="31.5" style="74" customWidth="1"/>
    <col min="4620" max="4620" width="19.5" style="74" customWidth="1"/>
    <col min="4621" max="4622" width="11.75" style="74" customWidth="1"/>
    <col min="4623" max="4623" width="15.875" style="74" customWidth="1"/>
    <col min="4624" max="4842" width="9" style="74" customWidth="1"/>
    <col min="4843" max="4843" width="3.125" style="74" customWidth="1"/>
    <col min="4844" max="4863" width="5.625" style="74"/>
    <col min="4864" max="4864" width="4.5" style="74" customWidth="1"/>
    <col min="4865" max="4866" width="6" style="74" customWidth="1"/>
    <col min="4867" max="4867" width="28" style="74" customWidth="1"/>
    <col min="4868" max="4871" width="11.5" style="74" customWidth="1"/>
    <col min="4872" max="4872" width="4.75" style="74" customWidth="1"/>
    <col min="4873" max="4874" width="6" style="74" customWidth="1"/>
    <col min="4875" max="4875" width="31.5" style="74" customWidth="1"/>
    <col min="4876" max="4876" width="19.5" style="74" customWidth="1"/>
    <col min="4877" max="4878" width="11.75" style="74" customWidth="1"/>
    <col min="4879" max="4879" width="15.875" style="74" customWidth="1"/>
    <col min="4880" max="5098" width="9" style="74" customWidth="1"/>
    <col min="5099" max="5099" width="3.125" style="74" customWidth="1"/>
    <col min="5100" max="5119" width="5.625" style="74"/>
    <col min="5120" max="5120" width="4.5" style="74" customWidth="1"/>
    <col min="5121" max="5122" width="6" style="74" customWidth="1"/>
    <col min="5123" max="5123" width="28" style="74" customWidth="1"/>
    <col min="5124" max="5127" width="11.5" style="74" customWidth="1"/>
    <col min="5128" max="5128" width="4.75" style="74" customWidth="1"/>
    <col min="5129" max="5130" width="6" style="74" customWidth="1"/>
    <col min="5131" max="5131" width="31.5" style="74" customWidth="1"/>
    <col min="5132" max="5132" width="19.5" style="74" customWidth="1"/>
    <col min="5133" max="5134" width="11.75" style="74" customWidth="1"/>
    <col min="5135" max="5135" width="15.875" style="74" customWidth="1"/>
    <col min="5136" max="5354" width="9" style="74" customWidth="1"/>
    <col min="5355" max="5355" width="3.125" style="74" customWidth="1"/>
    <col min="5356" max="5375" width="5.625" style="74"/>
    <col min="5376" max="5376" width="4.5" style="74" customWidth="1"/>
    <col min="5377" max="5378" width="6" style="74" customWidth="1"/>
    <col min="5379" max="5379" width="28" style="74" customWidth="1"/>
    <col min="5380" max="5383" width="11.5" style="74" customWidth="1"/>
    <col min="5384" max="5384" width="4.75" style="74" customWidth="1"/>
    <col min="5385" max="5386" width="6" style="74" customWidth="1"/>
    <col min="5387" max="5387" width="31.5" style="74" customWidth="1"/>
    <col min="5388" max="5388" width="19.5" style="74" customWidth="1"/>
    <col min="5389" max="5390" width="11.75" style="74" customWidth="1"/>
    <col min="5391" max="5391" width="15.875" style="74" customWidth="1"/>
    <col min="5392" max="5610" width="9" style="74" customWidth="1"/>
    <col min="5611" max="5611" width="3.125" style="74" customWidth="1"/>
    <col min="5612" max="5631" width="5.625" style="74"/>
    <col min="5632" max="5632" width="4.5" style="74" customWidth="1"/>
    <col min="5633" max="5634" width="6" style="74" customWidth="1"/>
    <col min="5635" max="5635" width="28" style="74" customWidth="1"/>
    <col min="5636" max="5639" width="11.5" style="74" customWidth="1"/>
    <col min="5640" max="5640" width="4.75" style="74" customWidth="1"/>
    <col min="5641" max="5642" width="6" style="74" customWidth="1"/>
    <col min="5643" max="5643" width="31.5" style="74" customWidth="1"/>
    <col min="5644" max="5644" width="19.5" style="74" customWidth="1"/>
    <col min="5645" max="5646" width="11.75" style="74" customWidth="1"/>
    <col min="5647" max="5647" width="15.875" style="74" customWidth="1"/>
    <col min="5648" max="5866" width="9" style="74" customWidth="1"/>
    <col min="5867" max="5867" width="3.125" style="74" customWidth="1"/>
    <col min="5868" max="5887" width="5.625" style="74"/>
    <col min="5888" max="5888" width="4.5" style="74" customWidth="1"/>
    <col min="5889" max="5890" width="6" style="74" customWidth="1"/>
    <col min="5891" max="5891" width="28" style="74" customWidth="1"/>
    <col min="5892" max="5895" width="11.5" style="74" customWidth="1"/>
    <col min="5896" max="5896" width="4.75" style="74" customWidth="1"/>
    <col min="5897" max="5898" width="6" style="74" customWidth="1"/>
    <col min="5899" max="5899" width="31.5" style="74" customWidth="1"/>
    <col min="5900" max="5900" width="19.5" style="74" customWidth="1"/>
    <col min="5901" max="5902" width="11.75" style="74" customWidth="1"/>
    <col min="5903" max="5903" width="15.875" style="74" customWidth="1"/>
    <col min="5904" max="6122" width="9" style="74" customWidth="1"/>
    <col min="6123" max="6123" width="3.125" style="74" customWidth="1"/>
    <col min="6124" max="6143" width="5.625" style="74"/>
    <col min="6144" max="6144" width="4.5" style="74" customWidth="1"/>
    <col min="6145" max="6146" width="6" style="74" customWidth="1"/>
    <col min="6147" max="6147" width="28" style="74" customWidth="1"/>
    <col min="6148" max="6151" width="11.5" style="74" customWidth="1"/>
    <col min="6152" max="6152" width="4.75" style="74" customWidth="1"/>
    <col min="6153" max="6154" width="6" style="74" customWidth="1"/>
    <col min="6155" max="6155" width="31.5" style="74" customWidth="1"/>
    <col min="6156" max="6156" width="19.5" style="74" customWidth="1"/>
    <col min="6157" max="6158" width="11.75" style="74" customWidth="1"/>
    <col min="6159" max="6159" width="15.875" style="74" customWidth="1"/>
    <col min="6160" max="6378" width="9" style="74" customWidth="1"/>
    <col min="6379" max="6379" width="3.125" style="74" customWidth="1"/>
    <col min="6380" max="6399" width="5.625" style="74"/>
    <col min="6400" max="6400" width="4.5" style="74" customWidth="1"/>
    <col min="6401" max="6402" width="6" style="74" customWidth="1"/>
    <col min="6403" max="6403" width="28" style="74" customWidth="1"/>
    <col min="6404" max="6407" width="11.5" style="74" customWidth="1"/>
    <col min="6408" max="6408" width="4.75" style="74" customWidth="1"/>
    <col min="6409" max="6410" width="6" style="74" customWidth="1"/>
    <col min="6411" max="6411" width="31.5" style="74" customWidth="1"/>
    <col min="6412" max="6412" width="19.5" style="74" customWidth="1"/>
    <col min="6413" max="6414" width="11.75" style="74" customWidth="1"/>
    <col min="6415" max="6415" width="15.875" style="74" customWidth="1"/>
    <col min="6416" max="6634" width="9" style="74" customWidth="1"/>
    <col min="6635" max="6635" width="3.125" style="74" customWidth="1"/>
    <col min="6636" max="6655" width="5.625" style="74"/>
    <col min="6656" max="6656" width="4.5" style="74" customWidth="1"/>
    <col min="6657" max="6658" width="6" style="74" customWidth="1"/>
    <col min="6659" max="6659" width="28" style="74" customWidth="1"/>
    <col min="6660" max="6663" width="11.5" style="74" customWidth="1"/>
    <col min="6664" max="6664" width="4.75" style="74" customWidth="1"/>
    <col min="6665" max="6666" width="6" style="74" customWidth="1"/>
    <col min="6667" max="6667" width="31.5" style="74" customWidth="1"/>
    <col min="6668" max="6668" width="19.5" style="74" customWidth="1"/>
    <col min="6669" max="6670" width="11.75" style="74" customWidth="1"/>
    <col min="6671" max="6671" width="15.875" style="74" customWidth="1"/>
    <col min="6672" max="6890" width="9" style="74" customWidth="1"/>
    <col min="6891" max="6891" width="3.125" style="74" customWidth="1"/>
    <col min="6892" max="6911" width="5.625" style="74"/>
    <col min="6912" max="6912" width="4.5" style="74" customWidth="1"/>
    <col min="6913" max="6914" width="6" style="74" customWidth="1"/>
    <col min="6915" max="6915" width="28" style="74" customWidth="1"/>
    <col min="6916" max="6919" width="11.5" style="74" customWidth="1"/>
    <col min="6920" max="6920" width="4.75" style="74" customWidth="1"/>
    <col min="6921" max="6922" width="6" style="74" customWidth="1"/>
    <col min="6923" max="6923" width="31.5" style="74" customWidth="1"/>
    <col min="6924" max="6924" width="19.5" style="74" customWidth="1"/>
    <col min="6925" max="6926" width="11.75" style="74" customWidth="1"/>
    <col min="6927" max="6927" width="15.875" style="74" customWidth="1"/>
    <col min="6928" max="7146" width="9" style="74" customWidth="1"/>
    <col min="7147" max="7147" width="3.125" style="74" customWidth="1"/>
    <col min="7148" max="7167" width="5.625" style="74"/>
    <col min="7168" max="7168" width="4.5" style="74" customWidth="1"/>
    <col min="7169" max="7170" width="6" style="74" customWidth="1"/>
    <col min="7171" max="7171" width="28" style="74" customWidth="1"/>
    <col min="7172" max="7175" width="11.5" style="74" customWidth="1"/>
    <col min="7176" max="7176" width="4.75" style="74" customWidth="1"/>
    <col min="7177" max="7178" width="6" style="74" customWidth="1"/>
    <col min="7179" max="7179" width="31.5" style="74" customWidth="1"/>
    <col min="7180" max="7180" width="19.5" style="74" customWidth="1"/>
    <col min="7181" max="7182" width="11.75" style="74" customWidth="1"/>
    <col min="7183" max="7183" width="15.875" style="74" customWidth="1"/>
    <col min="7184" max="7402" width="9" style="74" customWidth="1"/>
    <col min="7403" max="7403" width="3.125" style="74" customWidth="1"/>
    <col min="7404" max="7423" width="5.625" style="74"/>
    <col min="7424" max="7424" width="4.5" style="74" customWidth="1"/>
    <col min="7425" max="7426" width="6" style="74" customWidth="1"/>
    <col min="7427" max="7427" width="28" style="74" customWidth="1"/>
    <col min="7428" max="7431" width="11.5" style="74" customWidth="1"/>
    <col min="7432" max="7432" width="4.75" style="74" customWidth="1"/>
    <col min="7433" max="7434" width="6" style="74" customWidth="1"/>
    <col min="7435" max="7435" width="31.5" style="74" customWidth="1"/>
    <col min="7436" max="7436" width="19.5" style="74" customWidth="1"/>
    <col min="7437" max="7438" width="11.75" style="74" customWidth="1"/>
    <col min="7439" max="7439" width="15.875" style="74" customWidth="1"/>
    <col min="7440" max="7658" width="9" style="74" customWidth="1"/>
    <col min="7659" max="7659" width="3.125" style="74" customWidth="1"/>
    <col min="7660" max="7679" width="5.625" style="74"/>
    <col min="7680" max="7680" width="4.5" style="74" customWidth="1"/>
    <col min="7681" max="7682" width="6" style="74" customWidth="1"/>
    <col min="7683" max="7683" width="28" style="74" customWidth="1"/>
    <col min="7684" max="7687" width="11.5" style="74" customWidth="1"/>
    <col min="7688" max="7688" width="4.75" style="74" customWidth="1"/>
    <col min="7689" max="7690" width="6" style="74" customWidth="1"/>
    <col min="7691" max="7691" width="31.5" style="74" customWidth="1"/>
    <col min="7692" max="7692" width="19.5" style="74" customWidth="1"/>
    <col min="7693" max="7694" width="11.75" style="74" customWidth="1"/>
    <col min="7695" max="7695" width="15.875" style="74" customWidth="1"/>
    <col min="7696" max="7914" width="9" style="74" customWidth="1"/>
    <col min="7915" max="7915" width="3.125" style="74" customWidth="1"/>
    <col min="7916" max="7935" width="5.625" style="74"/>
    <col min="7936" max="7936" width="4.5" style="74" customWidth="1"/>
    <col min="7937" max="7938" width="6" style="74" customWidth="1"/>
    <col min="7939" max="7939" width="28" style="74" customWidth="1"/>
    <col min="7940" max="7943" width="11.5" style="74" customWidth="1"/>
    <col min="7944" max="7944" width="4.75" style="74" customWidth="1"/>
    <col min="7945" max="7946" width="6" style="74" customWidth="1"/>
    <col min="7947" max="7947" width="31.5" style="74" customWidth="1"/>
    <col min="7948" max="7948" width="19.5" style="74" customWidth="1"/>
    <col min="7949" max="7950" width="11.75" style="74" customWidth="1"/>
    <col min="7951" max="7951" width="15.875" style="74" customWidth="1"/>
    <col min="7952" max="8170" width="9" style="74" customWidth="1"/>
    <col min="8171" max="8171" width="3.125" style="74" customWidth="1"/>
    <col min="8172" max="8191" width="5.625" style="74"/>
    <col min="8192" max="8192" width="4.5" style="74" customWidth="1"/>
    <col min="8193" max="8194" width="6" style="74" customWidth="1"/>
    <col min="8195" max="8195" width="28" style="74" customWidth="1"/>
    <col min="8196" max="8199" width="11.5" style="74" customWidth="1"/>
    <col min="8200" max="8200" width="4.75" style="74" customWidth="1"/>
    <col min="8201" max="8202" width="6" style="74" customWidth="1"/>
    <col min="8203" max="8203" width="31.5" style="74" customWidth="1"/>
    <col min="8204" max="8204" width="19.5" style="74" customWidth="1"/>
    <col min="8205" max="8206" width="11.75" style="74" customWidth="1"/>
    <col min="8207" max="8207" width="15.875" style="74" customWidth="1"/>
    <col min="8208" max="8426" width="9" style="74" customWidth="1"/>
    <col min="8427" max="8427" width="3.125" style="74" customWidth="1"/>
    <col min="8428" max="8447" width="5.625" style="74"/>
    <col min="8448" max="8448" width="4.5" style="74" customWidth="1"/>
    <col min="8449" max="8450" width="6" style="74" customWidth="1"/>
    <col min="8451" max="8451" width="28" style="74" customWidth="1"/>
    <col min="8452" max="8455" width="11.5" style="74" customWidth="1"/>
    <col min="8456" max="8456" width="4.75" style="74" customWidth="1"/>
    <col min="8457" max="8458" width="6" style="74" customWidth="1"/>
    <col min="8459" max="8459" width="31.5" style="74" customWidth="1"/>
    <col min="8460" max="8460" width="19.5" style="74" customWidth="1"/>
    <col min="8461" max="8462" width="11.75" style="74" customWidth="1"/>
    <col min="8463" max="8463" width="15.875" style="74" customWidth="1"/>
    <col min="8464" max="8682" width="9" style="74" customWidth="1"/>
    <col min="8683" max="8683" width="3.125" style="74" customWidth="1"/>
    <col min="8684" max="8703" width="5.625" style="74"/>
    <col min="8704" max="8704" width="4.5" style="74" customWidth="1"/>
    <col min="8705" max="8706" width="6" style="74" customWidth="1"/>
    <col min="8707" max="8707" width="28" style="74" customWidth="1"/>
    <col min="8708" max="8711" width="11.5" style="74" customWidth="1"/>
    <col min="8712" max="8712" width="4.75" style="74" customWidth="1"/>
    <col min="8713" max="8714" width="6" style="74" customWidth="1"/>
    <col min="8715" max="8715" width="31.5" style="74" customWidth="1"/>
    <col min="8716" max="8716" width="19.5" style="74" customWidth="1"/>
    <col min="8717" max="8718" width="11.75" style="74" customWidth="1"/>
    <col min="8719" max="8719" width="15.875" style="74" customWidth="1"/>
    <col min="8720" max="8938" width="9" style="74" customWidth="1"/>
    <col min="8939" max="8939" width="3.125" style="74" customWidth="1"/>
    <col min="8940" max="8959" width="5.625" style="74"/>
    <col min="8960" max="8960" width="4.5" style="74" customWidth="1"/>
    <col min="8961" max="8962" width="6" style="74" customWidth="1"/>
    <col min="8963" max="8963" width="28" style="74" customWidth="1"/>
    <col min="8964" max="8967" width="11.5" style="74" customWidth="1"/>
    <col min="8968" max="8968" width="4.75" style="74" customWidth="1"/>
    <col min="8969" max="8970" width="6" style="74" customWidth="1"/>
    <col min="8971" max="8971" width="31.5" style="74" customWidth="1"/>
    <col min="8972" max="8972" width="19.5" style="74" customWidth="1"/>
    <col min="8973" max="8974" width="11.75" style="74" customWidth="1"/>
    <col min="8975" max="8975" width="15.875" style="74" customWidth="1"/>
    <col min="8976" max="9194" width="9" style="74" customWidth="1"/>
    <col min="9195" max="9195" width="3.125" style="74" customWidth="1"/>
    <col min="9196" max="9215" width="5.625" style="74"/>
    <col min="9216" max="9216" width="4.5" style="74" customWidth="1"/>
    <col min="9217" max="9218" width="6" style="74" customWidth="1"/>
    <col min="9219" max="9219" width="28" style="74" customWidth="1"/>
    <col min="9220" max="9223" width="11.5" style="74" customWidth="1"/>
    <col min="9224" max="9224" width="4.75" style="74" customWidth="1"/>
    <col min="9225" max="9226" width="6" style="74" customWidth="1"/>
    <col min="9227" max="9227" width="31.5" style="74" customWidth="1"/>
    <col min="9228" max="9228" width="19.5" style="74" customWidth="1"/>
    <col min="9229" max="9230" width="11.75" style="74" customWidth="1"/>
    <col min="9231" max="9231" width="15.875" style="74" customWidth="1"/>
    <col min="9232" max="9450" width="9" style="74" customWidth="1"/>
    <col min="9451" max="9451" width="3.125" style="74" customWidth="1"/>
    <col min="9452" max="9471" width="5.625" style="74"/>
    <col min="9472" max="9472" width="4.5" style="74" customWidth="1"/>
    <col min="9473" max="9474" width="6" style="74" customWidth="1"/>
    <col min="9475" max="9475" width="28" style="74" customWidth="1"/>
    <col min="9476" max="9479" width="11.5" style="74" customWidth="1"/>
    <col min="9480" max="9480" width="4.75" style="74" customWidth="1"/>
    <col min="9481" max="9482" width="6" style="74" customWidth="1"/>
    <col min="9483" max="9483" width="31.5" style="74" customWidth="1"/>
    <col min="9484" max="9484" width="19.5" style="74" customWidth="1"/>
    <col min="9485" max="9486" width="11.75" style="74" customWidth="1"/>
    <col min="9487" max="9487" width="15.875" style="74" customWidth="1"/>
    <col min="9488" max="9706" width="9" style="74" customWidth="1"/>
    <col min="9707" max="9707" width="3.125" style="74" customWidth="1"/>
    <col min="9708" max="9727" width="5.625" style="74"/>
    <col min="9728" max="9728" width="4.5" style="74" customWidth="1"/>
    <col min="9729" max="9730" width="6" style="74" customWidth="1"/>
    <col min="9731" max="9731" width="28" style="74" customWidth="1"/>
    <col min="9732" max="9735" width="11.5" style="74" customWidth="1"/>
    <col min="9736" max="9736" width="4.75" style="74" customWidth="1"/>
    <col min="9737" max="9738" width="6" style="74" customWidth="1"/>
    <col min="9739" max="9739" width="31.5" style="74" customWidth="1"/>
    <col min="9740" max="9740" width="19.5" style="74" customWidth="1"/>
    <col min="9741" max="9742" width="11.75" style="74" customWidth="1"/>
    <col min="9743" max="9743" width="15.875" style="74" customWidth="1"/>
    <col min="9744" max="9962" width="9" style="74" customWidth="1"/>
    <col min="9963" max="9963" width="3.125" style="74" customWidth="1"/>
    <col min="9964" max="9983" width="5.625" style="74"/>
    <col min="9984" max="9984" width="4.5" style="74" customWidth="1"/>
    <col min="9985" max="9986" width="6" style="74" customWidth="1"/>
    <col min="9987" max="9987" width="28" style="74" customWidth="1"/>
    <col min="9988" max="9991" width="11.5" style="74" customWidth="1"/>
    <col min="9992" max="9992" width="4.75" style="74" customWidth="1"/>
    <col min="9993" max="9994" width="6" style="74" customWidth="1"/>
    <col min="9995" max="9995" width="31.5" style="74" customWidth="1"/>
    <col min="9996" max="9996" width="19.5" style="74" customWidth="1"/>
    <col min="9997" max="9998" width="11.75" style="74" customWidth="1"/>
    <col min="9999" max="9999" width="15.875" style="74" customWidth="1"/>
    <col min="10000" max="10218" width="9" style="74" customWidth="1"/>
    <col min="10219" max="10219" width="3.125" style="74" customWidth="1"/>
    <col min="10220" max="10239" width="5.625" style="74"/>
    <col min="10240" max="10240" width="4.5" style="74" customWidth="1"/>
    <col min="10241" max="10242" width="6" style="74" customWidth="1"/>
    <col min="10243" max="10243" width="28" style="74" customWidth="1"/>
    <col min="10244" max="10247" width="11.5" style="74" customWidth="1"/>
    <col min="10248" max="10248" width="4.75" style="74" customWidth="1"/>
    <col min="10249" max="10250" width="6" style="74" customWidth="1"/>
    <col min="10251" max="10251" width="31.5" style="74" customWidth="1"/>
    <col min="10252" max="10252" width="19.5" style="74" customWidth="1"/>
    <col min="10253" max="10254" width="11.75" style="74" customWidth="1"/>
    <col min="10255" max="10255" width="15.875" style="74" customWidth="1"/>
    <col min="10256" max="10474" width="9" style="74" customWidth="1"/>
    <col min="10475" max="10475" width="3.125" style="74" customWidth="1"/>
    <col min="10476" max="10495" width="5.625" style="74"/>
    <col min="10496" max="10496" width="4.5" style="74" customWidth="1"/>
    <col min="10497" max="10498" width="6" style="74" customWidth="1"/>
    <col min="10499" max="10499" width="28" style="74" customWidth="1"/>
    <col min="10500" max="10503" width="11.5" style="74" customWidth="1"/>
    <col min="10504" max="10504" width="4.75" style="74" customWidth="1"/>
    <col min="10505" max="10506" width="6" style="74" customWidth="1"/>
    <col min="10507" max="10507" width="31.5" style="74" customWidth="1"/>
    <col min="10508" max="10508" width="19.5" style="74" customWidth="1"/>
    <col min="10509" max="10510" width="11.75" style="74" customWidth="1"/>
    <col min="10511" max="10511" width="15.875" style="74" customWidth="1"/>
    <col min="10512" max="10730" width="9" style="74" customWidth="1"/>
    <col min="10731" max="10731" width="3.125" style="74" customWidth="1"/>
    <col min="10732" max="10751" width="5.625" style="74"/>
    <col min="10752" max="10752" width="4.5" style="74" customWidth="1"/>
    <col min="10753" max="10754" width="6" style="74" customWidth="1"/>
    <col min="10755" max="10755" width="28" style="74" customWidth="1"/>
    <col min="10756" max="10759" width="11.5" style="74" customWidth="1"/>
    <col min="10760" max="10760" width="4.75" style="74" customWidth="1"/>
    <col min="10761" max="10762" width="6" style="74" customWidth="1"/>
    <col min="10763" max="10763" width="31.5" style="74" customWidth="1"/>
    <col min="10764" max="10764" width="19.5" style="74" customWidth="1"/>
    <col min="10765" max="10766" width="11.75" style="74" customWidth="1"/>
    <col min="10767" max="10767" width="15.875" style="74" customWidth="1"/>
    <col min="10768" max="10986" width="9" style="74" customWidth="1"/>
    <col min="10987" max="10987" width="3.125" style="74" customWidth="1"/>
    <col min="10988" max="11007" width="5.625" style="74"/>
    <col min="11008" max="11008" width="4.5" style="74" customWidth="1"/>
    <col min="11009" max="11010" width="6" style="74" customWidth="1"/>
    <col min="11011" max="11011" width="28" style="74" customWidth="1"/>
    <col min="11012" max="11015" width="11.5" style="74" customWidth="1"/>
    <col min="11016" max="11016" width="4.75" style="74" customWidth="1"/>
    <col min="11017" max="11018" width="6" style="74" customWidth="1"/>
    <col min="11019" max="11019" width="31.5" style="74" customWidth="1"/>
    <col min="11020" max="11020" width="19.5" style="74" customWidth="1"/>
    <col min="11021" max="11022" width="11.75" style="74" customWidth="1"/>
    <col min="11023" max="11023" width="15.875" style="74" customWidth="1"/>
    <col min="11024" max="11242" width="9" style="74" customWidth="1"/>
    <col min="11243" max="11243" width="3.125" style="74" customWidth="1"/>
    <col min="11244" max="11263" width="5.625" style="74"/>
    <col min="11264" max="11264" width="4.5" style="74" customWidth="1"/>
    <col min="11265" max="11266" width="6" style="74" customWidth="1"/>
    <col min="11267" max="11267" width="28" style="74" customWidth="1"/>
    <col min="11268" max="11271" width="11.5" style="74" customWidth="1"/>
    <col min="11272" max="11272" width="4.75" style="74" customWidth="1"/>
    <col min="11273" max="11274" width="6" style="74" customWidth="1"/>
    <col min="11275" max="11275" width="31.5" style="74" customWidth="1"/>
    <col min="11276" max="11276" width="19.5" style="74" customWidth="1"/>
    <col min="11277" max="11278" width="11.75" style="74" customWidth="1"/>
    <col min="11279" max="11279" width="15.875" style="74" customWidth="1"/>
    <col min="11280" max="11498" width="9" style="74" customWidth="1"/>
    <col min="11499" max="11499" width="3.125" style="74" customWidth="1"/>
    <col min="11500" max="11519" width="5.625" style="74"/>
    <col min="11520" max="11520" width="4.5" style="74" customWidth="1"/>
    <col min="11521" max="11522" width="6" style="74" customWidth="1"/>
    <col min="11523" max="11523" width="28" style="74" customWidth="1"/>
    <col min="11524" max="11527" width="11.5" style="74" customWidth="1"/>
    <col min="11528" max="11528" width="4.75" style="74" customWidth="1"/>
    <col min="11529" max="11530" width="6" style="74" customWidth="1"/>
    <col min="11531" max="11531" width="31.5" style="74" customWidth="1"/>
    <col min="11532" max="11532" width="19.5" style="74" customWidth="1"/>
    <col min="11533" max="11534" width="11.75" style="74" customWidth="1"/>
    <col min="11535" max="11535" width="15.875" style="74" customWidth="1"/>
    <col min="11536" max="11754" width="9" style="74" customWidth="1"/>
    <col min="11755" max="11755" width="3.125" style="74" customWidth="1"/>
    <col min="11756" max="11775" width="5.625" style="74"/>
    <col min="11776" max="11776" width="4.5" style="74" customWidth="1"/>
    <col min="11777" max="11778" width="6" style="74" customWidth="1"/>
    <col min="11779" max="11779" width="28" style="74" customWidth="1"/>
    <col min="11780" max="11783" width="11.5" style="74" customWidth="1"/>
    <col min="11784" max="11784" width="4.75" style="74" customWidth="1"/>
    <col min="11785" max="11786" width="6" style="74" customWidth="1"/>
    <col min="11787" max="11787" width="31.5" style="74" customWidth="1"/>
    <col min="11788" max="11788" width="19.5" style="74" customWidth="1"/>
    <col min="11789" max="11790" width="11.75" style="74" customWidth="1"/>
    <col min="11791" max="11791" width="15.875" style="74" customWidth="1"/>
    <col min="11792" max="12010" width="9" style="74" customWidth="1"/>
    <col min="12011" max="12011" width="3.125" style="74" customWidth="1"/>
    <col min="12012" max="12031" width="5.625" style="74"/>
    <col min="12032" max="12032" width="4.5" style="74" customWidth="1"/>
    <col min="12033" max="12034" width="6" style="74" customWidth="1"/>
    <col min="12035" max="12035" width="28" style="74" customWidth="1"/>
    <col min="12036" max="12039" width="11.5" style="74" customWidth="1"/>
    <col min="12040" max="12040" width="4.75" style="74" customWidth="1"/>
    <col min="12041" max="12042" width="6" style="74" customWidth="1"/>
    <col min="12043" max="12043" width="31.5" style="74" customWidth="1"/>
    <col min="12044" max="12044" width="19.5" style="74" customWidth="1"/>
    <col min="12045" max="12046" width="11.75" style="74" customWidth="1"/>
    <col min="12047" max="12047" width="15.875" style="74" customWidth="1"/>
    <col min="12048" max="12266" width="9" style="74" customWidth="1"/>
    <col min="12267" max="12267" width="3.125" style="74" customWidth="1"/>
    <col min="12268" max="12287" width="5.625" style="74"/>
    <col min="12288" max="12288" width="4.5" style="74" customWidth="1"/>
    <col min="12289" max="12290" width="6" style="74" customWidth="1"/>
    <col min="12291" max="12291" width="28" style="74" customWidth="1"/>
    <col min="12292" max="12295" width="11.5" style="74" customWidth="1"/>
    <col min="12296" max="12296" width="4.75" style="74" customWidth="1"/>
    <col min="12297" max="12298" width="6" style="74" customWidth="1"/>
    <col min="12299" max="12299" width="31.5" style="74" customWidth="1"/>
    <col min="12300" max="12300" width="19.5" style="74" customWidth="1"/>
    <col min="12301" max="12302" width="11.75" style="74" customWidth="1"/>
    <col min="12303" max="12303" width="15.875" style="74" customWidth="1"/>
    <col min="12304" max="12522" width="9" style="74" customWidth="1"/>
    <col min="12523" max="12523" width="3.125" style="74" customWidth="1"/>
    <col min="12524" max="12543" width="5.625" style="74"/>
    <col min="12544" max="12544" width="4.5" style="74" customWidth="1"/>
    <col min="12545" max="12546" width="6" style="74" customWidth="1"/>
    <col min="12547" max="12547" width="28" style="74" customWidth="1"/>
    <col min="12548" max="12551" width="11.5" style="74" customWidth="1"/>
    <col min="12552" max="12552" width="4.75" style="74" customWidth="1"/>
    <col min="12553" max="12554" width="6" style="74" customWidth="1"/>
    <col min="12555" max="12555" width="31.5" style="74" customWidth="1"/>
    <col min="12556" max="12556" width="19.5" style="74" customWidth="1"/>
    <col min="12557" max="12558" width="11.75" style="74" customWidth="1"/>
    <col min="12559" max="12559" width="15.875" style="74" customWidth="1"/>
    <col min="12560" max="12778" width="9" style="74" customWidth="1"/>
    <col min="12779" max="12779" width="3.125" style="74" customWidth="1"/>
    <col min="12780" max="12799" width="5.625" style="74"/>
    <col min="12800" max="12800" width="4.5" style="74" customWidth="1"/>
    <col min="12801" max="12802" width="6" style="74" customWidth="1"/>
    <col min="12803" max="12803" width="28" style="74" customWidth="1"/>
    <col min="12804" max="12807" width="11.5" style="74" customWidth="1"/>
    <col min="12808" max="12808" width="4.75" style="74" customWidth="1"/>
    <col min="12809" max="12810" width="6" style="74" customWidth="1"/>
    <col min="12811" max="12811" width="31.5" style="74" customWidth="1"/>
    <col min="12812" max="12812" width="19.5" style="74" customWidth="1"/>
    <col min="12813" max="12814" width="11.75" style="74" customWidth="1"/>
    <col min="12815" max="12815" width="15.875" style="74" customWidth="1"/>
    <col min="12816" max="13034" width="9" style="74" customWidth="1"/>
    <col min="13035" max="13035" width="3.125" style="74" customWidth="1"/>
    <col min="13036" max="13055" width="5.625" style="74"/>
    <col min="13056" max="13056" width="4.5" style="74" customWidth="1"/>
    <col min="13057" max="13058" width="6" style="74" customWidth="1"/>
    <col min="13059" max="13059" width="28" style="74" customWidth="1"/>
    <col min="13060" max="13063" width="11.5" style="74" customWidth="1"/>
    <col min="13064" max="13064" width="4.75" style="74" customWidth="1"/>
    <col min="13065" max="13066" width="6" style="74" customWidth="1"/>
    <col min="13067" max="13067" width="31.5" style="74" customWidth="1"/>
    <col min="13068" max="13068" width="19.5" style="74" customWidth="1"/>
    <col min="13069" max="13070" width="11.75" style="74" customWidth="1"/>
    <col min="13071" max="13071" width="15.875" style="74" customWidth="1"/>
    <col min="13072" max="13290" width="9" style="74" customWidth="1"/>
    <col min="13291" max="13291" width="3.125" style="74" customWidth="1"/>
    <col min="13292" max="13311" width="5.625" style="74"/>
    <col min="13312" max="13312" width="4.5" style="74" customWidth="1"/>
    <col min="13313" max="13314" width="6" style="74" customWidth="1"/>
    <col min="13315" max="13315" width="28" style="74" customWidth="1"/>
    <col min="13316" max="13319" width="11.5" style="74" customWidth="1"/>
    <col min="13320" max="13320" width="4.75" style="74" customWidth="1"/>
    <col min="13321" max="13322" width="6" style="74" customWidth="1"/>
    <col min="13323" max="13323" width="31.5" style="74" customWidth="1"/>
    <col min="13324" max="13324" width="19.5" style="74" customWidth="1"/>
    <col min="13325" max="13326" width="11.75" style="74" customWidth="1"/>
    <col min="13327" max="13327" width="15.875" style="74" customWidth="1"/>
    <col min="13328" max="13546" width="9" style="74" customWidth="1"/>
    <col min="13547" max="13547" width="3.125" style="74" customWidth="1"/>
    <col min="13548" max="13567" width="5.625" style="74"/>
    <col min="13568" max="13568" width="4.5" style="74" customWidth="1"/>
    <col min="13569" max="13570" width="6" style="74" customWidth="1"/>
    <col min="13571" max="13571" width="28" style="74" customWidth="1"/>
    <col min="13572" max="13575" width="11.5" style="74" customWidth="1"/>
    <col min="13576" max="13576" width="4.75" style="74" customWidth="1"/>
    <col min="13577" max="13578" width="6" style="74" customWidth="1"/>
    <col min="13579" max="13579" width="31.5" style="74" customWidth="1"/>
    <col min="13580" max="13580" width="19.5" style="74" customWidth="1"/>
    <col min="13581" max="13582" width="11.75" style="74" customWidth="1"/>
    <col min="13583" max="13583" width="15.875" style="74" customWidth="1"/>
    <col min="13584" max="13802" width="9" style="74" customWidth="1"/>
    <col min="13803" max="13803" width="3.125" style="74" customWidth="1"/>
    <col min="13804" max="13823" width="5.625" style="74"/>
    <col min="13824" max="13824" width="4.5" style="74" customWidth="1"/>
    <col min="13825" max="13826" width="6" style="74" customWidth="1"/>
    <col min="13827" max="13827" width="28" style="74" customWidth="1"/>
    <col min="13828" max="13831" width="11.5" style="74" customWidth="1"/>
    <col min="13832" max="13832" width="4.75" style="74" customWidth="1"/>
    <col min="13833" max="13834" width="6" style="74" customWidth="1"/>
    <col min="13835" max="13835" width="31.5" style="74" customWidth="1"/>
    <col min="13836" max="13836" width="19.5" style="74" customWidth="1"/>
    <col min="13837" max="13838" width="11.75" style="74" customWidth="1"/>
    <col min="13839" max="13839" width="15.875" style="74" customWidth="1"/>
    <col min="13840" max="14058" width="9" style="74" customWidth="1"/>
    <col min="14059" max="14059" width="3.125" style="74" customWidth="1"/>
    <col min="14060" max="14079" width="5.625" style="74"/>
    <col min="14080" max="14080" width="4.5" style="74" customWidth="1"/>
    <col min="14081" max="14082" width="6" style="74" customWidth="1"/>
    <col min="14083" max="14083" width="28" style="74" customWidth="1"/>
    <col min="14084" max="14087" width="11.5" style="74" customWidth="1"/>
    <col min="14088" max="14088" width="4.75" style="74" customWidth="1"/>
    <col min="14089" max="14090" width="6" style="74" customWidth="1"/>
    <col min="14091" max="14091" width="31.5" style="74" customWidth="1"/>
    <col min="14092" max="14092" width="19.5" style="74" customWidth="1"/>
    <col min="14093" max="14094" width="11.75" style="74" customWidth="1"/>
    <col min="14095" max="14095" width="15.875" style="74" customWidth="1"/>
    <col min="14096" max="14314" width="9" style="74" customWidth="1"/>
    <col min="14315" max="14315" width="3.125" style="74" customWidth="1"/>
    <col min="14316" max="14335" width="5.625" style="74"/>
    <col min="14336" max="14336" width="4.5" style="74" customWidth="1"/>
    <col min="14337" max="14338" width="6" style="74" customWidth="1"/>
    <col min="14339" max="14339" width="28" style="74" customWidth="1"/>
    <col min="14340" max="14343" width="11.5" style="74" customWidth="1"/>
    <col min="14344" max="14344" width="4.75" style="74" customWidth="1"/>
    <col min="14345" max="14346" width="6" style="74" customWidth="1"/>
    <col min="14347" max="14347" width="31.5" style="74" customWidth="1"/>
    <col min="14348" max="14348" width="19.5" style="74" customWidth="1"/>
    <col min="14349" max="14350" width="11.75" style="74" customWidth="1"/>
    <col min="14351" max="14351" width="15.875" style="74" customWidth="1"/>
    <col min="14352" max="14570" width="9" style="74" customWidth="1"/>
    <col min="14571" max="14571" width="3.125" style="74" customWidth="1"/>
    <col min="14572" max="14591" width="5.625" style="74"/>
    <col min="14592" max="14592" width="4.5" style="74" customWidth="1"/>
    <col min="14593" max="14594" width="6" style="74" customWidth="1"/>
    <col min="14595" max="14595" width="28" style="74" customWidth="1"/>
    <col min="14596" max="14599" width="11.5" style="74" customWidth="1"/>
    <col min="14600" max="14600" width="4.75" style="74" customWidth="1"/>
    <col min="14601" max="14602" width="6" style="74" customWidth="1"/>
    <col min="14603" max="14603" width="31.5" style="74" customWidth="1"/>
    <col min="14604" max="14604" width="19.5" style="74" customWidth="1"/>
    <col min="14605" max="14606" width="11.75" style="74" customWidth="1"/>
    <col min="14607" max="14607" width="15.875" style="74" customWidth="1"/>
    <col min="14608" max="14826" width="9" style="74" customWidth="1"/>
    <col min="14827" max="14827" width="3.125" style="74" customWidth="1"/>
    <col min="14828" max="14847" width="5.625" style="74"/>
    <col min="14848" max="14848" width="4.5" style="74" customWidth="1"/>
    <col min="14849" max="14850" width="6" style="74" customWidth="1"/>
    <col min="14851" max="14851" width="28" style="74" customWidth="1"/>
    <col min="14852" max="14855" width="11.5" style="74" customWidth="1"/>
    <col min="14856" max="14856" width="4.75" style="74" customWidth="1"/>
    <col min="14857" max="14858" width="6" style="74" customWidth="1"/>
    <col min="14859" max="14859" width="31.5" style="74" customWidth="1"/>
    <col min="14860" max="14860" width="19.5" style="74" customWidth="1"/>
    <col min="14861" max="14862" width="11.75" style="74" customWidth="1"/>
    <col min="14863" max="14863" width="15.875" style="74" customWidth="1"/>
    <col min="14864" max="15082" width="9" style="74" customWidth="1"/>
    <col min="15083" max="15083" width="3.125" style="74" customWidth="1"/>
    <col min="15084" max="15103" width="5.625" style="74"/>
    <col min="15104" max="15104" width="4.5" style="74" customWidth="1"/>
    <col min="15105" max="15106" width="6" style="74" customWidth="1"/>
    <col min="15107" max="15107" width="28" style="74" customWidth="1"/>
    <col min="15108" max="15111" width="11.5" style="74" customWidth="1"/>
    <col min="15112" max="15112" width="4.75" style="74" customWidth="1"/>
    <col min="15113" max="15114" width="6" style="74" customWidth="1"/>
    <col min="15115" max="15115" width="31.5" style="74" customWidth="1"/>
    <col min="15116" max="15116" width="19.5" style="74" customWidth="1"/>
    <col min="15117" max="15118" width="11.75" style="74" customWidth="1"/>
    <col min="15119" max="15119" width="15.875" style="74" customWidth="1"/>
    <col min="15120" max="15338" width="9" style="74" customWidth="1"/>
    <col min="15339" max="15339" width="3.125" style="74" customWidth="1"/>
    <col min="15340" max="15359" width="5.625" style="74"/>
    <col min="15360" max="15360" width="4.5" style="74" customWidth="1"/>
    <col min="15361" max="15362" width="6" style="74" customWidth="1"/>
    <col min="15363" max="15363" width="28" style="74" customWidth="1"/>
    <col min="15364" max="15367" width="11.5" style="74" customWidth="1"/>
    <col min="15368" max="15368" width="4.75" style="74" customWidth="1"/>
    <col min="15369" max="15370" width="6" style="74" customWidth="1"/>
    <col min="15371" max="15371" width="31.5" style="74" customWidth="1"/>
    <col min="15372" max="15372" width="19.5" style="74" customWidth="1"/>
    <col min="15373" max="15374" width="11.75" style="74" customWidth="1"/>
    <col min="15375" max="15375" width="15.875" style="74" customWidth="1"/>
    <col min="15376" max="15594" width="9" style="74" customWidth="1"/>
    <col min="15595" max="15595" width="3.125" style="74" customWidth="1"/>
    <col min="15596" max="15615" width="5.625" style="74"/>
    <col min="15616" max="15616" width="4.5" style="74" customWidth="1"/>
    <col min="15617" max="15618" width="6" style="74" customWidth="1"/>
    <col min="15619" max="15619" width="28" style="74" customWidth="1"/>
    <col min="15620" max="15623" width="11.5" style="74" customWidth="1"/>
    <col min="15624" max="15624" width="4.75" style="74" customWidth="1"/>
    <col min="15625" max="15626" width="6" style="74" customWidth="1"/>
    <col min="15627" max="15627" width="31.5" style="74" customWidth="1"/>
    <col min="15628" max="15628" width="19.5" style="74" customWidth="1"/>
    <col min="15629" max="15630" width="11.75" style="74" customWidth="1"/>
    <col min="15631" max="15631" width="15.875" style="74" customWidth="1"/>
    <col min="15632" max="15850" width="9" style="74" customWidth="1"/>
    <col min="15851" max="15851" width="3.125" style="74" customWidth="1"/>
    <col min="15852" max="15871" width="5.625" style="74"/>
    <col min="15872" max="15872" width="4.5" style="74" customWidth="1"/>
    <col min="15873" max="15874" width="6" style="74" customWidth="1"/>
    <col min="15875" max="15875" width="28" style="74" customWidth="1"/>
    <col min="15876" max="15879" width="11.5" style="74" customWidth="1"/>
    <col min="15880" max="15880" width="4.75" style="74" customWidth="1"/>
    <col min="15881" max="15882" width="6" style="74" customWidth="1"/>
    <col min="15883" max="15883" width="31.5" style="74" customWidth="1"/>
    <col min="15884" max="15884" width="19.5" style="74" customWidth="1"/>
    <col min="15885" max="15886" width="11.75" style="74" customWidth="1"/>
    <col min="15887" max="15887" width="15.875" style="74" customWidth="1"/>
    <col min="15888" max="16106" width="9" style="74" customWidth="1"/>
    <col min="16107" max="16107" width="3.125" style="74" customWidth="1"/>
    <col min="16108" max="16127" width="5.625" style="74"/>
    <col min="16128" max="16128" width="4.5" style="74" customWidth="1"/>
    <col min="16129" max="16130" width="6" style="74" customWidth="1"/>
    <col min="16131" max="16131" width="28" style="74" customWidth="1"/>
    <col min="16132" max="16135" width="11.5" style="74" customWidth="1"/>
    <col min="16136" max="16136" width="4.75" style="74" customWidth="1"/>
    <col min="16137" max="16138" width="6" style="74" customWidth="1"/>
    <col min="16139" max="16139" width="31.5" style="74" customWidth="1"/>
    <col min="16140" max="16140" width="19.5" style="74" customWidth="1"/>
    <col min="16141" max="16142" width="11.75" style="74" customWidth="1"/>
    <col min="16143" max="16143" width="15.875" style="74" customWidth="1"/>
    <col min="16144" max="16362" width="9" style="74" customWidth="1"/>
    <col min="16363" max="16363" width="3.125" style="74" customWidth="1"/>
    <col min="16364" max="16384" width="5.625" style="74"/>
  </cols>
  <sheetData>
    <row r="1" spans="2:16" ht="12.75" customHeight="1" x14ac:dyDescent="0.15">
      <c r="B1" s="531" t="s">
        <v>233</v>
      </c>
      <c r="C1" s="531"/>
      <c r="D1" s="531"/>
      <c r="E1" s="531"/>
      <c r="F1" s="531"/>
      <c r="G1" s="531"/>
      <c r="H1" s="531"/>
      <c r="I1" s="531"/>
      <c r="J1" s="531"/>
      <c r="K1" s="531"/>
      <c r="L1" s="531"/>
      <c r="M1" s="531"/>
      <c r="N1" s="531"/>
      <c r="O1" s="531"/>
      <c r="P1" s="170" t="s">
        <v>254</v>
      </c>
    </row>
    <row r="2" spans="2:16" ht="12.75" customHeight="1" x14ac:dyDescent="0.15">
      <c r="B2" s="531"/>
      <c r="C2" s="531"/>
      <c r="D2" s="531"/>
      <c r="E2" s="531"/>
      <c r="F2" s="531"/>
      <c r="G2" s="531"/>
      <c r="H2" s="531"/>
      <c r="I2" s="531"/>
      <c r="J2" s="531"/>
      <c r="K2" s="531"/>
      <c r="L2" s="531"/>
      <c r="M2" s="531"/>
      <c r="N2" s="531"/>
      <c r="O2" s="531"/>
      <c r="P2" s="124" t="s">
        <v>250</v>
      </c>
    </row>
    <row r="3" spans="2:16" ht="21" customHeight="1" x14ac:dyDescent="0.15">
      <c r="B3" s="75" t="s">
        <v>177</v>
      </c>
      <c r="C3" s="75"/>
      <c r="D3" s="75"/>
      <c r="E3" s="75"/>
      <c r="F3" s="75"/>
      <c r="G3" s="75"/>
      <c r="H3" s="75"/>
      <c r="I3" s="75"/>
      <c r="J3" s="75"/>
      <c r="K3" s="75"/>
      <c r="L3" s="75"/>
      <c r="M3" s="75"/>
      <c r="N3" s="75"/>
      <c r="O3" s="76" t="s">
        <v>178</v>
      </c>
      <c r="P3" s="124" t="s">
        <v>253</v>
      </c>
    </row>
    <row r="4" spans="2:16" ht="18" customHeight="1" x14ac:dyDescent="0.15">
      <c r="B4" s="532" t="s">
        <v>179</v>
      </c>
      <c r="C4" s="532" t="s">
        <v>180</v>
      </c>
      <c r="D4" s="521" t="s">
        <v>181</v>
      </c>
      <c r="E4" s="522"/>
      <c r="F4" s="521" t="s">
        <v>135</v>
      </c>
      <c r="G4" s="522"/>
      <c r="H4" s="521" t="s">
        <v>182</v>
      </c>
      <c r="I4" s="92" t="s">
        <v>183</v>
      </c>
      <c r="J4" s="92"/>
      <c r="K4" s="92"/>
      <c r="L4" s="92" t="s">
        <v>184</v>
      </c>
      <c r="M4" s="92" t="s">
        <v>185</v>
      </c>
      <c r="N4" s="92" t="s">
        <v>185</v>
      </c>
      <c r="O4" s="92" t="s">
        <v>185</v>
      </c>
    </row>
    <row r="5" spans="2:16" ht="18" customHeight="1" x14ac:dyDescent="0.15">
      <c r="B5" s="517"/>
      <c r="C5" s="517"/>
      <c r="D5" s="519"/>
      <c r="E5" s="523"/>
      <c r="F5" s="519"/>
      <c r="G5" s="523"/>
      <c r="H5" s="519"/>
      <c r="I5" s="93" t="s">
        <v>186</v>
      </c>
      <c r="J5" s="93" t="s">
        <v>187</v>
      </c>
      <c r="K5" s="93" t="s">
        <v>188</v>
      </c>
      <c r="L5" s="93" t="s">
        <v>188</v>
      </c>
      <c r="M5" s="93" t="s">
        <v>189</v>
      </c>
      <c r="N5" s="93" t="s">
        <v>190</v>
      </c>
      <c r="O5" s="93" t="s">
        <v>191</v>
      </c>
    </row>
    <row r="6" spans="2:16" ht="18" customHeight="1" x14ac:dyDescent="0.15">
      <c r="B6" s="518"/>
      <c r="C6" s="518"/>
      <c r="D6" s="520"/>
      <c r="E6" s="524"/>
      <c r="F6" s="520"/>
      <c r="G6" s="524"/>
      <c r="H6" s="520"/>
      <c r="I6" s="94" t="s">
        <v>192</v>
      </c>
      <c r="J6" s="94" t="s">
        <v>193</v>
      </c>
      <c r="K6" s="94" t="s">
        <v>194</v>
      </c>
      <c r="L6" s="94" t="s">
        <v>195</v>
      </c>
      <c r="M6" s="94" t="s">
        <v>196</v>
      </c>
      <c r="N6" s="94" t="s">
        <v>197</v>
      </c>
      <c r="O6" s="94" t="s">
        <v>198</v>
      </c>
    </row>
    <row r="7" spans="2:16" ht="24.95" customHeight="1" x14ac:dyDescent="0.15">
      <c r="B7" s="525"/>
      <c r="C7" s="525"/>
      <c r="D7" s="164" t="s">
        <v>314</v>
      </c>
      <c r="E7" s="165" t="s">
        <v>312</v>
      </c>
      <c r="F7" s="164" t="s">
        <v>314</v>
      </c>
      <c r="G7" s="165" t="s">
        <v>316</v>
      </c>
      <c r="H7" s="527"/>
      <c r="I7" s="529"/>
      <c r="J7" s="529"/>
      <c r="K7" s="529"/>
      <c r="L7" s="529"/>
      <c r="M7" s="533">
        <f>J7-L7</f>
        <v>0</v>
      </c>
      <c r="N7" s="533">
        <f>ROUNDDOWN(M7*IF('１～３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O7" s="533">
        <f>I7-N7</f>
        <v>0</v>
      </c>
    </row>
    <row r="8" spans="2:16" ht="24.95" customHeight="1" x14ac:dyDescent="0.15">
      <c r="B8" s="526"/>
      <c r="C8" s="526"/>
      <c r="D8" s="162" t="s">
        <v>315</v>
      </c>
      <c r="E8" s="163" t="s">
        <v>313</v>
      </c>
      <c r="F8" s="162" t="s">
        <v>315</v>
      </c>
      <c r="G8" s="163" t="s">
        <v>317</v>
      </c>
      <c r="H8" s="528"/>
      <c r="I8" s="530"/>
      <c r="J8" s="530"/>
      <c r="K8" s="530"/>
      <c r="L8" s="530"/>
      <c r="M8" s="534"/>
      <c r="N8" s="534"/>
      <c r="O8" s="534"/>
    </row>
    <row r="9" spans="2:16" ht="24.95" customHeight="1" x14ac:dyDescent="0.15">
      <c r="B9" s="525"/>
      <c r="C9" s="525"/>
      <c r="D9" s="164" t="s">
        <v>314</v>
      </c>
      <c r="E9" s="165" t="s">
        <v>312</v>
      </c>
      <c r="F9" s="164" t="s">
        <v>314</v>
      </c>
      <c r="G9" s="165" t="s">
        <v>316</v>
      </c>
      <c r="H9" s="527"/>
      <c r="I9" s="529"/>
      <c r="J9" s="529"/>
      <c r="K9" s="529"/>
      <c r="L9" s="529"/>
      <c r="M9" s="533">
        <f>J9-L9</f>
        <v>0</v>
      </c>
      <c r="N9" s="533">
        <f>ROUNDDOWN(M9*IF('１～３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O9" s="533">
        <f>I9-N9</f>
        <v>0</v>
      </c>
    </row>
    <row r="10" spans="2:16" ht="24.95" customHeight="1" x14ac:dyDescent="0.15">
      <c r="B10" s="526"/>
      <c r="C10" s="526"/>
      <c r="D10" s="162" t="s">
        <v>315</v>
      </c>
      <c r="E10" s="163" t="s">
        <v>313</v>
      </c>
      <c r="F10" s="162" t="s">
        <v>315</v>
      </c>
      <c r="G10" s="163" t="s">
        <v>317</v>
      </c>
      <c r="H10" s="528"/>
      <c r="I10" s="530"/>
      <c r="J10" s="530"/>
      <c r="K10" s="530"/>
      <c r="L10" s="530"/>
      <c r="M10" s="534"/>
      <c r="N10" s="534"/>
      <c r="O10" s="534"/>
    </row>
    <row r="11" spans="2:16" ht="24.95" customHeight="1" x14ac:dyDescent="0.15">
      <c r="B11" s="525"/>
      <c r="C11" s="525"/>
      <c r="D11" s="164" t="s">
        <v>314</v>
      </c>
      <c r="E11" s="165" t="s">
        <v>312</v>
      </c>
      <c r="F11" s="164" t="s">
        <v>314</v>
      </c>
      <c r="G11" s="165" t="s">
        <v>316</v>
      </c>
      <c r="H11" s="527"/>
      <c r="I11" s="529"/>
      <c r="J11" s="529"/>
      <c r="K11" s="529"/>
      <c r="L11" s="529"/>
      <c r="M11" s="533">
        <f>J11-L11</f>
        <v>0</v>
      </c>
      <c r="N11" s="533">
        <f>ROUNDDOWN(M11*IF('１～３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O11" s="533">
        <f>I11-N11</f>
        <v>0</v>
      </c>
    </row>
    <row r="12" spans="2:16" ht="24.95" customHeight="1" x14ac:dyDescent="0.15">
      <c r="B12" s="526"/>
      <c r="C12" s="526"/>
      <c r="D12" s="162" t="s">
        <v>315</v>
      </c>
      <c r="E12" s="163" t="s">
        <v>313</v>
      </c>
      <c r="F12" s="162" t="s">
        <v>315</v>
      </c>
      <c r="G12" s="163" t="s">
        <v>317</v>
      </c>
      <c r="H12" s="528"/>
      <c r="I12" s="530"/>
      <c r="J12" s="530"/>
      <c r="K12" s="530"/>
      <c r="L12" s="530"/>
      <c r="M12" s="534"/>
      <c r="N12" s="534"/>
      <c r="O12" s="534"/>
    </row>
    <row r="13" spans="2:16" ht="24.95" customHeight="1" x14ac:dyDescent="0.15">
      <c r="B13" s="525"/>
      <c r="C13" s="525"/>
      <c r="D13" s="164" t="s">
        <v>314</v>
      </c>
      <c r="E13" s="165" t="s">
        <v>312</v>
      </c>
      <c r="F13" s="164" t="s">
        <v>314</v>
      </c>
      <c r="G13" s="165" t="s">
        <v>316</v>
      </c>
      <c r="H13" s="527"/>
      <c r="I13" s="529"/>
      <c r="J13" s="529"/>
      <c r="K13" s="529"/>
      <c r="L13" s="529"/>
      <c r="M13" s="533">
        <f>J13-L13</f>
        <v>0</v>
      </c>
      <c r="N13" s="533">
        <f>ROUNDDOWN(M13*IF('１～３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O13" s="533">
        <f>I13-N13</f>
        <v>0</v>
      </c>
    </row>
    <row r="14" spans="2:16" ht="24.95" customHeight="1" thickBot="1" x14ac:dyDescent="0.2">
      <c r="B14" s="536"/>
      <c r="C14" s="536"/>
      <c r="D14" s="167" t="s">
        <v>315</v>
      </c>
      <c r="E14" s="168" t="s">
        <v>313</v>
      </c>
      <c r="F14" s="167" t="s">
        <v>315</v>
      </c>
      <c r="G14" s="168" t="s">
        <v>317</v>
      </c>
      <c r="H14" s="537"/>
      <c r="I14" s="538"/>
      <c r="J14" s="538"/>
      <c r="K14" s="538"/>
      <c r="L14" s="538"/>
      <c r="M14" s="535"/>
      <c r="N14" s="535"/>
      <c r="O14" s="535"/>
    </row>
    <row r="15" spans="2:16" ht="26.25" customHeight="1" thickTop="1" x14ac:dyDescent="0.15">
      <c r="B15" s="500" t="s">
        <v>199</v>
      </c>
      <c r="C15" s="501"/>
      <c r="D15" s="501"/>
      <c r="E15" s="501"/>
      <c r="F15" s="501"/>
      <c r="G15" s="501"/>
      <c r="H15" s="516"/>
      <c r="I15" s="166">
        <f t="shared" ref="I15:O15" si="0">SUM(I7:I14)</f>
        <v>0</v>
      </c>
      <c r="J15" s="166">
        <f t="shared" si="0"/>
        <v>0</v>
      </c>
      <c r="K15" s="166">
        <f t="shared" si="0"/>
        <v>0</v>
      </c>
      <c r="L15" s="166">
        <f t="shared" si="0"/>
        <v>0</v>
      </c>
      <c r="M15" s="166">
        <f t="shared" si="0"/>
        <v>0</v>
      </c>
      <c r="N15" s="176">
        <f t="shared" si="0"/>
        <v>0</v>
      </c>
      <c r="O15" s="166">
        <f t="shared" si="0"/>
        <v>0</v>
      </c>
    </row>
    <row r="16" spans="2:16" ht="19.5" customHeight="1" x14ac:dyDescent="0.15">
      <c r="B16" s="74" t="s">
        <v>200</v>
      </c>
      <c r="C16" s="76"/>
      <c r="D16" s="76"/>
      <c r="E16" s="76"/>
      <c r="F16" s="76"/>
      <c r="G16" s="76"/>
      <c r="H16" s="76"/>
      <c r="I16" s="76"/>
      <c r="J16" s="78"/>
      <c r="K16" s="78"/>
      <c r="L16" s="78"/>
      <c r="M16" s="78"/>
      <c r="N16" s="78"/>
      <c r="O16" s="78"/>
    </row>
    <row r="17" spans="2:16" ht="19.5" customHeight="1" x14ac:dyDescent="0.15">
      <c r="B17" s="74" t="s">
        <v>201</v>
      </c>
      <c r="C17" s="76"/>
      <c r="D17" s="76"/>
      <c r="E17" s="76"/>
      <c r="F17" s="76"/>
      <c r="G17" s="76"/>
      <c r="H17" s="76"/>
      <c r="I17" s="76"/>
      <c r="J17" s="78"/>
      <c r="K17" s="78"/>
      <c r="L17" s="78"/>
      <c r="M17" s="78"/>
      <c r="N17" s="78"/>
      <c r="O17" s="78"/>
    </row>
    <row r="18" spans="2:16" ht="8.25" customHeight="1" x14ac:dyDescent="0.15">
      <c r="C18" s="79"/>
      <c r="D18" s="79"/>
      <c r="E18" s="79"/>
      <c r="F18" s="79"/>
      <c r="G18" s="79"/>
      <c r="J18" s="80"/>
      <c r="K18" s="80"/>
      <c r="L18" s="80"/>
      <c r="M18" s="80"/>
      <c r="N18" s="80"/>
    </row>
    <row r="19" spans="2:16" ht="21.75" customHeight="1" x14ac:dyDescent="0.15">
      <c r="B19" s="75" t="s">
        <v>202</v>
      </c>
      <c r="C19" s="75"/>
      <c r="D19" s="75"/>
      <c r="E19" s="75"/>
      <c r="F19" s="75"/>
      <c r="G19" s="75"/>
      <c r="H19" s="75"/>
      <c r="I19" s="75"/>
      <c r="J19" s="75"/>
      <c r="K19" s="75"/>
      <c r="L19" s="81"/>
      <c r="M19" s="82"/>
      <c r="N19" s="82"/>
      <c r="O19" s="3" t="s">
        <v>203</v>
      </c>
    </row>
    <row r="20" spans="2:16" ht="17.25" customHeight="1" x14ac:dyDescent="0.15">
      <c r="B20" s="517" t="s">
        <v>179</v>
      </c>
      <c r="C20" s="517" t="s">
        <v>204</v>
      </c>
      <c r="D20" s="521" t="s">
        <v>181</v>
      </c>
      <c r="E20" s="522"/>
      <c r="F20" s="521" t="s">
        <v>135</v>
      </c>
      <c r="G20" s="522"/>
      <c r="H20" s="519" t="s">
        <v>205</v>
      </c>
      <c r="I20" s="93" t="s">
        <v>206</v>
      </c>
      <c r="J20" s="92"/>
      <c r="K20" s="92"/>
      <c r="L20" s="92" t="s">
        <v>184</v>
      </c>
      <c r="M20" s="92" t="s">
        <v>185</v>
      </c>
      <c r="N20" s="92" t="s">
        <v>185</v>
      </c>
      <c r="O20" s="92" t="s">
        <v>185</v>
      </c>
    </row>
    <row r="21" spans="2:16" ht="17.25" customHeight="1" x14ac:dyDescent="0.15">
      <c r="B21" s="517"/>
      <c r="C21" s="517"/>
      <c r="D21" s="519"/>
      <c r="E21" s="523"/>
      <c r="F21" s="519"/>
      <c r="G21" s="523"/>
      <c r="H21" s="519"/>
      <c r="I21" s="93" t="s">
        <v>186</v>
      </c>
      <c r="J21" s="93" t="s">
        <v>187</v>
      </c>
      <c r="K21" s="93" t="s">
        <v>188</v>
      </c>
      <c r="L21" s="93" t="s">
        <v>188</v>
      </c>
      <c r="M21" s="93" t="s">
        <v>189</v>
      </c>
      <c r="N21" s="93" t="s">
        <v>190</v>
      </c>
      <c r="O21" s="93" t="s">
        <v>191</v>
      </c>
    </row>
    <row r="22" spans="2:16" ht="17.25" customHeight="1" x14ac:dyDescent="0.15">
      <c r="B22" s="518"/>
      <c r="C22" s="518"/>
      <c r="D22" s="520"/>
      <c r="E22" s="524"/>
      <c r="F22" s="520"/>
      <c r="G22" s="524"/>
      <c r="H22" s="520"/>
      <c r="I22" s="94" t="s">
        <v>192</v>
      </c>
      <c r="J22" s="94" t="s">
        <v>207</v>
      </c>
      <c r="K22" s="94" t="s">
        <v>208</v>
      </c>
      <c r="L22" s="94" t="s">
        <v>209</v>
      </c>
      <c r="M22" s="94" t="s">
        <v>210</v>
      </c>
      <c r="N22" s="94" t="s">
        <v>211</v>
      </c>
      <c r="O22" s="94" t="s">
        <v>212</v>
      </c>
    </row>
    <row r="23" spans="2:16" ht="24.95" customHeight="1" x14ac:dyDescent="0.15">
      <c r="B23" s="525"/>
      <c r="C23" s="525"/>
      <c r="D23" s="164" t="s">
        <v>314</v>
      </c>
      <c r="E23" s="165" t="s">
        <v>312</v>
      </c>
      <c r="F23" s="164" t="s">
        <v>314</v>
      </c>
      <c r="G23" s="165" t="s">
        <v>316</v>
      </c>
      <c r="H23" s="527"/>
      <c r="I23" s="529"/>
      <c r="J23" s="529"/>
      <c r="K23" s="539"/>
      <c r="L23" s="539"/>
      <c r="M23" s="533">
        <f>J23-L23</f>
        <v>0</v>
      </c>
      <c r="N23" s="533">
        <f>ROUNDDOWN(M23*IF('１～３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O23" s="533">
        <f>I23-N23</f>
        <v>0</v>
      </c>
      <c r="P23" s="124" t="s">
        <v>250</v>
      </c>
    </row>
    <row r="24" spans="2:16" ht="24.95" customHeight="1" x14ac:dyDescent="0.15">
      <c r="B24" s="526"/>
      <c r="C24" s="526"/>
      <c r="D24" s="162" t="s">
        <v>315</v>
      </c>
      <c r="E24" s="163" t="s">
        <v>313</v>
      </c>
      <c r="F24" s="162" t="s">
        <v>315</v>
      </c>
      <c r="G24" s="163" t="s">
        <v>317</v>
      </c>
      <c r="H24" s="528"/>
      <c r="I24" s="530"/>
      <c r="J24" s="530"/>
      <c r="K24" s="540"/>
      <c r="L24" s="540"/>
      <c r="M24" s="534"/>
      <c r="N24" s="534"/>
      <c r="O24" s="534"/>
      <c r="P24" s="124" t="s">
        <v>253</v>
      </c>
    </row>
    <row r="25" spans="2:16" ht="24.95" customHeight="1" x14ac:dyDescent="0.15">
      <c r="B25" s="525"/>
      <c r="C25" s="525"/>
      <c r="D25" s="164" t="s">
        <v>314</v>
      </c>
      <c r="E25" s="165" t="s">
        <v>312</v>
      </c>
      <c r="F25" s="164" t="s">
        <v>314</v>
      </c>
      <c r="G25" s="165" t="s">
        <v>316</v>
      </c>
      <c r="H25" s="527"/>
      <c r="I25" s="529"/>
      <c r="J25" s="529"/>
      <c r="K25" s="539"/>
      <c r="L25" s="539"/>
      <c r="M25" s="533">
        <f>J25-L25</f>
        <v>0</v>
      </c>
      <c r="N25" s="533">
        <f>ROUNDDOWN(M25*IF('１～３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O25" s="533">
        <f>I25-N25</f>
        <v>0</v>
      </c>
    </row>
    <row r="26" spans="2:16" ht="24.95" customHeight="1" x14ac:dyDescent="0.15">
      <c r="B26" s="526"/>
      <c r="C26" s="526"/>
      <c r="D26" s="162" t="s">
        <v>315</v>
      </c>
      <c r="E26" s="163" t="s">
        <v>313</v>
      </c>
      <c r="F26" s="162" t="s">
        <v>315</v>
      </c>
      <c r="G26" s="163" t="s">
        <v>317</v>
      </c>
      <c r="H26" s="528"/>
      <c r="I26" s="530"/>
      <c r="J26" s="530"/>
      <c r="K26" s="540"/>
      <c r="L26" s="540"/>
      <c r="M26" s="534"/>
      <c r="N26" s="534"/>
      <c r="O26" s="534"/>
    </row>
    <row r="27" spans="2:16" ht="24.95" customHeight="1" x14ac:dyDescent="0.15">
      <c r="B27" s="525"/>
      <c r="C27" s="525"/>
      <c r="D27" s="164" t="s">
        <v>314</v>
      </c>
      <c r="E27" s="165" t="s">
        <v>312</v>
      </c>
      <c r="F27" s="164" t="s">
        <v>314</v>
      </c>
      <c r="G27" s="165" t="s">
        <v>316</v>
      </c>
      <c r="H27" s="527"/>
      <c r="I27" s="529"/>
      <c r="J27" s="529"/>
      <c r="K27" s="539"/>
      <c r="L27" s="539"/>
      <c r="M27" s="533">
        <f>J27-L27</f>
        <v>0</v>
      </c>
      <c r="N27" s="533">
        <f>ROUNDDOWN(M27*IF('１～３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O27" s="533">
        <f>I27-N27</f>
        <v>0</v>
      </c>
    </row>
    <row r="28" spans="2:16" ht="20.25" customHeight="1" x14ac:dyDescent="0.15">
      <c r="B28" s="526"/>
      <c r="C28" s="526"/>
      <c r="D28" s="162" t="s">
        <v>315</v>
      </c>
      <c r="E28" s="163" t="s">
        <v>313</v>
      </c>
      <c r="F28" s="162" t="s">
        <v>315</v>
      </c>
      <c r="G28" s="163" t="s">
        <v>317</v>
      </c>
      <c r="H28" s="528"/>
      <c r="I28" s="530"/>
      <c r="J28" s="530"/>
      <c r="K28" s="540"/>
      <c r="L28" s="540"/>
      <c r="M28" s="534"/>
      <c r="N28" s="534"/>
      <c r="O28" s="534"/>
    </row>
    <row r="29" spans="2:16" ht="24.95" customHeight="1" x14ac:dyDescent="0.15">
      <c r="B29" s="525"/>
      <c r="C29" s="525"/>
      <c r="D29" s="164" t="s">
        <v>314</v>
      </c>
      <c r="E29" s="165" t="s">
        <v>312</v>
      </c>
      <c r="F29" s="164" t="s">
        <v>314</v>
      </c>
      <c r="G29" s="165" t="s">
        <v>316</v>
      </c>
      <c r="H29" s="527"/>
      <c r="I29" s="529"/>
      <c r="J29" s="529"/>
      <c r="K29" s="539"/>
      <c r="L29" s="539"/>
      <c r="M29" s="533">
        <f>J29-L29</f>
        <v>0</v>
      </c>
      <c r="N29" s="533">
        <f>ROUNDDOWN(M29*IF('１～３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O29" s="533">
        <f>I29-N29</f>
        <v>0</v>
      </c>
    </row>
    <row r="30" spans="2:16" ht="21.75" customHeight="1" thickBot="1" x14ac:dyDescent="0.2">
      <c r="B30" s="536"/>
      <c r="C30" s="536"/>
      <c r="D30" s="167" t="s">
        <v>315</v>
      </c>
      <c r="E30" s="168" t="s">
        <v>313</v>
      </c>
      <c r="F30" s="167" t="s">
        <v>315</v>
      </c>
      <c r="G30" s="168" t="s">
        <v>317</v>
      </c>
      <c r="H30" s="537"/>
      <c r="I30" s="538"/>
      <c r="J30" s="538"/>
      <c r="K30" s="541"/>
      <c r="L30" s="541"/>
      <c r="M30" s="535"/>
      <c r="N30" s="535"/>
      <c r="O30" s="535"/>
    </row>
    <row r="31" spans="2:16" ht="26.25" customHeight="1" thickTop="1" x14ac:dyDescent="0.15">
      <c r="B31" s="500" t="s">
        <v>199</v>
      </c>
      <c r="C31" s="501"/>
      <c r="D31" s="501"/>
      <c r="E31" s="501"/>
      <c r="F31" s="501"/>
      <c r="G31" s="501"/>
      <c r="H31" s="501"/>
      <c r="I31" s="169">
        <f t="shared" ref="I31:O31" si="1">SUM(I23:I30)</f>
        <v>0</v>
      </c>
      <c r="J31" s="77">
        <f t="shared" si="1"/>
        <v>0</v>
      </c>
      <c r="K31" s="77">
        <f t="shared" si="1"/>
        <v>0</v>
      </c>
      <c r="L31" s="77">
        <f t="shared" si="1"/>
        <v>0</v>
      </c>
      <c r="M31" s="77">
        <f t="shared" si="1"/>
        <v>0</v>
      </c>
      <c r="N31" s="77">
        <f t="shared" si="1"/>
        <v>0</v>
      </c>
      <c r="O31" s="77">
        <f t="shared" si="1"/>
        <v>0</v>
      </c>
    </row>
    <row r="32" spans="2:16" ht="19.5" customHeight="1" x14ac:dyDescent="0.15">
      <c r="B32" s="74" t="s">
        <v>200</v>
      </c>
      <c r="C32" s="76"/>
      <c r="D32" s="76"/>
      <c r="E32" s="76"/>
      <c r="F32" s="76"/>
      <c r="G32" s="76"/>
      <c r="H32" s="76"/>
      <c r="I32" s="83"/>
      <c r="J32" s="84"/>
      <c r="K32" s="84"/>
      <c r="L32" s="84"/>
      <c r="M32" s="84"/>
      <c r="N32" s="84"/>
      <c r="O32" s="84"/>
    </row>
    <row r="33" spans="2:15" ht="19.5" customHeight="1" x14ac:dyDescent="0.15">
      <c r="B33" s="85" t="s">
        <v>213</v>
      </c>
      <c r="C33" s="76"/>
      <c r="D33" s="76"/>
      <c r="E33" s="76"/>
      <c r="F33" s="76"/>
      <c r="G33" s="76"/>
      <c r="H33" s="76"/>
      <c r="I33" s="76"/>
      <c r="J33" s="84"/>
      <c r="K33" s="78"/>
      <c r="L33" s="78"/>
      <c r="M33" s="78"/>
      <c r="N33" s="78"/>
      <c r="O33" s="78"/>
    </row>
    <row r="34" spans="2:15" ht="8.25" customHeight="1" x14ac:dyDescent="0.15"/>
    <row r="35" spans="2:15" ht="22.5" customHeight="1" thickBot="1" x14ac:dyDescent="0.2">
      <c r="B35" s="502" t="s">
        <v>214</v>
      </c>
      <c r="C35" s="503"/>
      <c r="D35" s="503"/>
      <c r="E35" s="503"/>
      <c r="F35" s="503"/>
      <c r="G35" s="503"/>
      <c r="H35" s="503"/>
      <c r="I35" s="503"/>
      <c r="J35" s="503"/>
      <c r="K35" s="87" t="s">
        <v>215</v>
      </c>
    </row>
    <row r="36" spans="2:15" ht="14.25" customHeight="1" x14ac:dyDescent="0.15">
      <c r="B36" s="504" t="s">
        <v>232</v>
      </c>
      <c r="C36" s="505"/>
      <c r="D36" s="505"/>
      <c r="E36" s="505"/>
      <c r="F36" s="505"/>
      <c r="G36" s="506"/>
      <c r="H36" s="88" t="s">
        <v>216</v>
      </c>
      <c r="I36" s="88" t="s">
        <v>217</v>
      </c>
      <c r="J36" s="88" t="s">
        <v>217</v>
      </c>
      <c r="K36" s="88" t="s">
        <v>217</v>
      </c>
    </row>
    <row r="37" spans="2:15" x14ac:dyDescent="0.15">
      <c r="B37" s="507"/>
      <c r="C37" s="508"/>
      <c r="D37" s="508"/>
      <c r="E37" s="508"/>
      <c r="F37" s="508"/>
      <c r="G37" s="509"/>
      <c r="H37" s="89" t="s">
        <v>218</v>
      </c>
      <c r="I37" s="89" t="s">
        <v>219</v>
      </c>
      <c r="J37" s="89" t="s">
        <v>220</v>
      </c>
      <c r="K37" s="89" t="s">
        <v>221</v>
      </c>
    </row>
    <row r="38" spans="2:15" ht="14.25" thickBot="1" x14ac:dyDescent="0.2">
      <c r="B38" s="510"/>
      <c r="C38" s="511"/>
      <c r="D38" s="511"/>
      <c r="E38" s="511"/>
      <c r="F38" s="511"/>
      <c r="G38" s="512"/>
      <c r="H38" s="90" t="s">
        <v>16</v>
      </c>
      <c r="I38" s="90" t="s">
        <v>21</v>
      </c>
      <c r="J38" s="90" t="s">
        <v>222</v>
      </c>
      <c r="K38" s="90" t="s">
        <v>99</v>
      </c>
    </row>
    <row r="39" spans="2:15" ht="26.25" customHeight="1" thickBot="1" x14ac:dyDescent="0.2">
      <c r="B39" s="513" t="s">
        <v>37</v>
      </c>
      <c r="C39" s="514"/>
      <c r="D39" s="514"/>
      <c r="E39" s="514"/>
      <c r="F39" s="514"/>
      <c r="G39" s="515"/>
      <c r="H39" s="91">
        <f>I31</f>
        <v>0</v>
      </c>
      <c r="I39" s="91">
        <f>MIN(M15,M31)</f>
        <v>0</v>
      </c>
      <c r="J39" s="91">
        <f>MIN(N15,N31)</f>
        <v>0</v>
      </c>
      <c r="K39" s="91">
        <f>H39-J39</f>
        <v>0</v>
      </c>
    </row>
    <row r="40" spans="2:15" ht="19.5" customHeight="1" x14ac:dyDescent="0.15">
      <c r="B40" s="74" t="s">
        <v>234</v>
      </c>
    </row>
  </sheetData>
  <mergeCells count="96">
    <mergeCell ref="M27:M28"/>
    <mergeCell ref="N27:N28"/>
    <mergeCell ref="O27:O28"/>
    <mergeCell ref="B29:B30"/>
    <mergeCell ref="C29:C30"/>
    <mergeCell ref="H29:H30"/>
    <mergeCell ref="I29:I30"/>
    <mergeCell ref="J29:J30"/>
    <mergeCell ref="K29:K30"/>
    <mergeCell ref="L29:L30"/>
    <mergeCell ref="M29:M30"/>
    <mergeCell ref="N29:N30"/>
    <mergeCell ref="O29:O30"/>
    <mergeCell ref="H27:H28"/>
    <mergeCell ref="I27:I28"/>
    <mergeCell ref="J27:J28"/>
    <mergeCell ref="K27:K28"/>
    <mergeCell ref="L27:L28"/>
    <mergeCell ref="O23:O24"/>
    <mergeCell ref="B25:B26"/>
    <mergeCell ref="C25:C26"/>
    <mergeCell ref="H25:H26"/>
    <mergeCell ref="I25:I26"/>
    <mergeCell ref="J25:J26"/>
    <mergeCell ref="K25:K26"/>
    <mergeCell ref="L25:L26"/>
    <mergeCell ref="M25:M26"/>
    <mergeCell ref="N25:N26"/>
    <mergeCell ref="O25:O26"/>
    <mergeCell ref="J23:J24"/>
    <mergeCell ref="K23:K24"/>
    <mergeCell ref="L23:L24"/>
    <mergeCell ref="M23:M24"/>
    <mergeCell ref="N23:N24"/>
    <mergeCell ref="K13:K14"/>
    <mergeCell ref="L13:L14"/>
    <mergeCell ref="M13:M14"/>
    <mergeCell ref="N13:N14"/>
    <mergeCell ref="O13:O14"/>
    <mergeCell ref="B13:B14"/>
    <mergeCell ref="C13:C14"/>
    <mergeCell ref="H13:H14"/>
    <mergeCell ref="I13:I14"/>
    <mergeCell ref="J13:J14"/>
    <mergeCell ref="K11:K12"/>
    <mergeCell ref="L11:L12"/>
    <mergeCell ref="M11:M12"/>
    <mergeCell ref="N11:N12"/>
    <mergeCell ref="O11:O12"/>
    <mergeCell ref="B11:B12"/>
    <mergeCell ref="C11:C12"/>
    <mergeCell ref="H11:H12"/>
    <mergeCell ref="I11:I12"/>
    <mergeCell ref="J11:J12"/>
    <mergeCell ref="O7:O8"/>
    <mergeCell ref="N7:N8"/>
    <mergeCell ref="M7:M8"/>
    <mergeCell ref="F4:G6"/>
    <mergeCell ref="B9:B10"/>
    <mergeCell ref="C9:C10"/>
    <mergeCell ref="H9:H10"/>
    <mergeCell ref="I9:I10"/>
    <mergeCell ref="J9:J10"/>
    <mergeCell ref="K9:K10"/>
    <mergeCell ref="L9:L10"/>
    <mergeCell ref="M9:M10"/>
    <mergeCell ref="N9:N10"/>
    <mergeCell ref="O9:O10"/>
    <mergeCell ref="B7:B8"/>
    <mergeCell ref="C7:C8"/>
    <mergeCell ref="L7:L8"/>
    <mergeCell ref="K7:K8"/>
    <mergeCell ref="J7:J8"/>
    <mergeCell ref="I7:I8"/>
    <mergeCell ref="H7:H8"/>
    <mergeCell ref="B1:O2"/>
    <mergeCell ref="B4:B6"/>
    <mergeCell ref="C4:C6"/>
    <mergeCell ref="H4:H6"/>
    <mergeCell ref="D4:E6"/>
    <mergeCell ref="B31:H31"/>
    <mergeCell ref="B35:J35"/>
    <mergeCell ref="B36:G38"/>
    <mergeCell ref="B39:G39"/>
    <mergeCell ref="B15:H15"/>
    <mergeCell ref="B20:B22"/>
    <mergeCell ref="C20:C22"/>
    <mergeCell ref="H20:H22"/>
    <mergeCell ref="F20:G22"/>
    <mergeCell ref="D20:E22"/>
    <mergeCell ref="B23:B24"/>
    <mergeCell ref="C23:C24"/>
    <mergeCell ref="H23:H24"/>
    <mergeCell ref="I23:I24"/>
    <mergeCell ref="B27:B28"/>
    <mergeCell ref="C27:C28"/>
  </mergeCells>
  <phoneticPr fontId="2"/>
  <printOptions horizontalCentered="1"/>
  <pageMargins left="0.11811023622047245" right="0.11811023622047245" top="0.15748031496062992" bottom="0.15748031496062992" header="0.31496062992125984" footer="0.31496062992125984"/>
  <pageSetup paperSize="9" scale="7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F37"/>
  <sheetViews>
    <sheetView view="pageBreakPreview" zoomScaleNormal="100" zoomScaleSheetLayoutView="100" workbookViewId="0">
      <selection activeCell="F6" sqref="F6"/>
    </sheetView>
  </sheetViews>
  <sheetFormatPr defaultRowHeight="13.5" x14ac:dyDescent="0.15"/>
  <cols>
    <col min="1" max="1" width="9" style="45"/>
    <col min="2" max="2" width="5.625" style="45" customWidth="1"/>
    <col min="3" max="3" width="14.625" style="45" customWidth="1"/>
    <col min="4" max="6" width="17.5" style="45" customWidth="1"/>
    <col min="7" max="16384" width="9" style="45"/>
  </cols>
  <sheetData>
    <row r="1" spans="1:6" ht="18.75" customHeight="1" thickBot="1" x14ac:dyDescent="0.2">
      <c r="A1" s="446" t="str">
        <f>"７　収支"&amp;IF(用途選択!$F$4=1,"予算","決算（見込）")&amp;"書"</f>
        <v>７　収支予算書</v>
      </c>
      <c r="B1" s="543"/>
      <c r="C1" s="543"/>
      <c r="D1" s="543"/>
      <c r="E1" s="543"/>
      <c r="F1" s="32" t="s">
        <v>127</v>
      </c>
    </row>
    <row r="2" spans="1:6" ht="30" customHeight="1" thickBot="1" x14ac:dyDescent="0.2">
      <c r="A2" s="557" t="s">
        <v>104</v>
      </c>
      <c r="B2" s="558"/>
      <c r="C2" s="559"/>
      <c r="D2" s="46" t="s">
        <v>105</v>
      </c>
      <c r="E2" s="46" t="s">
        <v>106</v>
      </c>
      <c r="F2" s="46" t="s">
        <v>107</v>
      </c>
    </row>
    <row r="3" spans="1:6" ht="30" customHeight="1" thickTop="1" thickBot="1" x14ac:dyDescent="0.2">
      <c r="A3" s="560" t="s">
        <v>108</v>
      </c>
      <c r="B3" s="563" t="s">
        <v>109</v>
      </c>
      <c r="C3" s="564"/>
      <c r="D3" s="59">
        <f>'４，５　株主等一覧，事業概要'!J31</f>
        <v>0</v>
      </c>
      <c r="E3" s="47"/>
      <c r="F3" s="47"/>
    </row>
    <row r="4" spans="1:6" ht="30" customHeight="1" x14ac:dyDescent="0.15">
      <c r="A4" s="561"/>
      <c r="B4" s="565" t="s">
        <v>49</v>
      </c>
      <c r="C4" s="566"/>
      <c r="D4" s="106">
        <f>'４，５　株主等一覧，事業概要'!N31</f>
        <v>0</v>
      </c>
      <c r="E4" s="39"/>
      <c r="F4" s="39"/>
    </row>
    <row r="5" spans="1:6" ht="30" customHeight="1" x14ac:dyDescent="0.15">
      <c r="A5" s="561"/>
      <c r="B5" s="567" t="s">
        <v>126</v>
      </c>
      <c r="C5" s="48" t="s">
        <v>110</v>
      </c>
      <c r="D5" s="61"/>
      <c r="E5" s="39"/>
      <c r="F5" s="39"/>
    </row>
    <row r="6" spans="1:6" ht="30" customHeight="1" thickBot="1" x14ac:dyDescent="0.2">
      <c r="A6" s="561"/>
      <c r="B6" s="568"/>
      <c r="C6" s="36" t="s">
        <v>111</v>
      </c>
      <c r="D6" s="60"/>
      <c r="E6" s="47"/>
      <c r="F6" s="47"/>
    </row>
    <row r="7" spans="1:6" ht="30" customHeight="1" thickBot="1" x14ac:dyDescent="0.2">
      <c r="A7" s="562"/>
      <c r="B7" s="557" t="s">
        <v>112</v>
      </c>
      <c r="C7" s="559"/>
      <c r="D7" s="62">
        <f>D3+D4</f>
        <v>0</v>
      </c>
      <c r="E7" s="49"/>
      <c r="F7" s="50"/>
    </row>
    <row r="8" spans="1:6" ht="30" customHeight="1" thickTop="1" thickBot="1" x14ac:dyDescent="0.2">
      <c r="A8" s="560" t="s">
        <v>113</v>
      </c>
      <c r="B8" s="563" t="s">
        <v>114</v>
      </c>
      <c r="C8" s="564"/>
      <c r="D8" s="59">
        <f>'４，５　株主等一覧，事業概要'!B27</f>
        <v>0</v>
      </c>
      <c r="E8" s="47"/>
      <c r="F8" s="47"/>
    </row>
    <row r="9" spans="1:6" ht="30" customHeight="1" thickBot="1" x14ac:dyDescent="0.2">
      <c r="A9" s="561"/>
      <c r="B9" s="449" t="s">
        <v>115</v>
      </c>
      <c r="C9" s="545"/>
      <c r="D9" s="59">
        <f>'４，５　株主等一覧，事業概要'!B28</f>
        <v>0</v>
      </c>
      <c r="E9" s="47"/>
      <c r="F9" s="47"/>
    </row>
    <row r="10" spans="1:6" ht="30" customHeight="1" x14ac:dyDescent="0.15">
      <c r="A10" s="561"/>
      <c r="B10" s="570" t="s">
        <v>130</v>
      </c>
      <c r="C10" s="571"/>
      <c r="D10" s="437"/>
      <c r="E10" s="482"/>
      <c r="F10" s="482"/>
    </row>
    <row r="11" spans="1:6" ht="30" customHeight="1" x14ac:dyDescent="0.15">
      <c r="A11" s="561"/>
      <c r="B11" s="551" t="s">
        <v>114</v>
      </c>
      <c r="C11" s="552"/>
      <c r="D11" s="554"/>
      <c r="E11" s="548"/>
      <c r="F11" s="548"/>
    </row>
    <row r="12" spans="1:6" ht="30" customHeight="1" x14ac:dyDescent="0.15">
      <c r="A12" s="561"/>
      <c r="B12" s="549" t="s">
        <v>57</v>
      </c>
      <c r="C12" s="550"/>
      <c r="D12" s="553"/>
      <c r="E12" s="544"/>
      <c r="F12" s="544"/>
    </row>
    <row r="13" spans="1:6" ht="30" customHeight="1" x14ac:dyDescent="0.15">
      <c r="A13" s="561"/>
      <c r="B13" s="551" t="s">
        <v>115</v>
      </c>
      <c r="C13" s="552"/>
      <c r="D13" s="554"/>
      <c r="E13" s="548"/>
      <c r="F13" s="548"/>
    </row>
    <row r="14" spans="1:6" ht="30" customHeight="1" x14ac:dyDescent="0.15">
      <c r="A14" s="561"/>
      <c r="B14" s="549" t="s">
        <v>57</v>
      </c>
      <c r="C14" s="550"/>
      <c r="D14" s="553"/>
      <c r="E14" s="544"/>
      <c r="F14" s="544"/>
    </row>
    <row r="15" spans="1:6" ht="30" customHeight="1" thickBot="1" x14ac:dyDescent="0.2">
      <c r="A15" s="561"/>
      <c r="B15" s="555" t="s">
        <v>116</v>
      </c>
      <c r="C15" s="556"/>
      <c r="D15" s="445"/>
      <c r="E15" s="486"/>
      <c r="F15" s="486"/>
    </row>
    <row r="16" spans="1:6" ht="30" customHeight="1" thickBot="1" x14ac:dyDescent="0.2">
      <c r="A16" s="561"/>
      <c r="B16" s="449" t="s">
        <v>117</v>
      </c>
      <c r="C16" s="545"/>
      <c r="D16" s="59">
        <f>'４，５　株主等一覧，事業概要'!B30</f>
        <v>0</v>
      </c>
      <c r="E16" s="47"/>
      <c r="F16" s="47"/>
    </row>
    <row r="17" spans="1:6" ht="30" customHeight="1" thickBot="1" x14ac:dyDescent="0.2">
      <c r="A17" s="569"/>
      <c r="B17" s="449" t="s">
        <v>118</v>
      </c>
      <c r="C17" s="545"/>
      <c r="D17" s="59">
        <f>SUM(D8:D16)</f>
        <v>0</v>
      </c>
      <c r="E17" s="49"/>
      <c r="F17" s="50"/>
    </row>
    <row r="18" spans="1:6" ht="30" customHeight="1" thickBot="1" x14ac:dyDescent="0.2">
      <c r="A18" s="449" t="s">
        <v>119</v>
      </c>
      <c r="B18" s="546"/>
      <c r="C18" s="545"/>
      <c r="D18" s="59">
        <f>D7-D17</f>
        <v>0</v>
      </c>
      <c r="E18" s="51"/>
      <c r="F18" s="51"/>
    </row>
    <row r="19" spans="1:6" ht="18.75" customHeight="1" x14ac:dyDescent="0.15">
      <c r="A19" s="452" t="s">
        <v>128</v>
      </c>
      <c r="B19" s="547"/>
      <c r="C19" s="547"/>
      <c r="D19" s="547"/>
      <c r="E19" s="547"/>
      <c r="F19" s="547"/>
    </row>
    <row r="20" spans="1:6" ht="18.75" customHeight="1" x14ac:dyDescent="0.15">
      <c r="A20" s="446" t="s">
        <v>129</v>
      </c>
      <c r="B20" s="542"/>
      <c r="C20" s="542"/>
      <c r="D20" s="542"/>
      <c r="E20" s="542"/>
      <c r="F20" s="542"/>
    </row>
    <row r="37" spans="1:1" ht="58.5" customHeight="1" x14ac:dyDescent="0.15">
      <c r="A37" s="69"/>
    </row>
  </sheetData>
  <mergeCells count="30">
    <mergeCell ref="B14:C14"/>
    <mergeCell ref="B15:C15"/>
    <mergeCell ref="D14:D15"/>
    <mergeCell ref="A2:C2"/>
    <mergeCell ref="A3:A7"/>
    <mergeCell ref="B3:C3"/>
    <mergeCell ref="B4:C4"/>
    <mergeCell ref="B5:B6"/>
    <mergeCell ref="B7:C7"/>
    <mergeCell ref="A8:A17"/>
    <mergeCell ref="B8:C8"/>
    <mergeCell ref="B9:C9"/>
    <mergeCell ref="B10:C10"/>
    <mergeCell ref="B11:C11"/>
    <mergeCell ref="A20:F20"/>
    <mergeCell ref="A1:E1"/>
    <mergeCell ref="E14:E15"/>
    <mergeCell ref="F14:F15"/>
    <mergeCell ref="B16:C16"/>
    <mergeCell ref="B17:C17"/>
    <mergeCell ref="A18:C18"/>
    <mergeCell ref="A19:F19"/>
    <mergeCell ref="E10:E11"/>
    <mergeCell ref="F10:F11"/>
    <mergeCell ref="B12:C12"/>
    <mergeCell ref="B13:C13"/>
    <mergeCell ref="D12:D13"/>
    <mergeCell ref="E12:E13"/>
    <mergeCell ref="F12:F13"/>
    <mergeCell ref="D10:D1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W85"/>
  <sheetViews>
    <sheetView tabSelected="1" view="pageBreakPreview" zoomScaleNormal="100" zoomScaleSheetLayoutView="100" workbookViewId="0">
      <selection activeCell="J28" sqref="J28:V28"/>
    </sheetView>
  </sheetViews>
  <sheetFormatPr defaultRowHeight="17.25" x14ac:dyDescent="0.15"/>
  <cols>
    <col min="1" max="1" width="15" style="6" customWidth="1"/>
    <col min="2" max="2" width="3.75" style="6" customWidth="1"/>
    <col min="3" max="4" width="7.5" style="6" customWidth="1"/>
    <col min="5" max="5" width="10" style="6" customWidth="1"/>
    <col min="6" max="6" width="3.75" style="6" customWidth="1"/>
    <col min="7" max="7" width="7.5" style="6" customWidth="1"/>
    <col min="8" max="8" width="10" style="6" customWidth="1"/>
    <col min="9" max="9" width="7.5" style="6" customWidth="1"/>
    <col min="10" max="10" width="3.75" style="6" customWidth="1"/>
    <col min="11" max="11" width="10" style="6" customWidth="1"/>
    <col min="12" max="12" width="3.75" style="6" customWidth="1"/>
    <col min="13" max="13" width="8.75" style="6" customWidth="1"/>
    <col min="14" max="14" width="3.75" style="6" customWidth="1"/>
    <col min="15" max="15" width="7.5" style="6" customWidth="1"/>
    <col min="16" max="16" width="8.75" style="6" customWidth="1"/>
    <col min="17" max="17" width="3.75" style="6" customWidth="1"/>
    <col min="18" max="18" width="8.75" style="6" customWidth="1"/>
    <col min="19" max="20" width="3.75" style="6" customWidth="1"/>
    <col min="21" max="21" width="8.75" style="6" customWidth="1"/>
    <col min="22" max="22" width="7.5" style="6" customWidth="1"/>
    <col min="23" max="25" width="15.125" style="6" customWidth="1"/>
    <col min="26" max="27" width="10" style="6" customWidth="1"/>
    <col min="28" max="16384" width="9" style="6"/>
  </cols>
  <sheetData>
    <row r="1" spans="1:23" ht="22.5" customHeight="1" x14ac:dyDescent="0.15">
      <c r="A1" s="203" t="s">
        <v>323</v>
      </c>
      <c r="B1" s="204"/>
      <c r="C1" s="204"/>
      <c r="D1" s="204"/>
      <c r="E1" s="204"/>
      <c r="F1" s="204"/>
      <c r="G1" s="204"/>
      <c r="H1" s="204"/>
      <c r="I1" s="204"/>
      <c r="J1" s="204"/>
      <c r="K1" s="204"/>
      <c r="L1" s="204"/>
      <c r="M1" s="204"/>
      <c r="N1" s="204"/>
      <c r="O1" s="204"/>
      <c r="P1" s="204"/>
      <c r="Q1" s="204"/>
      <c r="R1" s="204"/>
      <c r="S1" s="204"/>
      <c r="T1" s="204"/>
      <c r="U1" s="204"/>
      <c r="V1" s="204"/>
      <c r="W1" s="102" t="s">
        <v>254</v>
      </c>
    </row>
    <row r="2" spans="1:23" ht="22.5" customHeight="1" x14ac:dyDescent="0.15">
      <c r="A2" s="203" t="str">
        <f>IF(用途選択!$F$4=1,"補助事業計画書","実績報告書")</f>
        <v>補助事業計画書</v>
      </c>
      <c r="B2" s="204"/>
      <c r="C2" s="204"/>
      <c r="D2" s="204"/>
      <c r="E2" s="204"/>
      <c r="F2" s="204"/>
      <c r="G2" s="204"/>
      <c r="H2" s="204"/>
      <c r="I2" s="204"/>
      <c r="J2" s="204"/>
      <c r="K2" s="204"/>
      <c r="L2" s="204"/>
      <c r="M2" s="204"/>
      <c r="N2" s="204"/>
      <c r="O2" s="204"/>
      <c r="P2" s="204"/>
      <c r="Q2" s="204"/>
      <c r="R2" s="204"/>
      <c r="S2" s="204"/>
      <c r="T2" s="204"/>
      <c r="U2" s="204"/>
      <c r="V2" s="204"/>
      <c r="W2" s="124" t="s">
        <v>250</v>
      </c>
    </row>
    <row r="3" spans="1:23" ht="18.75" customHeight="1" thickBot="1" x14ac:dyDescent="0.2">
      <c r="A3" s="205" t="s">
        <v>41</v>
      </c>
      <c r="B3" s="206"/>
      <c r="C3" s="206"/>
      <c r="D3" s="206"/>
      <c r="E3" s="206"/>
      <c r="F3" s="206"/>
      <c r="G3" s="206"/>
      <c r="H3" s="206"/>
      <c r="I3" s="206"/>
      <c r="J3" s="206"/>
      <c r="K3" s="206"/>
      <c r="L3" s="206"/>
      <c r="M3" s="206"/>
      <c r="N3" s="206"/>
      <c r="O3" s="206"/>
      <c r="P3" s="206"/>
      <c r="Q3" s="206"/>
      <c r="R3" s="206"/>
      <c r="S3" s="206"/>
      <c r="T3" s="206"/>
      <c r="U3" s="206"/>
      <c r="V3" s="206"/>
      <c r="W3" s="124" t="s">
        <v>253</v>
      </c>
    </row>
    <row r="4" spans="1:23" ht="26.25" customHeight="1" thickBot="1" x14ac:dyDescent="0.2">
      <c r="A4" s="97" t="s">
        <v>0</v>
      </c>
      <c r="B4" s="207"/>
      <c r="C4" s="207"/>
      <c r="D4" s="207"/>
      <c r="E4" s="207"/>
      <c r="F4" s="207"/>
      <c r="G4" s="207"/>
      <c r="H4" s="207"/>
      <c r="I4" s="207"/>
      <c r="J4" s="207"/>
      <c r="K4" s="207"/>
      <c r="L4" s="207"/>
      <c r="M4" s="207"/>
      <c r="N4" s="207"/>
      <c r="O4" s="207"/>
      <c r="P4" s="208" t="s">
        <v>235</v>
      </c>
      <c r="Q4" s="209"/>
      <c r="R4" s="209"/>
      <c r="S4" s="209"/>
      <c r="T4" s="209"/>
      <c r="U4" s="209"/>
      <c r="V4" s="210"/>
    </row>
    <row r="5" spans="1:23" ht="26.25" customHeight="1" thickBot="1" x14ac:dyDescent="0.2">
      <c r="A5" s="8" t="s">
        <v>42</v>
      </c>
      <c r="B5" s="184"/>
      <c r="C5" s="184"/>
      <c r="D5" s="184"/>
      <c r="E5" s="184"/>
      <c r="F5" s="184"/>
      <c r="G5" s="184"/>
      <c r="H5" s="184"/>
      <c r="I5" s="184"/>
      <c r="J5" s="184"/>
      <c r="K5" s="184"/>
      <c r="L5" s="184"/>
      <c r="M5" s="184"/>
      <c r="N5" s="184"/>
      <c r="O5" s="184"/>
      <c r="P5" s="185"/>
      <c r="Q5" s="186"/>
      <c r="R5" s="186"/>
      <c r="S5" s="186"/>
      <c r="T5" s="186"/>
      <c r="U5" s="186"/>
      <c r="V5" s="187"/>
    </row>
    <row r="6" spans="1:23" ht="30" customHeight="1" thickBot="1" x14ac:dyDescent="0.2">
      <c r="A6" s="101" t="s">
        <v>239</v>
      </c>
      <c r="B6" s="196" t="s">
        <v>252</v>
      </c>
      <c r="C6" s="189"/>
      <c r="D6" s="189"/>
      <c r="E6" s="189"/>
      <c r="F6" s="189"/>
      <c r="G6" s="189"/>
      <c r="H6" s="189"/>
      <c r="I6" s="189"/>
      <c r="J6" s="189"/>
      <c r="K6" s="189"/>
      <c r="L6" s="189"/>
      <c r="M6" s="189"/>
      <c r="N6" s="189"/>
      <c r="O6" s="189"/>
      <c r="P6" s="189"/>
      <c r="Q6" s="189"/>
      <c r="R6" s="189"/>
      <c r="S6" s="189"/>
      <c r="T6" s="189"/>
      <c r="U6" s="189"/>
      <c r="V6" s="190"/>
    </row>
    <row r="7" spans="1:23" ht="33.75" customHeight="1" thickBot="1" x14ac:dyDescent="0.2">
      <c r="A7" s="99" t="s">
        <v>43</v>
      </c>
      <c r="B7" s="188"/>
      <c r="C7" s="188"/>
      <c r="D7" s="188"/>
      <c r="E7" s="188"/>
      <c r="F7" s="188"/>
      <c r="G7" s="188"/>
      <c r="H7" s="188"/>
      <c r="I7" s="188"/>
      <c r="J7" s="188"/>
      <c r="K7" s="188"/>
      <c r="L7" s="188"/>
      <c r="M7" s="188"/>
      <c r="N7" s="188"/>
      <c r="O7" s="188"/>
      <c r="P7" s="188"/>
      <c r="Q7" s="188"/>
      <c r="R7" s="188"/>
      <c r="S7" s="188"/>
      <c r="T7" s="188"/>
      <c r="U7" s="188"/>
      <c r="V7" s="188"/>
    </row>
    <row r="8" spans="1:23" ht="26.25" customHeight="1" thickBot="1" x14ac:dyDescent="0.2">
      <c r="A8" s="101" t="s">
        <v>155</v>
      </c>
      <c r="B8" s="196"/>
      <c r="C8" s="189"/>
      <c r="D8" s="189"/>
      <c r="E8" s="189"/>
      <c r="F8" s="190"/>
      <c r="G8" s="191" t="s">
        <v>156</v>
      </c>
      <c r="H8" s="192"/>
      <c r="I8" s="193"/>
      <c r="J8" s="189"/>
      <c r="K8" s="189"/>
      <c r="L8" s="189"/>
      <c r="M8" s="189"/>
      <c r="N8" s="189"/>
      <c r="O8" s="191" t="s">
        <v>157</v>
      </c>
      <c r="P8" s="192"/>
      <c r="Q8" s="193"/>
      <c r="R8" s="194"/>
      <c r="S8" s="194"/>
      <c r="T8" s="194"/>
      <c r="U8" s="194"/>
      <c r="V8" s="195"/>
    </row>
    <row r="9" spans="1:23" ht="26.25" customHeight="1" thickBot="1" x14ac:dyDescent="0.2">
      <c r="A9" s="101" t="s">
        <v>154</v>
      </c>
      <c r="B9" s="196"/>
      <c r="C9" s="189"/>
      <c r="D9" s="189"/>
      <c r="E9" s="189"/>
      <c r="F9" s="189"/>
      <c r="G9" s="189"/>
      <c r="H9" s="189"/>
      <c r="I9" s="189"/>
      <c r="J9" s="189"/>
      <c r="K9" s="189"/>
      <c r="L9" s="189"/>
      <c r="M9" s="189"/>
      <c r="N9" s="189"/>
      <c r="O9" s="189"/>
      <c r="P9" s="189"/>
      <c r="Q9" s="189"/>
      <c r="R9" s="189"/>
      <c r="S9" s="189"/>
      <c r="T9" s="189"/>
      <c r="U9" s="189"/>
      <c r="V9" s="190"/>
    </row>
    <row r="10" spans="1:23" ht="30" customHeight="1" thickBot="1" x14ac:dyDescent="0.2">
      <c r="A10" s="101" t="s">
        <v>1</v>
      </c>
      <c r="B10" s="196"/>
      <c r="C10" s="189"/>
      <c r="D10" s="189"/>
      <c r="E10" s="189"/>
      <c r="F10" s="189"/>
      <c r="G10" s="189"/>
      <c r="H10" s="189"/>
      <c r="I10" s="190"/>
      <c r="J10" s="270" t="s">
        <v>240</v>
      </c>
      <c r="K10" s="271"/>
      <c r="L10" s="271"/>
      <c r="M10" s="271"/>
      <c r="N10" s="272"/>
      <c r="O10" s="196"/>
      <c r="P10" s="189"/>
      <c r="Q10" s="189"/>
      <c r="R10" s="189"/>
      <c r="S10" s="189"/>
      <c r="T10" s="189"/>
      <c r="U10" s="189"/>
      <c r="V10" s="190"/>
    </row>
    <row r="11" spans="1:23" ht="26.25" customHeight="1" thickBot="1" x14ac:dyDescent="0.2">
      <c r="A11" s="101" t="s">
        <v>2</v>
      </c>
      <c r="B11" s="125" t="s">
        <v>251</v>
      </c>
      <c r="C11" s="212" t="s">
        <v>248</v>
      </c>
      <c r="D11" s="212"/>
      <c r="E11" s="212"/>
      <c r="F11" s="126" t="s">
        <v>251</v>
      </c>
      <c r="G11" s="212" t="s">
        <v>249</v>
      </c>
      <c r="H11" s="212"/>
      <c r="I11" s="212"/>
      <c r="J11" s="118" t="s">
        <v>251</v>
      </c>
      <c r="K11" s="171" t="s">
        <v>247</v>
      </c>
      <c r="L11" s="126" t="s">
        <v>251</v>
      </c>
      <c r="M11" s="171" t="s">
        <v>246</v>
      </c>
      <c r="N11" s="118" t="s">
        <v>251</v>
      </c>
      <c r="O11" s="212" t="s">
        <v>245</v>
      </c>
      <c r="P11" s="212"/>
      <c r="Q11" s="126" t="s">
        <v>251</v>
      </c>
      <c r="R11" s="212" t="s">
        <v>244</v>
      </c>
      <c r="S11" s="212"/>
      <c r="T11" s="118" t="s">
        <v>251</v>
      </c>
      <c r="U11" s="212" t="s">
        <v>243</v>
      </c>
      <c r="V11" s="213"/>
    </row>
    <row r="12" spans="1:23" ht="26.25" customHeight="1" x14ac:dyDescent="0.15">
      <c r="A12" s="199" t="s">
        <v>3</v>
      </c>
      <c r="B12" s="220" t="s">
        <v>4</v>
      </c>
      <c r="C12" s="221"/>
      <c r="D12" s="222"/>
      <c r="E12" s="223"/>
      <c r="F12" s="223"/>
      <c r="G12" s="223"/>
      <c r="H12" s="223"/>
      <c r="I12" s="223"/>
      <c r="J12" s="223"/>
      <c r="K12" s="223"/>
      <c r="L12" s="223"/>
      <c r="M12" s="223"/>
      <c r="N12" s="223"/>
      <c r="O12" s="223"/>
      <c r="P12" s="223"/>
      <c r="Q12" s="223"/>
      <c r="R12" s="223"/>
      <c r="S12" s="223"/>
      <c r="T12" s="223"/>
      <c r="U12" s="223"/>
      <c r="V12" s="224"/>
    </row>
    <row r="13" spans="1:23" ht="26.25" customHeight="1" x14ac:dyDescent="0.15">
      <c r="A13" s="200"/>
      <c r="B13" s="217" t="s">
        <v>5</v>
      </c>
      <c r="C13" s="218"/>
      <c r="D13" s="219"/>
      <c r="E13" s="225"/>
      <c r="F13" s="225"/>
      <c r="G13" s="225"/>
      <c r="H13" s="225"/>
      <c r="I13" s="225"/>
      <c r="J13" s="225"/>
      <c r="K13" s="225"/>
      <c r="L13" s="225"/>
      <c r="M13" s="225"/>
      <c r="N13" s="225"/>
      <c r="O13" s="225"/>
      <c r="P13" s="225"/>
      <c r="Q13" s="225"/>
      <c r="R13" s="225"/>
      <c r="S13" s="225"/>
      <c r="T13" s="225"/>
      <c r="U13" s="225"/>
      <c r="V13" s="269"/>
    </row>
    <row r="14" spans="1:23" ht="26.25" customHeight="1" x14ac:dyDescent="0.15">
      <c r="A14" s="200"/>
      <c r="B14" s="217" t="s">
        <v>6</v>
      </c>
      <c r="C14" s="218"/>
      <c r="D14" s="219"/>
      <c r="E14" s="225"/>
      <c r="F14" s="225"/>
      <c r="G14" s="225"/>
      <c r="H14" s="225"/>
      <c r="I14" s="225"/>
      <c r="J14" s="226"/>
      <c r="K14" s="229" t="s">
        <v>7</v>
      </c>
      <c r="L14" s="229"/>
      <c r="M14" s="229"/>
      <c r="N14" s="229"/>
      <c r="O14" s="225"/>
      <c r="P14" s="225"/>
      <c r="Q14" s="225"/>
      <c r="R14" s="225"/>
      <c r="S14" s="225"/>
      <c r="T14" s="225"/>
      <c r="U14" s="225"/>
      <c r="V14" s="269"/>
    </row>
    <row r="15" spans="1:23" ht="26.25" customHeight="1" x14ac:dyDescent="0.15">
      <c r="A15" s="200"/>
      <c r="B15" s="217" t="s">
        <v>8</v>
      </c>
      <c r="C15" s="218"/>
      <c r="D15" s="219"/>
      <c r="E15" s="225"/>
      <c r="F15" s="225"/>
      <c r="G15" s="225"/>
      <c r="H15" s="225"/>
      <c r="I15" s="225"/>
      <c r="J15" s="226"/>
      <c r="K15" s="229" t="s">
        <v>9</v>
      </c>
      <c r="L15" s="229"/>
      <c r="M15" s="229"/>
      <c r="N15" s="229"/>
      <c r="O15" s="225"/>
      <c r="P15" s="225"/>
      <c r="Q15" s="225"/>
      <c r="R15" s="225"/>
      <c r="S15" s="225"/>
      <c r="T15" s="225"/>
      <c r="U15" s="225"/>
      <c r="V15" s="269"/>
    </row>
    <row r="16" spans="1:23" ht="26.25" customHeight="1" thickBot="1" x14ac:dyDescent="0.2">
      <c r="A16" s="201"/>
      <c r="B16" s="214" t="s">
        <v>10</v>
      </c>
      <c r="C16" s="215"/>
      <c r="D16" s="216"/>
      <c r="E16" s="227"/>
      <c r="F16" s="227"/>
      <c r="G16" s="227"/>
      <c r="H16" s="227"/>
      <c r="I16" s="227"/>
      <c r="J16" s="227"/>
      <c r="K16" s="227"/>
      <c r="L16" s="227"/>
      <c r="M16" s="227"/>
      <c r="N16" s="227"/>
      <c r="O16" s="227"/>
      <c r="P16" s="227"/>
      <c r="Q16" s="227"/>
      <c r="R16" s="227"/>
      <c r="S16" s="227"/>
      <c r="T16" s="227"/>
      <c r="U16" s="227"/>
      <c r="V16" s="228"/>
    </row>
    <row r="17" spans="1:23" ht="18.75" customHeight="1" x14ac:dyDescent="0.15">
      <c r="A17" s="197" t="s">
        <v>148</v>
      </c>
      <c r="B17" s="198"/>
      <c r="C17" s="198"/>
      <c r="D17" s="198"/>
      <c r="E17" s="198"/>
      <c r="F17" s="198"/>
      <c r="G17" s="198"/>
      <c r="H17" s="198"/>
      <c r="I17" s="198"/>
      <c r="J17" s="198"/>
      <c r="K17" s="198"/>
      <c r="L17" s="198"/>
      <c r="M17" s="198"/>
      <c r="N17" s="198"/>
      <c r="O17" s="198"/>
      <c r="P17" s="198"/>
      <c r="Q17" s="198"/>
      <c r="R17" s="198"/>
      <c r="S17" s="198"/>
      <c r="T17" s="198"/>
      <c r="U17" s="198"/>
      <c r="V17" s="198"/>
    </row>
    <row r="18" spans="1:23" ht="18.75" customHeight="1" x14ac:dyDescent="0.15">
      <c r="A18" s="202" t="s">
        <v>174</v>
      </c>
      <c r="B18" s="202"/>
      <c r="C18" s="202"/>
      <c r="D18" s="202"/>
      <c r="E18" s="202"/>
      <c r="F18" s="202"/>
      <c r="G18" s="202"/>
      <c r="H18" s="202"/>
      <c r="I18" s="202"/>
      <c r="J18" s="202"/>
      <c r="K18" s="202"/>
      <c r="L18" s="202"/>
      <c r="M18" s="202"/>
      <c r="N18" s="202"/>
      <c r="O18" s="202"/>
      <c r="P18" s="202"/>
      <c r="Q18" s="202"/>
      <c r="R18" s="202"/>
      <c r="S18" s="202"/>
      <c r="T18" s="202"/>
      <c r="U18" s="202"/>
      <c r="V18" s="202"/>
    </row>
    <row r="19" spans="1:23" ht="18.75" customHeight="1" x14ac:dyDescent="0.15">
      <c r="A19" s="211" t="s">
        <v>241</v>
      </c>
      <c r="B19" s="202"/>
      <c r="C19" s="202"/>
      <c r="D19" s="202"/>
      <c r="E19" s="202"/>
      <c r="F19" s="202"/>
      <c r="G19" s="202"/>
      <c r="H19" s="202"/>
      <c r="I19" s="202"/>
      <c r="J19" s="202"/>
      <c r="K19" s="202"/>
      <c r="L19" s="202"/>
      <c r="M19" s="202"/>
      <c r="N19" s="202"/>
      <c r="O19" s="202"/>
      <c r="P19" s="202"/>
      <c r="Q19" s="202"/>
      <c r="R19" s="202"/>
      <c r="S19" s="202"/>
      <c r="T19" s="202"/>
      <c r="U19" s="202"/>
      <c r="V19" s="202"/>
    </row>
    <row r="20" spans="1:23" ht="34.5" customHeight="1" x14ac:dyDescent="0.15">
      <c r="A20" s="197" t="s">
        <v>175</v>
      </c>
      <c r="B20" s="198"/>
      <c r="C20" s="198"/>
      <c r="D20" s="198"/>
      <c r="E20" s="198"/>
      <c r="F20" s="198"/>
      <c r="G20" s="198"/>
      <c r="H20" s="198"/>
      <c r="I20" s="198"/>
      <c r="J20" s="198"/>
      <c r="K20" s="198"/>
      <c r="L20" s="198"/>
      <c r="M20" s="198"/>
      <c r="N20" s="198"/>
      <c r="O20" s="198"/>
      <c r="P20" s="198"/>
      <c r="Q20" s="198"/>
      <c r="R20" s="198"/>
      <c r="S20" s="198"/>
      <c r="T20" s="198"/>
      <c r="U20" s="198"/>
      <c r="V20" s="198"/>
      <c r="W20" s="102"/>
    </row>
    <row r="21" spans="1:23" ht="11.25" customHeight="1" x14ac:dyDescent="0.15">
      <c r="A21" s="98"/>
      <c r="B21" s="98"/>
    </row>
    <row r="22" spans="1:23" ht="18.75" customHeight="1" thickBot="1" x14ac:dyDescent="0.2">
      <c r="A22" s="230" t="s">
        <v>132</v>
      </c>
      <c r="B22" s="231"/>
      <c r="C22" s="231"/>
      <c r="D22" s="231"/>
      <c r="E22" s="231"/>
      <c r="F22" s="231"/>
      <c r="G22" s="231"/>
      <c r="H22" s="231"/>
      <c r="I22" s="231"/>
      <c r="J22" s="231"/>
      <c r="K22" s="231"/>
      <c r="L22" s="231"/>
      <c r="M22" s="231"/>
      <c r="N22" s="231"/>
      <c r="O22" s="231"/>
      <c r="P22" s="231"/>
      <c r="Q22" s="232" t="s">
        <v>242</v>
      </c>
      <c r="R22" s="233"/>
      <c r="S22" s="233"/>
      <c r="T22" s="233"/>
      <c r="U22" s="233"/>
      <c r="V22" s="233"/>
    </row>
    <row r="23" spans="1:23" ht="26.25" customHeight="1" thickBot="1" x14ac:dyDescent="0.2">
      <c r="A23" s="243" t="s">
        <v>26</v>
      </c>
      <c r="B23" s="244"/>
      <c r="C23" s="245"/>
      <c r="D23" s="243" t="s">
        <v>27</v>
      </c>
      <c r="E23" s="244"/>
      <c r="F23" s="244"/>
      <c r="G23" s="244"/>
      <c r="H23" s="244"/>
      <c r="I23" s="245"/>
      <c r="J23" s="242" t="s">
        <v>28</v>
      </c>
      <c r="K23" s="242"/>
      <c r="L23" s="183"/>
      <c r="M23" s="183"/>
      <c r="N23" s="183"/>
      <c r="O23" s="183"/>
      <c r="P23" s="183"/>
      <c r="Q23" s="183"/>
      <c r="R23" s="183"/>
      <c r="S23" s="183"/>
      <c r="T23" s="183"/>
      <c r="U23" s="183"/>
      <c r="V23" s="183"/>
    </row>
    <row r="24" spans="1:23" ht="66.75" customHeight="1" x14ac:dyDescent="0.15">
      <c r="A24" s="283" t="s">
        <v>255</v>
      </c>
      <c r="B24" s="284"/>
      <c r="C24" s="285"/>
      <c r="D24" s="246" t="s">
        <v>257</v>
      </c>
      <c r="E24" s="247"/>
      <c r="F24" s="247" t="s">
        <v>258</v>
      </c>
      <c r="G24" s="247" t="s">
        <v>261</v>
      </c>
      <c r="H24" s="247"/>
      <c r="I24" s="240" t="s">
        <v>260</v>
      </c>
      <c r="J24" s="234" t="s">
        <v>165</v>
      </c>
      <c r="K24" s="235"/>
      <c r="L24" s="235"/>
      <c r="M24" s="235"/>
      <c r="N24" s="235"/>
      <c r="O24" s="235"/>
      <c r="P24" s="235"/>
      <c r="Q24" s="235"/>
      <c r="R24" s="235"/>
      <c r="S24" s="235"/>
      <c r="T24" s="235"/>
      <c r="U24" s="235"/>
      <c r="V24" s="236"/>
      <c r="W24" s="124" t="s">
        <v>250</v>
      </c>
    </row>
    <row r="25" spans="1:23" ht="66.75" customHeight="1" thickBot="1" x14ac:dyDescent="0.2">
      <c r="A25" s="289"/>
      <c r="B25" s="290"/>
      <c r="C25" s="291"/>
      <c r="D25" s="248"/>
      <c r="E25" s="249"/>
      <c r="F25" s="249"/>
      <c r="G25" s="249"/>
      <c r="H25" s="249"/>
      <c r="I25" s="241"/>
      <c r="J25" s="237"/>
      <c r="K25" s="238"/>
      <c r="L25" s="238"/>
      <c r="M25" s="238"/>
      <c r="N25" s="238"/>
      <c r="O25" s="238"/>
      <c r="P25" s="238"/>
      <c r="Q25" s="238"/>
      <c r="R25" s="238"/>
      <c r="S25" s="238"/>
      <c r="T25" s="238"/>
      <c r="U25" s="238"/>
      <c r="V25" s="239"/>
      <c r="W25" s="124" t="s">
        <v>253</v>
      </c>
    </row>
    <row r="26" spans="1:23" ht="45" customHeight="1" thickBot="1" x14ac:dyDescent="0.2">
      <c r="A26" s="283" t="s">
        <v>256</v>
      </c>
      <c r="B26" s="284"/>
      <c r="C26" s="285"/>
      <c r="D26" s="180" t="s">
        <v>257</v>
      </c>
      <c r="E26" s="181"/>
      <c r="F26" s="110" t="s">
        <v>262</v>
      </c>
      <c r="G26" s="181" t="s">
        <v>259</v>
      </c>
      <c r="H26" s="181"/>
      <c r="I26" s="127" t="s">
        <v>258</v>
      </c>
      <c r="J26" s="182" t="s">
        <v>29</v>
      </c>
      <c r="K26" s="182"/>
      <c r="L26" s="183"/>
      <c r="M26" s="183"/>
      <c r="N26" s="183"/>
      <c r="O26" s="183"/>
      <c r="P26" s="183"/>
      <c r="Q26" s="183"/>
      <c r="R26" s="183"/>
      <c r="S26" s="183"/>
      <c r="T26" s="183"/>
      <c r="U26" s="183"/>
      <c r="V26" s="183"/>
    </row>
    <row r="27" spans="1:23" ht="45" customHeight="1" thickBot="1" x14ac:dyDescent="0.2">
      <c r="A27" s="286"/>
      <c r="B27" s="287"/>
      <c r="C27" s="288"/>
      <c r="D27" s="180" t="s">
        <v>257</v>
      </c>
      <c r="E27" s="181"/>
      <c r="F27" s="110" t="s">
        <v>262</v>
      </c>
      <c r="G27" s="181" t="s">
        <v>259</v>
      </c>
      <c r="H27" s="181"/>
      <c r="I27" s="127" t="s">
        <v>258</v>
      </c>
      <c r="J27" s="182" t="s">
        <v>30</v>
      </c>
      <c r="K27" s="182"/>
      <c r="L27" s="183"/>
      <c r="M27" s="183"/>
      <c r="N27" s="183"/>
      <c r="O27" s="183"/>
      <c r="P27" s="183"/>
      <c r="Q27" s="183"/>
      <c r="R27" s="183"/>
      <c r="S27" s="183"/>
      <c r="T27" s="183"/>
      <c r="U27" s="183"/>
      <c r="V27" s="183"/>
    </row>
    <row r="28" spans="1:23" ht="45" customHeight="1" thickBot="1" x14ac:dyDescent="0.2">
      <c r="A28" s="289"/>
      <c r="B28" s="290"/>
      <c r="C28" s="291"/>
      <c r="D28" s="180" t="s">
        <v>257</v>
      </c>
      <c r="E28" s="181"/>
      <c r="F28" s="110" t="s">
        <v>262</v>
      </c>
      <c r="G28" s="181" t="s">
        <v>259</v>
      </c>
      <c r="H28" s="181"/>
      <c r="I28" s="127" t="s">
        <v>258</v>
      </c>
      <c r="J28" s="182" t="s">
        <v>31</v>
      </c>
      <c r="K28" s="182"/>
      <c r="L28" s="183"/>
      <c r="M28" s="183"/>
      <c r="N28" s="183"/>
      <c r="O28" s="183"/>
      <c r="P28" s="183"/>
      <c r="Q28" s="183"/>
      <c r="R28" s="183"/>
      <c r="S28" s="183"/>
      <c r="T28" s="183"/>
      <c r="U28" s="183"/>
      <c r="V28" s="183"/>
    </row>
    <row r="29" spans="1:23" ht="45" customHeight="1" x14ac:dyDescent="0.15">
      <c r="A29" s="280" t="s">
        <v>166</v>
      </c>
      <c r="B29" s="281"/>
      <c r="C29" s="282"/>
      <c r="D29" s="246" t="s">
        <v>257</v>
      </c>
      <c r="E29" s="247"/>
      <c r="F29" s="247" t="s">
        <v>258</v>
      </c>
      <c r="G29" s="247" t="s">
        <v>261</v>
      </c>
      <c r="H29" s="247"/>
      <c r="I29" s="240" t="s">
        <v>260</v>
      </c>
      <c r="J29" s="234" t="s">
        <v>167</v>
      </c>
      <c r="K29" s="235"/>
      <c r="L29" s="235"/>
      <c r="M29" s="235"/>
      <c r="N29" s="235"/>
      <c r="O29" s="235"/>
      <c r="P29" s="235"/>
      <c r="Q29" s="235"/>
      <c r="R29" s="235"/>
      <c r="S29" s="235"/>
      <c r="T29" s="235"/>
      <c r="U29" s="235"/>
      <c r="V29" s="236"/>
    </row>
    <row r="30" spans="1:23" ht="45" customHeight="1" thickBot="1" x14ac:dyDescent="0.2">
      <c r="A30" s="277" t="s">
        <v>163</v>
      </c>
      <c r="B30" s="278"/>
      <c r="C30" s="279"/>
      <c r="D30" s="248"/>
      <c r="E30" s="249"/>
      <c r="F30" s="249"/>
      <c r="G30" s="249"/>
      <c r="H30" s="249"/>
      <c r="I30" s="241"/>
      <c r="J30" s="237"/>
      <c r="K30" s="238"/>
      <c r="L30" s="238"/>
      <c r="M30" s="238"/>
      <c r="N30" s="238"/>
      <c r="O30" s="238"/>
      <c r="P30" s="238"/>
      <c r="Q30" s="238"/>
      <c r="R30" s="238"/>
      <c r="S30" s="238"/>
      <c r="T30" s="238"/>
      <c r="U30" s="238"/>
      <c r="V30" s="239"/>
    </row>
    <row r="31" spans="1:23" ht="45" customHeight="1" thickBot="1" x14ac:dyDescent="0.2">
      <c r="A31" s="260" t="s">
        <v>320</v>
      </c>
      <c r="B31" s="261"/>
      <c r="C31" s="262"/>
      <c r="D31" s="180" t="s">
        <v>257</v>
      </c>
      <c r="E31" s="181"/>
      <c r="F31" s="110" t="s">
        <v>262</v>
      </c>
      <c r="G31" s="181" t="s">
        <v>259</v>
      </c>
      <c r="H31" s="181"/>
      <c r="I31" s="127" t="s">
        <v>258</v>
      </c>
      <c r="J31" s="182" t="s">
        <v>324</v>
      </c>
      <c r="K31" s="182"/>
      <c r="L31" s="183"/>
      <c r="M31" s="183"/>
      <c r="N31" s="183"/>
      <c r="O31" s="183"/>
      <c r="P31" s="183"/>
      <c r="Q31" s="183"/>
      <c r="R31" s="183"/>
      <c r="S31" s="183"/>
      <c r="T31" s="183"/>
      <c r="U31" s="183"/>
      <c r="V31" s="183"/>
    </row>
    <row r="32" spans="1:23" ht="45" customHeight="1" thickBot="1" x14ac:dyDescent="0.2">
      <c r="A32" s="263"/>
      <c r="B32" s="264"/>
      <c r="C32" s="265"/>
      <c r="D32" s="180" t="s">
        <v>257</v>
      </c>
      <c r="E32" s="181"/>
      <c r="F32" s="110" t="s">
        <v>262</v>
      </c>
      <c r="G32" s="181" t="s">
        <v>259</v>
      </c>
      <c r="H32" s="181"/>
      <c r="I32" s="127" t="s">
        <v>258</v>
      </c>
      <c r="J32" s="182" t="s">
        <v>325</v>
      </c>
      <c r="K32" s="182"/>
      <c r="L32" s="183"/>
      <c r="M32" s="183"/>
      <c r="N32" s="183"/>
      <c r="O32" s="183"/>
      <c r="P32" s="183"/>
      <c r="Q32" s="183"/>
      <c r="R32" s="183"/>
      <c r="S32" s="183"/>
      <c r="T32" s="183"/>
      <c r="U32" s="183"/>
      <c r="V32" s="183"/>
      <c r="W32" s="124" t="s">
        <v>250</v>
      </c>
    </row>
    <row r="33" spans="1:23" ht="45" customHeight="1" thickBot="1" x14ac:dyDescent="0.2">
      <c r="A33" s="263"/>
      <c r="B33" s="264"/>
      <c r="C33" s="265"/>
      <c r="D33" s="180" t="s">
        <v>257</v>
      </c>
      <c r="E33" s="181"/>
      <c r="F33" s="110" t="s">
        <v>251</v>
      </c>
      <c r="G33" s="181" t="s">
        <v>259</v>
      </c>
      <c r="H33" s="181"/>
      <c r="I33" s="127" t="s">
        <v>251</v>
      </c>
      <c r="J33" s="182" t="s">
        <v>326</v>
      </c>
      <c r="K33" s="182"/>
      <c r="L33" s="183"/>
      <c r="M33" s="183"/>
      <c r="N33" s="183"/>
      <c r="O33" s="183"/>
      <c r="P33" s="183"/>
      <c r="Q33" s="183"/>
      <c r="R33" s="183"/>
      <c r="S33" s="183"/>
      <c r="T33" s="183"/>
      <c r="U33" s="183"/>
      <c r="V33" s="183"/>
      <c r="W33" s="124" t="s">
        <v>250</v>
      </c>
    </row>
    <row r="34" spans="1:23" ht="45" customHeight="1" thickBot="1" x14ac:dyDescent="0.2">
      <c r="A34" s="263"/>
      <c r="B34" s="264"/>
      <c r="C34" s="265"/>
      <c r="D34" s="180" t="s">
        <v>257</v>
      </c>
      <c r="E34" s="181"/>
      <c r="F34" s="110" t="s">
        <v>251</v>
      </c>
      <c r="G34" s="181" t="s">
        <v>259</v>
      </c>
      <c r="H34" s="181"/>
      <c r="I34" s="127" t="s">
        <v>251</v>
      </c>
      <c r="J34" s="182" t="s">
        <v>321</v>
      </c>
      <c r="K34" s="182"/>
      <c r="L34" s="183"/>
      <c r="M34" s="183"/>
      <c r="N34" s="183"/>
      <c r="O34" s="183"/>
      <c r="P34" s="183"/>
      <c r="Q34" s="183"/>
      <c r="R34" s="183"/>
      <c r="S34" s="183"/>
      <c r="T34" s="183"/>
      <c r="U34" s="183"/>
      <c r="V34" s="183"/>
      <c r="W34" s="124" t="s">
        <v>250</v>
      </c>
    </row>
    <row r="35" spans="1:23" ht="67.5" customHeight="1" thickBot="1" x14ac:dyDescent="0.2">
      <c r="A35" s="266"/>
      <c r="B35" s="267"/>
      <c r="C35" s="268"/>
      <c r="D35" s="180" t="s">
        <v>257</v>
      </c>
      <c r="E35" s="181"/>
      <c r="F35" s="110" t="s">
        <v>262</v>
      </c>
      <c r="G35" s="181" t="s">
        <v>259</v>
      </c>
      <c r="H35" s="181"/>
      <c r="I35" s="127" t="s">
        <v>258</v>
      </c>
      <c r="J35" s="182" t="s">
        <v>322</v>
      </c>
      <c r="K35" s="182"/>
      <c r="L35" s="183"/>
      <c r="M35" s="183"/>
      <c r="N35" s="183"/>
      <c r="O35" s="183"/>
      <c r="P35" s="183"/>
      <c r="Q35" s="183"/>
      <c r="R35" s="183"/>
      <c r="S35" s="183"/>
      <c r="T35" s="183"/>
      <c r="U35" s="183"/>
      <c r="V35" s="183"/>
      <c r="W35" s="124" t="s">
        <v>253</v>
      </c>
    </row>
    <row r="36" spans="1:23" ht="18.75" customHeight="1" x14ac:dyDescent="0.15">
      <c r="A36" s="197" t="s">
        <v>164</v>
      </c>
      <c r="B36" s="198"/>
      <c r="C36" s="198"/>
      <c r="D36" s="198"/>
      <c r="E36" s="198"/>
      <c r="F36" s="198"/>
      <c r="G36" s="198"/>
      <c r="H36" s="198"/>
      <c r="I36" s="198"/>
      <c r="J36" s="198"/>
      <c r="K36" s="198"/>
      <c r="L36" s="198"/>
      <c r="M36" s="198"/>
      <c r="N36" s="198"/>
      <c r="O36" s="198"/>
      <c r="P36" s="198"/>
      <c r="Q36" s="198"/>
      <c r="R36" s="198"/>
      <c r="S36" s="198"/>
      <c r="T36" s="198"/>
      <c r="U36" s="198"/>
      <c r="V36" s="198"/>
    </row>
    <row r="37" spans="1:23" ht="18.75" customHeight="1" x14ac:dyDescent="0.15">
      <c r="A37" s="178"/>
      <c r="B37" s="179"/>
      <c r="C37" s="179"/>
      <c r="D37" s="179"/>
      <c r="E37" s="179"/>
      <c r="F37" s="179"/>
      <c r="G37" s="179"/>
      <c r="H37" s="179"/>
      <c r="I37" s="179"/>
      <c r="J37" s="179"/>
      <c r="K37" s="179"/>
      <c r="L37" s="179"/>
      <c r="M37" s="179"/>
      <c r="N37" s="179"/>
      <c r="O37" s="179"/>
      <c r="P37" s="179"/>
      <c r="Q37" s="179"/>
      <c r="R37" s="179"/>
      <c r="S37" s="179"/>
      <c r="T37" s="179"/>
      <c r="U37" s="179"/>
      <c r="V37" s="179"/>
    </row>
    <row r="38" spans="1:23" ht="18.75" customHeight="1" thickBot="1" x14ac:dyDescent="0.2">
      <c r="A38" s="230" t="s">
        <v>168</v>
      </c>
      <c r="B38" s="572"/>
      <c r="C38" s="572"/>
      <c r="D38" s="572"/>
      <c r="E38" s="572"/>
      <c r="F38" s="572"/>
      <c r="G38" s="572"/>
      <c r="H38" s="572"/>
      <c r="I38" s="572"/>
      <c r="J38" s="572"/>
      <c r="K38" s="572"/>
      <c r="L38" s="572"/>
      <c r="M38" s="572"/>
      <c r="N38" s="572"/>
      <c r="O38" s="572"/>
      <c r="P38" s="572"/>
      <c r="Q38" s="179"/>
      <c r="R38" s="179"/>
      <c r="S38" s="179"/>
      <c r="T38" s="179"/>
      <c r="U38" s="179"/>
      <c r="V38" s="179"/>
    </row>
    <row r="39" spans="1:23" ht="99.75" customHeight="1" x14ac:dyDescent="0.15">
      <c r="A39" s="273" t="s">
        <v>162</v>
      </c>
      <c r="B39" s="274"/>
      <c r="C39" s="274"/>
      <c r="D39" s="246" t="s">
        <v>257</v>
      </c>
      <c r="E39" s="247"/>
      <c r="F39" s="247" t="s">
        <v>258</v>
      </c>
      <c r="G39" s="247" t="s">
        <v>261</v>
      </c>
      <c r="H39" s="247"/>
      <c r="I39" s="240" t="s">
        <v>260</v>
      </c>
      <c r="J39" s="253" t="s">
        <v>327</v>
      </c>
      <c r="K39" s="254"/>
      <c r="L39" s="255"/>
      <c r="M39" s="255"/>
      <c r="N39" s="255"/>
      <c r="O39" s="255"/>
      <c r="P39" s="255"/>
      <c r="Q39" s="255"/>
      <c r="R39" s="255"/>
      <c r="S39" s="255"/>
      <c r="T39" s="255"/>
      <c r="U39" s="255"/>
      <c r="V39" s="256"/>
      <c r="W39" s="103"/>
    </row>
    <row r="40" spans="1:23" ht="99.75" customHeight="1" thickBot="1" x14ac:dyDescent="0.2">
      <c r="A40" s="275"/>
      <c r="B40" s="276"/>
      <c r="C40" s="276"/>
      <c r="D40" s="248"/>
      <c r="E40" s="249"/>
      <c r="F40" s="249"/>
      <c r="G40" s="249"/>
      <c r="H40" s="249"/>
      <c r="I40" s="241"/>
      <c r="J40" s="257"/>
      <c r="K40" s="258"/>
      <c r="L40" s="258"/>
      <c r="M40" s="258"/>
      <c r="N40" s="258"/>
      <c r="O40" s="258"/>
      <c r="P40" s="258"/>
      <c r="Q40" s="258"/>
      <c r="R40" s="258"/>
      <c r="S40" s="258"/>
      <c r="T40" s="258"/>
      <c r="U40" s="258"/>
      <c r="V40" s="259"/>
    </row>
    <row r="41" spans="1:23" ht="58.5" customHeight="1" x14ac:dyDescent="0.15">
      <c r="A41" s="250" t="s">
        <v>172</v>
      </c>
      <c r="B41" s="251"/>
      <c r="C41" s="251"/>
      <c r="D41" s="251"/>
      <c r="E41" s="251"/>
      <c r="F41" s="251"/>
      <c r="G41" s="251"/>
      <c r="H41" s="251"/>
      <c r="I41" s="251"/>
      <c r="J41" s="251"/>
      <c r="K41" s="251"/>
      <c r="L41" s="251"/>
      <c r="M41" s="251"/>
      <c r="N41" s="251"/>
      <c r="O41" s="251"/>
      <c r="P41" s="251"/>
      <c r="Q41" s="251"/>
      <c r="R41" s="251"/>
      <c r="S41" s="251"/>
      <c r="T41" s="251"/>
      <c r="U41" s="251"/>
      <c r="V41" s="251"/>
    </row>
    <row r="52" spans="1:22" ht="18.75" customHeight="1" x14ac:dyDescent="0.15">
      <c r="A52" s="205"/>
      <c r="B52" s="252"/>
      <c r="C52" s="252"/>
      <c r="D52" s="252"/>
      <c r="E52" s="252"/>
      <c r="F52" s="252"/>
      <c r="G52" s="252"/>
      <c r="H52" s="252"/>
      <c r="I52" s="252"/>
      <c r="J52" s="252"/>
      <c r="K52" s="252"/>
      <c r="L52" s="252"/>
      <c r="M52" s="252"/>
      <c r="N52" s="252"/>
      <c r="O52" s="252"/>
      <c r="P52" s="252"/>
      <c r="Q52" s="252"/>
      <c r="R52" s="252"/>
      <c r="S52" s="252"/>
      <c r="T52" s="252"/>
      <c r="U52" s="252"/>
      <c r="V52" s="252"/>
    </row>
    <row r="53" spans="1:22" ht="18.75" customHeight="1" x14ac:dyDescent="0.15">
      <c r="A53" s="100"/>
    </row>
    <row r="54" spans="1:22" ht="18.75" customHeight="1" x14ac:dyDescent="0.15"/>
    <row r="55" spans="1:22" ht="18.75" customHeight="1" x14ac:dyDescent="0.15"/>
    <row r="56" spans="1:22" ht="18.75" customHeight="1" x14ac:dyDescent="0.15"/>
    <row r="57" spans="1:22" ht="18.75" customHeight="1" x14ac:dyDescent="0.15"/>
    <row r="58" spans="1:22" ht="18.75" customHeight="1" x14ac:dyDescent="0.15"/>
    <row r="59" spans="1:22" ht="18.75" customHeight="1" x14ac:dyDescent="0.15"/>
    <row r="60" spans="1:22" ht="18.75" customHeight="1" x14ac:dyDescent="0.15"/>
    <row r="61" spans="1:22" ht="18.75" customHeight="1" x14ac:dyDescent="0.15"/>
    <row r="62" spans="1:22" ht="18.75" customHeight="1" x14ac:dyDescent="0.15"/>
    <row r="63" spans="1:22" ht="18.75" customHeight="1" x14ac:dyDescent="0.15"/>
    <row r="64" spans="1:22"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sheetData>
  <mergeCells count="97">
    <mergeCell ref="A39:C40"/>
    <mergeCell ref="A30:C30"/>
    <mergeCell ref="A29:C29"/>
    <mergeCell ref="A26:C28"/>
    <mergeCell ref="A24:C25"/>
    <mergeCell ref="K15:N15"/>
    <mergeCell ref="O15:V15"/>
    <mergeCell ref="O14:V14"/>
    <mergeCell ref="B10:I10"/>
    <mergeCell ref="J10:N10"/>
    <mergeCell ref="O10:V10"/>
    <mergeCell ref="E13:V13"/>
    <mergeCell ref="E14:J14"/>
    <mergeCell ref="A41:V41"/>
    <mergeCell ref="A52:V52"/>
    <mergeCell ref="J35:V35"/>
    <mergeCell ref="A36:V36"/>
    <mergeCell ref="A38:P38"/>
    <mergeCell ref="J39:V40"/>
    <mergeCell ref="I39:I40"/>
    <mergeCell ref="D35:E35"/>
    <mergeCell ref="G35:H35"/>
    <mergeCell ref="D39:E40"/>
    <mergeCell ref="F39:F40"/>
    <mergeCell ref="G39:H40"/>
    <mergeCell ref="A31:C35"/>
    <mergeCell ref="D34:E34"/>
    <mergeCell ref="G34:H34"/>
    <mergeCell ref="J34:V34"/>
    <mergeCell ref="J29:V30"/>
    <mergeCell ref="J31:V31"/>
    <mergeCell ref="J32:V32"/>
    <mergeCell ref="D29:E30"/>
    <mergeCell ref="F29:F30"/>
    <mergeCell ref="G29:H30"/>
    <mergeCell ref="I29:I30"/>
    <mergeCell ref="D31:E31"/>
    <mergeCell ref="G31:H31"/>
    <mergeCell ref="D32:E32"/>
    <mergeCell ref="G32:H32"/>
    <mergeCell ref="J26:V26"/>
    <mergeCell ref="J27:V27"/>
    <mergeCell ref="J28:V28"/>
    <mergeCell ref="G26:H26"/>
    <mergeCell ref="D26:E26"/>
    <mergeCell ref="D27:E27"/>
    <mergeCell ref="G27:H27"/>
    <mergeCell ref="D28:E28"/>
    <mergeCell ref="G28:H28"/>
    <mergeCell ref="A20:V20"/>
    <mergeCell ref="A22:P22"/>
    <mergeCell ref="Q22:V22"/>
    <mergeCell ref="J24:V25"/>
    <mergeCell ref="I24:I25"/>
    <mergeCell ref="J23:V23"/>
    <mergeCell ref="A23:C23"/>
    <mergeCell ref="D23:I23"/>
    <mergeCell ref="D24:E25"/>
    <mergeCell ref="G24:H25"/>
    <mergeCell ref="F24:F25"/>
    <mergeCell ref="A19:V19"/>
    <mergeCell ref="B9:V9"/>
    <mergeCell ref="U11:V11"/>
    <mergeCell ref="C11:E11"/>
    <mergeCell ref="R11:S11"/>
    <mergeCell ref="O11:P11"/>
    <mergeCell ref="G11:I11"/>
    <mergeCell ref="B16:D16"/>
    <mergeCell ref="B15:D15"/>
    <mergeCell ref="B14:D14"/>
    <mergeCell ref="B13:D13"/>
    <mergeCell ref="B12:D12"/>
    <mergeCell ref="E12:V12"/>
    <mergeCell ref="E15:J15"/>
    <mergeCell ref="E16:V16"/>
    <mergeCell ref="K14:N14"/>
    <mergeCell ref="A1:V1"/>
    <mergeCell ref="A2:V2"/>
    <mergeCell ref="A3:V3"/>
    <mergeCell ref="B4:O4"/>
    <mergeCell ref="P4:V4"/>
    <mergeCell ref="D33:E33"/>
    <mergeCell ref="G33:H33"/>
    <mergeCell ref="J33:V33"/>
    <mergeCell ref="B5:O5"/>
    <mergeCell ref="P5:V5"/>
    <mergeCell ref="B7:V7"/>
    <mergeCell ref="G6:V6"/>
    <mergeCell ref="G8:I8"/>
    <mergeCell ref="J8:N8"/>
    <mergeCell ref="O8:Q8"/>
    <mergeCell ref="R8:V8"/>
    <mergeCell ref="B8:F8"/>
    <mergeCell ref="B6:F6"/>
    <mergeCell ref="A17:V17"/>
    <mergeCell ref="A12:A16"/>
    <mergeCell ref="A18:V18"/>
  </mergeCells>
  <phoneticPr fontId="2"/>
  <hyperlinks>
    <hyperlink ref="A19" r:id="rId1"/>
  </hyperlinks>
  <pageMargins left="0.70866141732283472" right="0.70866141732283472" top="0.74803149606299213" bottom="0.74803149606299213" header="0.31496062992125984" footer="0.31496062992125984"/>
  <pageSetup paperSize="9" scale="53" orientation="portrait" r:id="rId2"/>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X75"/>
  <sheetViews>
    <sheetView view="pageBreakPreview" zoomScale="90" zoomScaleNormal="100" zoomScaleSheetLayoutView="90" workbookViewId="0">
      <selection activeCell="C16" sqref="C16:F16"/>
    </sheetView>
  </sheetViews>
  <sheetFormatPr defaultRowHeight="17.25" x14ac:dyDescent="0.15"/>
  <cols>
    <col min="1" max="1" width="21.875" style="6" customWidth="1"/>
    <col min="2" max="2" width="7.5" style="6" customWidth="1"/>
    <col min="3" max="3" width="12.5" style="6" customWidth="1"/>
    <col min="4" max="5" width="5" style="6" customWidth="1"/>
    <col min="6" max="6" width="10" style="6" customWidth="1"/>
    <col min="7" max="8" width="5" style="6" customWidth="1"/>
    <col min="9" max="9" width="10" style="6" customWidth="1"/>
    <col min="10" max="11" width="5" style="6" customWidth="1"/>
    <col min="12" max="13" width="10" style="6" customWidth="1"/>
    <col min="14" max="19" width="5" style="6" customWidth="1"/>
    <col min="20" max="22" width="15.125" style="6" customWidth="1"/>
    <col min="23" max="24" width="10" style="6" customWidth="1"/>
    <col min="25" max="16384" width="9" style="6"/>
  </cols>
  <sheetData>
    <row r="1" spans="1:24" ht="18.75" customHeight="1" thickBot="1" x14ac:dyDescent="0.2">
      <c r="A1" s="238" t="s">
        <v>169</v>
      </c>
      <c r="B1" s="238"/>
      <c r="C1" s="238"/>
      <c r="D1" s="238"/>
      <c r="E1" s="238"/>
      <c r="F1" s="238"/>
      <c r="G1" s="238"/>
      <c r="H1" s="238"/>
      <c r="I1" s="238"/>
      <c r="J1" s="238"/>
      <c r="K1" s="238"/>
      <c r="L1" s="238"/>
      <c r="M1" s="238"/>
      <c r="N1" s="249" t="str">
        <f>'１～３　事業者の概要等'!Q22</f>
        <v>令和　　年　　月　　日現在</v>
      </c>
      <c r="O1" s="249"/>
      <c r="P1" s="249"/>
      <c r="Q1" s="249"/>
      <c r="R1" s="249"/>
      <c r="S1" s="249"/>
      <c r="T1" s="102" t="s">
        <v>254</v>
      </c>
      <c r="U1" s="67"/>
    </row>
    <row r="2" spans="1:24" ht="26.25" customHeight="1" thickBot="1" x14ac:dyDescent="0.2">
      <c r="A2" s="191" t="s">
        <v>11</v>
      </c>
      <c r="B2" s="192"/>
      <c r="C2" s="192"/>
      <c r="D2" s="192"/>
      <c r="E2" s="193"/>
      <c r="F2" s="191" t="s">
        <v>12</v>
      </c>
      <c r="G2" s="192"/>
      <c r="H2" s="192"/>
      <c r="I2" s="192"/>
      <c r="J2" s="192"/>
      <c r="K2" s="192"/>
      <c r="L2" s="193"/>
      <c r="M2" s="66" t="s">
        <v>13</v>
      </c>
      <c r="N2" s="191" t="s">
        <v>14</v>
      </c>
      <c r="O2" s="193"/>
      <c r="P2" s="191" t="s">
        <v>15</v>
      </c>
      <c r="Q2" s="192"/>
      <c r="R2" s="192"/>
      <c r="S2" s="193"/>
      <c r="T2" s="124" t="s">
        <v>250</v>
      </c>
      <c r="U2" s="68"/>
    </row>
    <row r="3" spans="1:24" ht="26.25" customHeight="1" thickBot="1" x14ac:dyDescent="0.2">
      <c r="A3" s="10" t="s">
        <v>16</v>
      </c>
      <c r="B3" s="196"/>
      <c r="C3" s="189"/>
      <c r="D3" s="189"/>
      <c r="E3" s="190"/>
      <c r="F3" s="196"/>
      <c r="G3" s="189"/>
      <c r="H3" s="189"/>
      <c r="I3" s="189"/>
      <c r="J3" s="189"/>
      <c r="K3" s="189"/>
      <c r="L3" s="190"/>
      <c r="M3" s="108"/>
      <c r="N3" s="180"/>
      <c r="O3" s="329"/>
      <c r="P3" s="294"/>
      <c r="Q3" s="295"/>
      <c r="R3" s="295"/>
      <c r="S3" s="11" t="s">
        <v>17</v>
      </c>
      <c r="T3" s="124" t="s">
        <v>253</v>
      </c>
      <c r="U3" s="68"/>
    </row>
    <row r="4" spans="1:24" ht="26.25" customHeight="1" thickBot="1" x14ac:dyDescent="0.2">
      <c r="A4" s="64" t="s">
        <v>18</v>
      </c>
      <c r="B4" s="196"/>
      <c r="C4" s="189"/>
      <c r="D4" s="189"/>
      <c r="E4" s="190"/>
      <c r="F4" s="196"/>
      <c r="G4" s="189"/>
      <c r="H4" s="189"/>
      <c r="I4" s="189"/>
      <c r="J4" s="189"/>
      <c r="K4" s="189"/>
      <c r="L4" s="190"/>
      <c r="M4" s="122"/>
      <c r="N4" s="180"/>
      <c r="O4" s="329"/>
      <c r="P4" s="294"/>
      <c r="Q4" s="295"/>
      <c r="R4" s="295"/>
      <c r="S4" s="111" t="s">
        <v>17</v>
      </c>
      <c r="T4" s="68"/>
      <c r="U4" s="68"/>
    </row>
    <row r="5" spans="1:24" ht="26.25" customHeight="1" thickBot="1" x14ac:dyDescent="0.2">
      <c r="A5" s="64" t="s">
        <v>19</v>
      </c>
      <c r="B5" s="196"/>
      <c r="C5" s="189"/>
      <c r="D5" s="189"/>
      <c r="E5" s="190"/>
      <c r="F5" s="196"/>
      <c r="G5" s="189"/>
      <c r="H5" s="189"/>
      <c r="I5" s="189"/>
      <c r="J5" s="189"/>
      <c r="K5" s="189"/>
      <c r="L5" s="190"/>
      <c r="M5" s="122"/>
      <c r="N5" s="180"/>
      <c r="O5" s="329"/>
      <c r="P5" s="294"/>
      <c r="Q5" s="295"/>
      <c r="R5" s="295"/>
      <c r="S5" s="111" t="s">
        <v>17</v>
      </c>
      <c r="T5" s="68"/>
      <c r="U5" s="68"/>
    </row>
    <row r="6" spans="1:24" ht="26.25" customHeight="1" thickBot="1" x14ac:dyDescent="0.2">
      <c r="A6" s="64" t="s">
        <v>20</v>
      </c>
      <c r="B6" s="196"/>
      <c r="C6" s="189"/>
      <c r="D6" s="189"/>
      <c r="E6" s="190"/>
      <c r="F6" s="196"/>
      <c r="G6" s="189"/>
      <c r="H6" s="189"/>
      <c r="I6" s="189"/>
      <c r="J6" s="189"/>
      <c r="K6" s="189"/>
      <c r="L6" s="190"/>
      <c r="M6" s="122"/>
      <c r="N6" s="180"/>
      <c r="O6" s="329"/>
      <c r="P6" s="294"/>
      <c r="Q6" s="295"/>
      <c r="R6" s="295"/>
      <c r="S6" s="111" t="s">
        <v>17</v>
      </c>
      <c r="T6" s="68"/>
      <c r="U6" s="68"/>
    </row>
    <row r="7" spans="1:24" ht="26.25" customHeight="1" thickBot="1" x14ac:dyDescent="0.2">
      <c r="A7" s="64" t="s">
        <v>21</v>
      </c>
      <c r="B7" s="196"/>
      <c r="C7" s="189"/>
      <c r="D7" s="189"/>
      <c r="E7" s="190"/>
      <c r="F7" s="196"/>
      <c r="G7" s="189"/>
      <c r="H7" s="189"/>
      <c r="I7" s="189"/>
      <c r="J7" s="189"/>
      <c r="K7" s="189"/>
      <c r="L7" s="190"/>
      <c r="M7" s="122"/>
      <c r="N7" s="180"/>
      <c r="O7" s="329"/>
      <c r="P7" s="294"/>
      <c r="Q7" s="295"/>
      <c r="R7" s="295"/>
      <c r="S7" s="111" t="s">
        <v>17</v>
      </c>
      <c r="T7" s="68"/>
      <c r="U7" s="68"/>
    </row>
    <row r="8" spans="1:24" ht="26.25" customHeight="1" thickBot="1" x14ac:dyDescent="0.2">
      <c r="A8" s="12" t="s">
        <v>22</v>
      </c>
      <c r="B8" s="196"/>
      <c r="C8" s="189"/>
      <c r="D8" s="189"/>
      <c r="E8" s="189"/>
      <c r="F8" s="189"/>
      <c r="G8" s="189"/>
      <c r="H8" s="189"/>
      <c r="I8" s="189"/>
      <c r="J8" s="189"/>
      <c r="K8" s="189"/>
      <c r="L8" s="189"/>
      <c r="M8" s="189"/>
      <c r="N8" s="189"/>
      <c r="O8" s="190"/>
      <c r="P8" s="294"/>
      <c r="Q8" s="295"/>
      <c r="R8" s="295"/>
      <c r="S8" s="13" t="s">
        <v>17</v>
      </c>
      <c r="T8" s="68"/>
      <c r="U8" s="68"/>
    </row>
    <row r="9" spans="1:24" ht="26.25" customHeight="1" thickBot="1" x14ac:dyDescent="0.2">
      <c r="A9" s="243" t="s">
        <v>23</v>
      </c>
      <c r="B9" s="244"/>
      <c r="C9" s="244"/>
      <c r="D9" s="244"/>
      <c r="E9" s="244"/>
      <c r="F9" s="244"/>
      <c r="G9" s="244"/>
      <c r="H9" s="244"/>
      <c r="I9" s="244"/>
      <c r="J9" s="244"/>
      <c r="K9" s="244"/>
      <c r="L9" s="244"/>
      <c r="M9" s="244"/>
      <c r="N9" s="244"/>
      <c r="O9" s="245"/>
      <c r="P9" s="292">
        <f>SUM(P3:P8)</f>
        <v>0</v>
      </c>
      <c r="Q9" s="293"/>
      <c r="R9" s="293"/>
      <c r="S9" s="14" t="s">
        <v>17</v>
      </c>
      <c r="T9" s="68"/>
      <c r="U9" s="68"/>
    </row>
    <row r="10" spans="1:24" ht="18.75" customHeight="1" x14ac:dyDescent="0.15">
      <c r="A10" s="315" t="s">
        <v>131</v>
      </c>
      <c r="B10" s="316"/>
      <c r="C10" s="316"/>
      <c r="D10" s="316"/>
      <c r="E10" s="316"/>
      <c r="F10" s="316"/>
      <c r="G10" s="316"/>
      <c r="H10" s="316"/>
      <c r="I10" s="316"/>
      <c r="J10" s="316"/>
      <c r="K10" s="316"/>
      <c r="L10" s="316"/>
      <c r="M10" s="316"/>
      <c r="N10" s="316"/>
      <c r="O10" s="316"/>
      <c r="P10" s="316"/>
      <c r="Q10" s="316"/>
      <c r="R10" s="316"/>
      <c r="S10" s="316"/>
      <c r="T10" s="317"/>
      <c r="U10" s="317"/>
    </row>
    <row r="11" spans="1:24" ht="18.75" customHeight="1" x14ac:dyDescent="0.15">
      <c r="A11" s="197" t="s">
        <v>24</v>
      </c>
      <c r="B11" s="252"/>
      <c r="C11" s="252"/>
      <c r="D11" s="252"/>
      <c r="E11" s="252"/>
      <c r="F11" s="252"/>
      <c r="G11" s="252"/>
      <c r="H11" s="252"/>
      <c r="I11" s="252"/>
      <c r="J11" s="252"/>
      <c r="K11" s="252"/>
      <c r="L11" s="252"/>
      <c r="M11" s="252"/>
      <c r="N11" s="252"/>
      <c r="O11" s="252"/>
      <c r="P11" s="252"/>
      <c r="Q11" s="252"/>
      <c r="R11" s="252"/>
      <c r="S11" s="252"/>
      <c r="T11" s="252"/>
      <c r="U11" s="252"/>
    </row>
    <row r="12" spans="1:24" ht="18.75" customHeight="1" x14ac:dyDescent="0.15">
      <c r="A12" s="197" t="s">
        <v>25</v>
      </c>
      <c r="B12" s="252"/>
      <c r="C12" s="252"/>
      <c r="D12" s="252"/>
      <c r="E12" s="252"/>
      <c r="F12" s="252"/>
      <c r="G12" s="252"/>
      <c r="H12" s="252"/>
      <c r="I12" s="252"/>
      <c r="J12" s="252"/>
      <c r="K12" s="252"/>
      <c r="L12" s="252"/>
      <c r="M12" s="252"/>
      <c r="N12" s="252"/>
      <c r="O12" s="252"/>
      <c r="P12" s="252"/>
      <c r="Q12" s="252"/>
      <c r="R12" s="252"/>
      <c r="S12" s="252"/>
      <c r="T12" s="252"/>
      <c r="U12" s="252"/>
    </row>
    <row r="13" spans="1:24" ht="18.75" customHeight="1" x14ac:dyDescent="0.15">
      <c r="A13" s="65"/>
      <c r="B13" s="63"/>
      <c r="C13" s="107"/>
      <c r="D13" s="63"/>
      <c r="E13" s="107"/>
      <c r="F13" s="63"/>
      <c r="G13" s="107"/>
      <c r="H13" s="107"/>
      <c r="I13" s="63"/>
      <c r="J13" s="107"/>
      <c r="K13" s="107"/>
      <c r="L13" s="63"/>
      <c r="M13" s="63"/>
      <c r="N13" s="63"/>
      <c r="O13" s="63"/>
      <c r="P13" s="107"/>
      <c r="Q13" s="107"/>
      <c r="R13" s="107"/>
      <c r="S13" s="63"/>
      <c r="T13" s="63"/>
      <c r="U13" s="63"/>
    </row>
    <row r="14" spans="1:24" s="2" customFormat="1" ht="27" customHeight="1" thickBot="1" x14ac:dyDescent="0.2">
      <c r="A14" s="325" t="s">
        <v>170</v>
      </c>
      <c r="B14" s="347"/>
      <c r="C14" s="347"/>
      <c r="D14" s="347"/>
      <c r="E14" s="347"/>
      <c r="F14" s="347"/>
      <c r="G14" s="347"/>
      <c r="H14" s="347"/>
      <c r="I14" s="347"/>
      <c r="J14" s="347"/>
      <c r="K14" s="347"/>
      <c r="L14" s="347"/>
      <c r="M14" s="347"/>
      <c r="N14" s="347"/>
      <c r="O14" s="347"/>
      <c r="P14" s="347"/>
      <c r="Q14" s="347"/>
      <c r="R14" s="347"/>
      <c r="S14" s="347"/>
      <c r="X14" s="3"/>
    </row>
    <row r="15" spans="1:24" ht="22.5" customHeight="1" x14ac:dyDescent="0.15">
      <c r="A15" s="7" t="s">
        <v>32</v>
      </c>
      <c r="B15" s="108" t="s">
        <v>268</v>
      </c>
      <c r="C15" s="328" t="s">
        <v>267</v>
      </c>
      <c r="D15" s="328"/>
      <c r="E15" s="328"/>
      <c r="F15" s="328"/>
      <c r="G15" s="247" t="s">
        <v>264</v>
      </c>
      <c r="H15" s="247"/>
      <c r="I15" s="328" t="s">
        <v>266</v>
      </c>
      <c r="J15" s="328"/>
      <c r="K15" s="328"/>
      <c r="L15" s="328"/>
      <c r="M15" s="128" t="s">
        <v>263</v>
      </c>
      <c r="N15" s="328" t="s">
        <v>265</v>
      </c>
      <c r="O15" s="328"/>
      <c r="P15" s="328"/>
      <c r="Q15" s="328"/>
      <c r="R15" s="328"/>
      <c r="S15" s="344"/>
      <c r="T15" s="124" t="s">
        <v>250</v>
      </c>
    </row>
    <row r="16" spans="1:24" ht="22.5" customHeight="1" thickBot="1" x14ac:dyDescent="0.2">
      <c r="A16" s="16" t="s">
        <v>33</v>
      </c>
      <c r="B16" s="129" t="s">
        <v>264</v>
      </c>
      <c r="C16" s="230" t="s">
        <v>319</v>
      </c>
      <c r="D16" s="230"/>
      <c r="E16" s="230"/>
      <c r="F16" s="230"/>
      <c r="G16" s="249" t="s">
        <v>264</v>
      </c>
      <c r="H16" s="249"/>
      <c r="I16" s="230" t="s">
        <v>269</v>
      </c>
      <c r="J16" s="230"/>
      <c r="K16" s="230"/>
      <c r="L16" s="230"/>
      <c r="M16" s="132"/>
      <c r="N16" s="345"/>
      <c r="O16" s="345"/>
      <c r="P16" s="345"/>
      <c r="Q16" s="345"/>
      <c r="R16" s="345"/>
      <c r="S16" s="346"/>
      <c r="T16" s="124" t="s">
        <v>253</v>
      </c>
    </row>
    <row r="17" spans="1:19" ht="45" customHeight="1" thickBot="1" x14ac:dyDescent="0.2">
      <c r="A17" s="7" t="s">
        <v>34</v>
      </c>
      <c r="B17" s="180"/>
      <c r="C17" s="181"/>
      <c r="D17" s="181"/>
      <c r="E17" s="17" t="s">
        <v>136</v>
      </c>
      <c r="F17" s="296" t="s">
        <v>153</v>
      </c>
      <c r="G17" s="296"/>
      <c r="H17" s="296"/>
      <c r="I17" s="297"/>
      <c r="J17" s="297"/>
      <c r="K17" s="297"/>
      <c r="L17" s="297"/>
      <c r="M17" s="297"/>
      <c r="N17" s="297"/>
      <c r="O17" s="297"/>
      <c r="P17" s="297"/>
      <c r="Q17" s="297"/>
      <c r="R17" s="297"/>
      <c r="S17" s="298"/>
    </row>
    <row r="18" spans="1:19" ht="26.25" customHeight="1" thickBot="1" x14ac:dyDescent="0.2">
      <c r="A18" s="199" t="str">
        <f>IF(用途選択!$F$4=1,"復旧計画の概要","復旧事業の概要")</f>
        <v>復旧計画の概要</v>
      </c>
      <c r="B18" s="191" t="s">
        <v>35</v>
      </c>
      <c r="C18" s="193"/>
      <c r="D18" s="123" t="s">
        <v>272</v>
      </c>
      <c r="E18" s="181" t="s">
        <v>273</v>
      </c>
      <c r="F18" s="181"/>
      <c r="G18" s="123" t="s">
        <v>272</v>
      </c>
      <c r="H18" s="181" t="s">
        <v>271</v>
      </c>
      <c r="I18" s="181"/>
      <c r="J18" s="123" t="s">
        <v>272</v>
      </c>
      <c r="K18" s="181" t="s">
        <v>270</v>
      </c>
      <c r="L18" s="329"/>
      <c r="M18" s="299" t="s">
        <v>51</v>
      </c>
      <c r="N18" s="300"/>
      <c r="O18" s="113" t="s">
        <v>274</v>
      </c>
      <c r="P18" s="343" t="s">
        <v>275</v>
      </c>
      <c r="Q18" s="343"/>
      <c r="R18" s="130" t="s">
        <v>264</v>
      </c>
      <c r="S18" s="131" t="s">
        <v>276</v>
      </c>
    </row>
    <row r="19" spans="1:19" ht="132.75" customHeight="1" x14ac:dyDescent="0.15">
      <c r="A19" s="318"/>
      <c r="B19" s="301" t="s">
        <v>236</v>
      </c>
      <c r="C19" s="302"/>
      <c r="D19" s="303"/>
      <c r="E19" s="303"/>
      <c r="F19" s="303"/>
      <c r="G19" s="303"/>
      <c r="H19" s="303"/>
      <c r="I19" s="303"/>
      <c r="J19" s="303"/>
      <c r="K19" s="303"/>
      <c r="L19" s="303"/>
      <c r="M19" s="303"/>
      <c r="N19" s="303"/>
      <c r="O19" s="303"/>
      <c r="P19" s="303"/>
      <c r="Q19" s="303"/>
      <c r="R19" s="303"/>
      <c r="S19" s="304"/>
    </row>
    <row r="20" spans="1:19" ht="90.75" customHeight="1" x14ac:dyDescent="0.15">
      <c r="A20" s="318"/>
      <c r="B20" s="305" t="s">
        <v>237</v>
      </c>
      <c r="C20" s="306"/>
      <c r="D20" s="307"/>
      <c r="E20" s="307"/>
      <c r="F20" s="307"/>
      <c r="G20" s="307"/>
      <c r="H20" s="307"/>
      <c r="I20" s="307"/>
      <c r="J20" s="307"/>
      <c r="K20" s="307"/>
      <c r="L20" s="307"/>
      <c r="M20" s="307"/>
      <c r="N20" s="307"/>
      <c r="O20" s="307"/>
      <c r="P20" s="307"/>
      <c r="Q20" s="307"/>
      <c r="R20" s="307"/>
      <c r="S20" s="308"/>
    </row>
    <row r="21" spans="1:19" ht="90.75" customHeight="1" x14ac:dyDescent="0.15">
      <c r="A21" s="318"/>
      <c r="B21" s="305" t="s">
        <v>238</v>
      </c>
      <c r="C21" s="306"/>
      <c r="D21" s="307"/>
      <c r="E21" s="307"/>
      <c r="F21" s="307"/>
      <c r="G21" s="307"/>
      <c r="H21" s="307"/>
      <c r="I21" s="307"/>
      <c r="J21" s="307"/>
      <c r="K21" s="307"/>
      <c r="L21" s="307"/>
      <c r="M21" s="307"/>
      <c r="N21" s="307"/>
      <c r="O21" s="307"/>
      <c r="P21" s="307"/>
      <c r="Q21" s="307"/>
      <c r="R21" s="307"/>
      <c r="S21" s="308"/>
    </row>
    <row r="22" spans="1:19" ht="18.75" customHeight="1" x14ac:dyDescent="0.15">
      <c r="A22" s="318"/>
      <c r="B22" s="322" t="str">
        <f>"※どのような被災状況のためにどのような復旧工事を実施"&amp;IF(用途選択!$F$4=1,"するのか","したのか")&amp;"記載してください。"</f>
        <v>※どのような被災状況のためにどのような復旧工事を実施するのか記載してください。</v>
      </c>
      <c r="C22" s="323"/>
      <c r="D22" s="307"/>
      <c r="E22" s="307"/>
      <c r="F22" s="307"/>
      <c r="G22" s="307"/>
      <c r="H22" s="307"/>
      <c r="I22" s="307"/>
      <c r="J22" s="307"/>
      <c r="K22" s="307"/>
      <c r="L22" s="307"/>
      <c r="M22" s="307"/>
      <c r="N22" s="307"/>
      <c r="O22" s="307"/>
      <c r="P22" s="307"/>
      <c r="Q22" s="307"/>
      <c r="R22" s="307"/>
      <c r="S22" s="308"/>
    </row>
    <row r="23" spans="1:19" ht="37.5" customHeight="1" thickBot="1" x14ac:dyDescent="0.2">
      <c r="A23" s="319"/>
      <c r="B23" s="324" t="str">
        <f>"※新分野事業の場合，何の復旧に代えて，何をどのように整備"&amp;IF(用途選択!$F$4=1,"するのか","したのか")&amp;"具体的に記載してください。"</f>
        <v>※新分野事業の場合，何の復旧に代えて，何をどのように整備するのか具体的に記載してください。</v>
      </c>
      <c r="C23" s="325"/>
      <c r="D23" s="326"/>
      <c r="E23" s="326"/>
      <c r="F23" s="326"/>
      <c r="G23" s="326"/>
      <c r="H23" s="326"/>
      <c r="I23" s="326"/>
      <c r="J23" s="326"/>
      <c r="K23" s="326"/>
      <c r="L23" s="326"/>
      <c r="M23" s="326"/>
      <c r="N23" s="326"/>
      <c r="O23" s="326"/>
      <c r="P23" s="326"/>
      <c r="Q23" s="326"/>
      <c r="R23" s="326"/>
      <c r="S23" s="327"/>
    </row>
    <row r="24" spans="1:19" ht="23.25" customHeight="1" x14ac:dyDescent="0.15">
      <c r="A24" s="339" t="s">
        <v>145</v>
      </c>
      <c r="B24" s="133" t="s">
        <v>274</v>
      </c>
      <c r="C24" s="333" t="s">
        <v>278</v>
      </c>
      <c r="D24" s="333"/>
      <c r="E24" s="333"/>
      <c r="F24" s="333"/>
      <c r="G24" s="333"/>
      <c r="H24" s="333"/>
      <c r="I24" s="333"/>
      <c r="J24" s="333"/>
      <c r="K24" s="333"/>
      <c r="L24" s="333"/>
      <c r="M24" s="333"/>
      <c r="N24" s="333"/>
      <c r="O24" s="333"/>
      <c r="P24" s="333"/>
      <c r="Q24" s="333"/>
      <c r="R24" s="333"/>
      <c r="S24" s="334"/>
    </row>
    <row r="25" spans="1:19" ht="23.25" customHeight="1" thickBot="1" x14ac:dyDescent="0.2">
      <c r="A25" s="340"/>
      <c r="B25" s="134"/>
      <c r="C25" s="341" t="str">
        <f>IF(用途選択!$F$4=1,"　※事業用でない施設・設備は申請の対象外です。","")</f>
        <v>　※事業用でない施設・設備は申請の対象外です。</v>
      </c>
      <c r="D25" s="341"/>
      <c r="E25" s="341"/>
      <c r="F25" s="341"/>
      <c r="G25" s="341"/>
      <c r="H25" s="341"/>
      <c r="I25" s="341"/>
      <c r="J25" s="341"/>
      <c r="K25" s="341"/>
      <c r="L25" s="341"/>
      <c r="M25" s="341"/>
      <c r="N25" s="341"/>
      <c r="O25" s="341"/>
      <c r="P25" s="341"/>
      <c r="Q25" s="341"/>
      <c r="R25" s="341"/>
      <c r="S25" s="342"/>
    </row>
    <row r="26" spans="1:19" ht="44.25" customHeight="1" thickBot="1" x14ac:dyDescent="0.2">
      <c r="A26" s="9" t="s">
        <v>36</v>
      </c>
      <c r="B26" s="330" t="s">
        <v>52</v>
      </c>
      <c r="C26" s="331"/>
      <c r="D26" s="331"/>
      <c r="E26" s="332"/>
      <c r="F26" s="320" t="s">
        <v>53</v>
      </c>
      <c r="G26" s="320"/>
      <c r="H26" s="320"/>
      <c r="I26" s="321"/>
      <c r="J26" s="270" t="s">
        <v>158</v>
      </c>
      <c r="K26" s="271"/>
      <c r="L26" s="271"/>
      <c r="M26" s="272"/>
      <c r="N26" s="320" t="s">
        <v>54</v>
      </c>
      <c r="O26" s="321"/>
      <c r="P26" s="321"/>
      <c r="Q26" s="321"/>
      <c r="R26" s="321"/>
      <c r="S26" s="321"/>
    </row>
    <row r="27" spans="1:19" ht="44.25" customHeight="1" thickBot="1" x14ac:dyDescent="0.2">
      <c r="A27" s="9" t="s">
        <v>44</v>
      </c>
      <c r="B27" s="313">
        <f>'６（１）－イ　施設の事業費'!D22</f>
        <v>0</v>
      </c>
      <c r="C27" s="314"/>
      <c r="D27" s="337" t="s">
        <v>38</v>
      </c>
      <c r="E27" s="338"/>
      <c r="F27" s="313">
        <f>'６（１）－イ　施設の事業費'!E22</f>
        <v>0</v>
      </c>
      <c r="G27" s="314"/>
      <c r="H27" s="314"/>
      <c r="I27" s="105" t="s">
        <v>50</v>
      </c>
      <c r="J27" s="313">
        <f>'６（１）－イ　施設の事業費'!F22</f>
        <v>0</v>
      </c>
      <c r="K27" s="314"/>
      <c r="L27" s="314"/>
      <c r="M27" s="104" t="s">
        <v>38</v>
      </c>
      <c r="N27" s="311">
        <f>'６（１）－イ　施設の事業費'!G22</f>
        <v>0</v>
      </c>
      <c r="O27" s="312"/>
      <c r="P27" s="312"/>
      <c r="Q27" s="312"/>
      <c r="R27" s="337" t="s">
        <v>38</v>
      </c>
      <c r="S27" s="338"/>
    </row>
    <row r="28" spans="1:19" ht="44.25" customHeight="1" thickBot="1" x14ac:dyDescent="0.2">
      <c r="A28" s="9" t="s">
        <v>45</v>
      </c>
      <c r="B28" s="313">
        <f>'６（２）－イ　設備の事業費'!D24</f>
        <v>0</v>
      </c>
      <c r="C28" s="314"/>
      <c r="D28" s="337" t="s">
        <v>277</v>
      </c>
      <c r="E28" s="338"/>
      <c r="F28" s="313">
        <f>'６（２）－イ　設備の事業費'!E24</f>
        <v>0</v>
      </c>
      <c r="G28" s="314"/>
      <c r="H28" s="314"/>
      <c r="I28" s="105" t="s">
        <v>50</v>
      </c>
      <c r="J28" s="313">
        <f>'６（２）－イ　設備の事業費'!F24</f>
        <v>0</v>
      </c>
      <c r="K28" s="314"/>
      <c r="L28" s="314"/>
      <c r="M28" s="104" t="s">
        <v>38</v>
      </c>
      <c r="N28" s="311">
        <f>'６（２）－イ　設備の事業費'!G24</f>
        <v>0</v>
      </c>
      <c r="O28" s="312"/>
      <c r="P28" s="312"/>
      <c r="Q28" s="312"/>
      <c r="R28" s="337" t="s">
        <v>38</v>
      </c>
      <c r="S28" s="338"/>
    </row>
    <row r="29" spans="1:19" s="18" customFormat="1" ht="44.25" customHeight="1" thickBot="1" x14ac:dyDescent="0.2">
      <c r="A29" s="53" t="s">
        <v>46</v>
      </c>
      <c r="B29" s="311">
        <f>'６（４）新分野事業の事業費'!H39</f>
        <v>0</v>
      </c>
      <c r="C29" s="312"/>
      <c r="D29" s="335" t="s">
        <v>38</v>
      </c>
      <c r="E29" s="336"/>
      <c r="F29" s="311">
        <f>'６（４）新分野事業の事業費'!I39</f>
        <v>0</v>
      </c>
      <c r="G29" s="312"/>
      <c r="H29" s="312"/>
      <c r="I29" s="105" t="s">
        <v>50</v>
      </c>
      <c r="J29" s="311">
        <f>'６（４）新分野事業の事業費'!J39</f>
        <v>0</v>
      </c>
      <c r="K29" s="312"/>
      <c r="L29" s="312"/>
      <c r="M29" s="52" t="s">
        <v>38</v>
      </c>
      <c r="N29" s="311">
        <f>'６（４）新分野事業の事業費'!K39</f>
        <v>0</v>
      </c>
      <c r="O29" s="312"/>
      <c r="P29" s="312"/>
      <c r="Q29" s="312"/>
      <c r="R29" s="335" t="s">
        <v>38</v>
      </c>
      <c r="S29" s="336"/>
    </row>
    <row r="30" spans="1:19" s="18" customFormat="1" ht="44.25" customHeight="1" thickBot="1" x14ac:dyDescent="0.2">
      <c r="A30" s="19" t="s">
        <v>47</v>
      </c>
      <c r="B30" s="311">
        <f>'６（３）－イ　商店街の事業費'!D24</f>
        <v>0</v>
      </c>
      <c r="C30" s="312"/>
      <c r="D30" s="335" t="s">
        <v>38</v>
      </c>
      <c r="E30" s="336"/>
      <c r="F30" s="311">
        <f>'６（３）－イ　商店街の事業費'!E24</f>
        <v>0</v>
      </c>
      <c r="G30" s="312"/>
      <c r="H30" s="312"/>
      <c r="I30" s="105" t="s">
        <v>50</v>
      </c>
      <c r="J30" s="311">
        <f>'６（３）－イ　商店街の事業費'!F24</f>
        <v>0</v>
      </c>
      <c r="K30" s="312"/>
      <c r="L30" s="312"/>
      <c r="M30" s="52" t="s">
        <v>38</v>
      </c>
      <c r="N30" s="311">
        <f>'６（３）－イ　商店街の事業費'!G24</f>
        <v>0</v>
      </c>
      <c r="O30" s="312"/>
      <c r="P30" s="312"/>
      <c r="Q30" s="312"/>
      <c r="R30" s="335" t="s">
        <v>38</v>
      </c>
      <c r="S30" s="336"/>
    </row>
    <row r="31" spans="1:19" s="18" customFormat="1" ht="44.25" customHeight="1" thickBot="1" x14ac:dyDescent="0.2">
      <c r="A31" s="54" t="s">
        <v>48</v>
      </c>
      <c r="B31" s="311">
        <f>SUM(B27:B30)</f>
        <v>0</v>
      </c>
      <c r="C31" s="312"/>
      <c r="D31" s="335" t="s">
        <v>38</v>
      </c>
      <c r="E31" s="336"/>
      <c r="F31" s="311">
        <f>SUM(F27:F30)</f>
        <v>0</v>
      </c>
      <c r="G31" s="312"/>
      <c r="H31" s="312"/>
      <c r="I31" s="52" t="s">
        <v>38</v>
      </c>
      <c r="J31" s="311">
        <f>SUM(J27:L30)</f>
        <v>0</v>
      </c>
      <c r="K31" s="312"/>
      <c r="L31" s="312"/>
      <c r="M31" s="52" t="s">
        <v>38</v>
      </c>
      <c r="N31" s="311">
        <f>SUM(N27:O30)</f>
        <v>0</v>
      </c>
      <c r="O31" s="312"/>
      <c r="P31" s="312"/>
      <c r="Q31" s="312"/>
      <c r="R31" s="335" t="s">
        <v>38</v>
      </c>
      <c r="S31" s="336"/>
    </row>
    <row r="32" spans="1:19" s="15" customFormat="1" ht="18.75" customHeight="1" x14ac:dyDescent="0.15">
      <c r="A32" s="197" t="s">
        <v>39</v>
      </c>
      <c r="B32" s="198"/>
      <c r="C32" s="198"/>
      <c r="D32" s="198"/>
      <c r="E32" s="198"/>
      <c r="F32" s="198"/>
      <c r="G32" s="198"/>
      <c r="H32" s="198"/>
      <c r="I32" s="198"/>
      <c r="J32" s="198"/>
      <c r="K32" s="198"/>
      <c r="L32" s="198"/>
      <c r="M32" s="198"/>
      <c r="N32" s="198"/>
      <c r="O32" s="198"/>
      <c r="P32" s="198"/>
      <c r="Q32" s="198"/>
      <c r="R32" s="198"/>
      <c r="S32" s="198"/>
    </row>
    <row r="33" spans="1:19" s="15" customFormat="1" ht="18.75" customHeight="1" x14ac:dyDescent="0.15">
      <c r="A33" s="309" t="s">
        <v>223</v>
      </c>
      <c r="B33" s="310"/>
      <c r="C33" s="310"/>
      <c r="D33" s="310"/>
      <c r="E33" s="310"/>
      <c r="F33" s="310"/>
      <c r="G33" s="310"/>
      <c r="H33" s="310"/>
      <c r="I33" s="310"/>
      <c r="J33" s="310"/>
      <c r="K33" s="310"/>
      <c r="L33" s="310"/>
      <c r="M33" s="310"/>
      <c r="N33" s="310"/>
      <c r="O33" s="310"/>
      <c r="P33" s="310"/>
      <c r="Q33" s="310"/>
      <c r="R33" s="310"/>
      <c r="S33" s="310"/>
    </row>
    <row r="34" spans="1:19" s="15" customFormat="1" ht="18.75" customHeight="1" x14ac:dyDescent="0.15">
      <c r="A34" s="197" t="s">
        <v>40</v>
      </c>
      <c r="B34" s="198"/>
      <c r="C34" s="198"/>
      <c r="D34" s="198"/>
      <c r="E34" s="198"/>
      <c r="F34" s="198"/>
      <c r="G34" s="198"/>
      <c r="H34" s="198"/>
      <c r="I34" s="198"/>
      <c r="J34" s="198"/>
      <c r="K34" s="198"/>
      <c r="L34" s="198"/>
      <c r="M34" s="198"/>
      <c r="N34" s="198"/>
      <c r="O34" s="198"/>
      <c r="P34" s="198"/>
      <c r="Q34" s="198"/>
      <c r="R34" s="198"/>
      <c r="S34" s="198"/>
    </row>
    <row r="35" spans="1:19" s="15" customFormat="1" ht="18.75" customHeight="1" x14ac:dyDescent="0.15">
      <c r="A35" s="197"/>
      <c r="B35" s="198"/>
      <c r="C35" s="198"/>
      <c r="D35" s="198"/>
      <c r="E35" s="198"/>
      <c r="F35" s="198"/>
      <c r="G35" s="198"/>
      <c r="H35" s="198"/>
      <c r="I35" s="198"/>
      <c r="J35" s="198"/>
      <c r="K35" s="198"/>
      <c r="L35" s="198"/>
      <c r="M35" s="198"/>
      <c r="N35" s="198"/>
      <c r="O35" s="198"/>
      <c r="P35" s="198"/>
      <c r="Q35" s="198"/>
      <c r="R35" s="198"/>
      <c r="S35" s="198"/>
    </row>
    <row r="36" spans="1:19" ht="18.75" customHeight="1" x14ac:dyDescent="0.15"/>
    <row r="37" spans="1:19" ht="45" customHeight="1" x14ac:dyDescent="0.15"/>
    <row r="38" spans="1:19" ht="58.5" customHeight="1" x14ac:dyDescent="0.15">
      <c r="A38" s="71"/>
    </row>
    <row r="39" spans="1:19" ht="45" customHeight="1" x14ac:dyDescent="0.15"/>
    <row r="40" spans="1:19" ht="45" customHeight="1" x14ac:dyDescent="0.15"/>
    <row r="41" spans="1:19" ht="45" customHeight="1" x14ac:dyDescent="0.15"/>
    <row r="42" spans="1:19" ht="18.75" customHeight="1" x14ac:dyDescent="0.15"/>
    <row r="43" spans="1:19" ht="18.75" customHeight="1" x14ac:dyDescent="0.15"/>
    <row r="44" spans="1:19" ht="18.75" customHeight="1" x14ac:dyDescent="0.15"/>
    <row r="45" spans="1:19" ht="18.75" customHeight="1" x14ac:dyDescent="0.15"/>
    <row r="46" spans="1:19" ht="18.75" customHeight="1" x14ac:dyDescent="0.15"/>
    <row r="47" spans="1:19" ht="18.75" customHeight="1" x14ac:dyDescent="0.15"/>
    <row r="48" spans="1:1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sheetData>
  <mergeCells count="97">
    <mergeCell ref="A24:A25"/>
    <mergeCell ref="C25:S25"/>
    <mergeCell ref="B7:E7"/>
    <mergeCell ref="B6:E6"/>
    <mergeCell ref="B5:E5"/>
    <mergeCell ref="P18:Q18"/>
    <mergeCell ref="N15:S15"/>
    <mergeCell ref="C15:F15"/>
    <mergeCell ref="C16:F16"/>
    <mergeCell ref="I16:L16"/>
    <mergeCell ref="N16:S16"/>
    <mergeCell ref="G16:H16"/>
    <mergeCell ref="G15:H15"/>
    <mergeCell ref="A14:S14"/>
    <mergeCell ref="F5:L5"/>
    <mergeCell ref="F6:L6"/>
    <mergeCell ref="N31:Q31"/>
    <mergeCell ref="N30:Q30"/>
    <mergeCell ref="N29:Q29"/>
    <mergeCell ref="N28:Q28"/>
    <mergeCell ref="N27:Q27"/>
    <mergeCell ref="R31:S31"/>
    <mergeCell ref="R30:S30"/>
    <mergeCell ref="R29:S29"/>
    <mergeCell ref="R28:S28"/>
    <mergeCell ref="R27:S27"/>
    <mergeCell ref="N2:O2"/>
    <mergeCell ref="F7:L7"/>
    <mergeCell ref="D31:E31"/>
    <mergeCell ref="D30:E30"/>
    <mergeCell ref="D29:E29"/>
    <mergeCell ref="D28:E28"/>
    <mergeCell ref="D27:E27"/>
    <mergeCell ref="F31:H31"/>
    <mergeCell ref="F30:H30"/>
    <mergeCell ref="F29:H29"/>
    <mergeCell ref="F28:H28"/>
    <mergeCell ref="F27:H27"/>
    <mergeCell ref="J31:L31"/>
    <mergeCell ref="J30:L30"/>
    <mergeCell ref="J29:L29"/>
    <mergeCell ref="J28:L28"/>
    <mergeCell ref="P4:R4"/>
    <mergeCell ref="P3:R3"/>
    <mergeCell ref="N7:O7"/>
    <mergeCell ref="N6:O6"/>
    <mergeCell ref="N5:O5"/>
    <mergeCell ref="N4:O4"/>
    <mergeCell ref="N3:O3"/>
    <mergeCell ref="A10:U10"/>
    <mergeCell ref="A11:U11"/>
    <mergeCell ref="A12:U12"/>
    <mergeCell ref="A18:A23"/>
    <mergeCell ref="N26:S26"/>
    <mergeCell ref="F26:I26"/>
    <mergeCell ref="B22:S22"/>
    <mergeCell ref="B23:S23"/>
    <mergeCell ref="I15:L15"/>
    <mergeCell ref="K18:L18"/>
    <mergeCell ref="H18:I18"/>
    <mergeCell ref="E18:F18"/>
    <mergeCell ref="B17:D17"/>
    <mergeCell ref="B26:E26"/>
    <mergeCell ref="J26:M26"/>
    <mergeCell ref="C24:S24"/>
    <mergeCell ref="A34:S34"/>
    <mergeCell ref="A35:S35"/>
    <mergeCell ref="F17:S17"/>
    <mergeCell ref="M18:N18"/>
    <mergeCell ref="B19:S19"/>
    <mergeCell ref="B20:S20"/>
    <mergeCell ref="B21:S21"/>
    <mergeCell ref="A33:S33"/>
    <mergeCell ref="B18:C18"/>
    <mergeCell ref="B31:C31"/>
    <mergeCell ref="A32:S32"/>
    <mergeCell ref="B30:C30"/>
    <mergeCell ref="B29:C29"/>
    <mergeCell ref="B28:C28"/>
    <mergeCell ref="B27:C27"/>
    <mergeCell ref="J27:L27"/>
    <mergeCell ref="A9:O9"/>
    <mergeCell ref="B8:O8"/>
    <mergeCell ref="A1:M1"/>
    <mergeCell ref="N1:S1"/>
    <mergeCell ref="F2:L2"/>
    <mergeCell ref="F3:L3"/>
    <mergeCell ref="F4:L4"/>
    <mergeCell ref="B4:E4"/>
    <mergeCell ref="B3:E3"/>
    <mergeCell ref="A2:E2"/>
    <mergeCell ref="P2:S2"/>
    <mergeCell ref="P9:R9"/>
    <mergeCell ref="P8:R8"/>
    <mergeCell ref="P7:R7"/>
    <mergeCell ref="P6:R6"/>
    <mergeCell ref="P5:R5"/>
  </mergeCells>
  <phoneticPr fontId="2"/>
  <dataValidations count="1">
    <dataValidation type="list" allowBlank="1" showInputMessage="1" showErrorMessage="1" sqref="M3:N7">
      <formula1>"○,×"</formula1>
    </dataValidation>
  </dataValidations>
  <pageMargins left="0.7" right="0.7" top="0.75" bottom="0.75"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Q72"/>
  <sheetViews>
    <sheetView view="pageBreakPreview" zoomScaleNormal="100" zoomScaleSheetLayoutView="100" workbookViewId="0">
      <selection activeCell="H11" sqref="H11"/>
    </sheetView>
  </sheetViews>
  <sheetFormatPr defaultRowHeight="26.25" customHeight="1" x14ac:dyDescent="0.15"/>
  <cols>
    <col min="1" max="1" width="10" style="20" customWidth="1"/>
    <col min="2" max="2" width="11.25" style="20" customWidth="1"/>
    <col min="3" max="4" width="6.25" style="20" customWidth="1"/>
    <col min="5" max="5" width="6.125" style="20" customWidth="1"/>
    <col min="6" max="9" width="6.25" style="20" customWidth="1"/>
    <col min="10" max="10" width="11.25" style="20" customWidth="1"/>
    <col min="11" max="11" width="3.75" style="20" customWidth="1"/>
    <col min="12" max="13" width="5" style="20" customWidth="1"/>
    <col min="14" max="14" width="3.75" style="20" customWidth="1"/>
    <col min="15" max="15" width="10" style="20" customWidth="1"/>
    <col min="16" max="16" width="3.75" style="20" customWidth="1"/>
    <col min="17" max="16384" width="9" style="20"/>
  </cols>
  <sheetData>
    <row r="1" spans="1:17" s="29" customFormat="1" ht="18.75" customHeight="1" x14ac:dyDescent="0.15">
      <c r="A1" s="350" t="s">
        <v>171</v>
      </c>
      <c r="B1" s="351"/>
      <c r="C1" s="351"/>
      <c r="D1" s="351"/>
      <c r="E1" s="351"/>
      <c r="F1" s="351"/>
      <c r="G1" s="351"/>
      <c r="H1" s="351"/>
      <c r="I1" s="351"/>
      <c r="J1" s="351"/>
      <c r="K1" s="351"/>
      <c r="L1" s="351"/>
      <c r="M1" s="351"/>
      <c r="N1" s="351"/>
      <c r="O1" s="351"/>
      <c r="P1" s="351"/>
      <c r="Q1" s="102" t="s">
        <v>254</v>
      </c>
    </row>
    <row r="2" spans="1:17" s="29" customFormat="1" ht="18.75" customHeight="1" thickBot="1" x14ac:dyDescent="0.2">
      <c r="A2" s="348" t="s">
        <v>55</v>
      </c>
      <c r="B2" s="349"/>
      <c r="C2" s="349"/>
      <c r="D2" s="349"/>
      <c r="E2" s="349"/>
      <c r="F2" s="349"/>
      <c r="G2" s="349"/>
      <c r="H2" s="349"/>
      <c r="I2" s="349"/>
      <c r="J2" s="349"/>
      <c r="K2" s="349"/>
      <c r="L2" s="349"/>
      <c r="M2" s="349"/>
      <c r="N2" s="349"/>
      <c r="O2" s="349"/>
      <c r="P2" s="349"/>
      <c r="Q2" s="124" t="s">
        <v>250</v>
      </c>
    </row>
    <row r="3" spans="1:17" ht="16.5" customHeight="1" x14ac:dyDescent="0.15">
      <c r="A3" s="330" t="s">
        <v>143</v>
      </c>
      <c r="B3" s="367"/>
      <c r="C3" s="371"/>
      <c r="D3" s="372"/>
      <c r="E3" s="372"/>
      <c r="F3" s="372"/>
      <c r="G3" s="372"/>
      <c r="H3" s="372"/>
      <c r="I3" s="373"/>
      <c r="J3" s="199" t="s">
        <v>56</v>
      </c>
      <c r="K3" s="139" t="s">
        <v>264</v>
      </c>
      <c r="L3" s="382" t="s">
        <v>285</v>
      </c>
      <c r="M3" s="382"/>
      <c r="N3" s="141" t="s">
        <v>264</v>
      </c>
      <c r="O3" s="383" t="s">
        <v>287</v>
      </c>
      <c r="P3" s="384"/>
      <c r="Q3" s="124" t="s">
        <v>253</v>
      </c>
    </row>
    <row r="4" spans="1:17" ht="16.5" customHeight="1" x14ac:dyDescent="0.15">
      <c r="A4" s="368"/>
      <c r="B4" s="358"/>
      <c r="C4" s="374"/>
      <c r="D4" s="375"/>
      <c r="E4" s="375"/>
      <c r="F4" s="375"/>
      <c r="G4" s="375"/>
      <c r="H4" s="375"/>
      <c r="I4" s="376"/>
      <c r="J4" s="380"/>
      <c r="K4" s="135" t="s">
        <v>272</v>
      </c>
      <c r="L4" s="365" t="s">
        <v>283</v>
      </c>
      <c r="M4" s="365"/>
      <c r="N4" s="385"/>
      <c r="O4" s="385"/>
      <c r="P4" s="138" t="s">
        <v>284</v>
      </c>
    </row>
    <row r="5" spans="1:17" ht="16.5" customHeight="1" x14ac:dyDescent="0.15">
      <c r="A5" s="368"/>
      <c r="B5" s="358"/>
      <c r="C5" s="374"/>
      <c r="D5" s="375"/>
      <c r="E5" s="375"/>
      <c r="F5" s="375"/>
      <c r="G5" s="375"/>
      <c r="H5" s="375"/>
      <c r="I5" s="376"/>
      <c r="J5" s="380"/>
      <c r="K5" s="364" t="s">
        <v>280</v>
      </c>
      <c r="L5" s="365"/>
      <c r="M5" s="365"/>
      <c r="N5" s="365"/>
      <c r="O5" s="365"/>
      <c r="P5" s="366"/>
    </row>
    <row r="6" spans="1:17" ht="16.5" customHeight="1" x14ac:dyDescent="0.15">
      <c r="A6" s="368"/>
      <c r="B6" s="358"/>
      <c r="C6" s="374"/>
      <c r="D6" s="375"/>
      <c r="E6" s="375"/>
      <c r="F6" s="375"/>
      <c r="G6" s="375"/>
      <c r="H6" s="375"/>
      <c r="I6" s="376"/>
      <c r="J6" s="380"/>
      <c r="K6" s="135" t="s">
        <v>264</v>
      </c>
      <c r="L6" s="365" t="s">
        <v>281</v>
      </c>
      <c r="M6" s="365"/>
      <c r="N6" s="137" t="s">
        <v>264</v>
      </c>
      <c r="O6" s="386" t="s">
        <v>282</v>
      </c>
      <c r="P6" s="387"/>
    </row>
    <row r="7" spans="1:17" ht="17.25" customHeight="1" thickBot="1" x14ac:dyDescent="0.2">
      <c r="A7" s="369"/>
      <c r="B7" s="370"/>
      <c r="C7" s="377"/>
      <c r="D7" s="378"/>
      <c r="E7" s="378"/>
      <c r="F7" s="378"/>
      <c r="G7" s="378"/>
      <c r="H7" s="378"/>
      <c r="I7" s="379"/>
      <c r="J7" s="381"/>
      <c r="K7" s="142" t="s">
        <v>272</v>
      </c>
      <c r="L7" s="388" t="s">
        <v>283</v>
      </c>
      <c r="M7" s="388"/>
      <c r="N7" s="394"/>
      <c r="O7" s="394"/>
      <c r="P7" s="143" t="s">
        <v>284</v>
      </c>
    </row>
    <row r="8" spans="1:17" ht="26.25" customHeight="1" thickBot="1" x14ac:dyDescent="0.2">
      <c r="A8" s="352" t="s">
        <v>140</v>
      </c>
      <c r="B8" s="55" t="s">
        <v>58</v>
      </c>
      <c r="C8" s="362"/>
      <c r="D8" s="328"/>
      <c r="E8" s="328"/>
      <c r="F8" s="328"/>
      <c r="G8" s="328"/>
      <c r="H8" s="328"/>
      <c r="I8" s="328"/>
      <c r="J8" s="328"/>
      <c r="K8" s="328"/>
      <c r="L8" s="328"/>
      <c r="M8" s="328"/>
      <c r="N8" s="328"/>
      <c r="O8" s="328"/>
      <c r="P8" s="344"/>
    </row>
    <row r="9" spans="1:17" ht="26.25" customHeight="1" thickBot="1" x14ac:dyDescent="0.2">
      <c r="A9" s="353"/>
      <c r="B9" s="9" t="s">
        <v>12</v>
      </c>
      <c r="C9" s="188"/>
      <c r="D9" s="188"/>
      <c r="E9" s="188"/>
      <c r="F9" s="188"/>
      <c r="G9" s="188"/>
      <c r="H9" s="188"/>
      <c r="I9" s="188"/>
      <c r="J9" s="109" t="s">
        <v>59</v>
      </c>
      <c r="K9" s="144" t="s">
        <v>264</v>
      </c>
      <c r="L9" s="416" t="s">
        <v>288</v>
      </c>
      <c r="M9" s="416"/>
      <c r="N9" s="145" t="s">
        <v>264</v>
      </c>
      <c r="O9" s="412" t="s">
        <v>289</v>
      </c>
      <c r="P9" s="413"/>
    </row>
    <row r="10" spans="1:17" ht="26.25" customHeight="1" thickBot="1" x14ac:dyDescent="0.2">
      <c r="A10" s="353"/>
      <c r="B10" s="9" t="s">
        <v>60</v>
      </c>
      <c r="C10" s="188"/>
      <c r="D10" s="188"/>
      <c r="E10" s="188"/>
      <c r="F10" s="188"/>
      <c r="G10" s="188"/>
      <c r="H10" s="188"/>
      <c r="I10" s="188"/>
      <c r="J10" s="96" t="s">
        <v>61</v>
      </c>
      <c r="K10" s="188"/>
      <c r="L10" s="188"/>
      <c r="M10" s="188"/>
      <c r="N10" s="188"/>
      <c r="O10" s="188"/>
      <c r="P10" s="188"/>
    </row>
    <row r="11" spans="1:17" ht="26.25" customHeight="1" thickBot="1" x14ac:dyDescent="0.2">
      <c r="A11" s="354"/>
      <c r="B11" s="21" t="s">
        <v>62</v>
      </c>
      <c r="C11" s="22" t="s">
        <v>63</v>
      </c>
      <c r="D11" s="23"/>
      <c r="E11" s="23" t="s">
        <v>75</v>
      </c>
      <c r="G11" s="23" t="s">
        <v>65</v>
      </c>
      <c r="H11" s="23"/>
      <c r="I11" s="23" t="s">
        <v>64</v>
      </c>
      <c r="J11" s="24" t="s">
        <v>66</v>
      </c>
      <c r="K11" s="424"/>
      <c r="L11" s="425"/>
      <c r="M11" s="425"/>
      <c r="N11" s="425"/>
      <c r="O11" s="425"/>
      <c r="P11" s="25" t="s">
        <v>67</v>
      </c>
    </row>
    <row r="12" spans="1:17" ht="26.25" customHeight="1" thickBot="1" x14ac:dyDescent="0.2">
      <c r="A12" s="352" t="s">
        <v>68</v>
      </c>
      <c r="B12" s="26" t="s">
        <v>58</v>
      </c>
      <c r="C12" s="404"/>
      <c r="D12" s="405"/>
      <c r="E12" s="405"/>
      <c r="F12" s="405"/>
      <c r="G12" s="405"/>
      <c r="H12" s="405"/>
      <c r="I12" s="405"/>
      <c r="J12" s="405"/>
      <c r="K12" s="405"/>
      <c r="L12" s="405"/>
      <c r="M12" s="405"/>
      <c r="N12" s="405"/>
      <c r="O12" s="405"/>
      <c r="P12" s="406"/>
    </row>
    <row r="13" spans="1:17" ht="26.25" customHeight="1" thickBot="1" x14ac:dyDescent="0.2">
      <c r="A13" s="353"/>
      <c r="B13" s="26" t="s">
        <v>12</v>
      </c>
      <c r="C13" s="410"/>
      <c r="D13" s="411"/>
      <c r="E13" s="411"/>
      <c r="F13" s="411"/>
      <c r="G13" s="411"/>
      <c r="H13" s="411"/>
      <c r="I13" s="363"/>
      <c r="J13" s="95" t="s">
        <v>59</v>
      </c>
      <c r="K13" s="144" t="s">
        <v>264</v>
      </c>
      <c r="L13" s="416" t="s">
        <v>288</v>
      </c>
      <c r="M13" s="416"/>
      <c r="N13" s="145" t="s">
        <v>264</v>
      </c>
      <c r="O13" s="412" t="s">
        <v>289</v>
      </c>
      <c r="P13" s="413"/>
    </row>
    <row r="14" spans="1:17" ht="26.25" customHeight="1" thickBot="1" x14ac:dyDescent="0.2">
      <c r="A14" s="353"/>
      <c r="B14" s="26" t="s">
        <v>60</v>
      </c>
      <c r="C14" s="407"/>
      <c r="D14" s="408"/>
      <c r="E14" s="408"/>
      <c r="F14" s="408"/>
      <c r="G14" s="408"/>
      <c r="H14" s="408"/>
      <c r="I14" s="409"/>
      <c r="J14" s="95" t="s">
        <v>61</v>
      </c>
      <c r="K14" s="196"/>
      <c r="L14" s="189"/>
      <c r="M14" s="189"/>
      <c r="N14" s="189"/>
      <c r="O14" s="189"/>
      <c r="P14" s="363"/>
    </row>
    <row r="15" spans="1:17" ht="26.25" customHeight="1" thickBot="1" x14ac:dyDescent="0.2">
      <c r="A15" s="354"/>
      <c r="B15" s="21" t="s">
        <v>62</v>
      </c>
      <c r="C15" s="23" t="s">
        <v>63</v>
      </c>
      <c r="D15" s="23"/>
      <c r="E15" s="23" t="s">
        <v>64</v>
      </c>
      <c r="G15" s="27" t="s">
        <v>65</v>
      </c>
      <c r="H15" s="27"/>
      <c r="I15" s="56" t="s">
        <v>64</v>
      </c>
      <c r="J15" s="28" t="s">
        <v>66</v>
      </c>
      <c r="K15" s="414"/>
      <c r="L15" s="415"/>
      <c r="M15" s="415"/>
      <c r="N15" s="415"/>
      <c r="O15" s="415"/>
      <c r="P15" s="25" t="s">
        <v>67</v>
      </c>
    </row>
    <row r="16" spans="1:17" ht="22.5" customHeight="1" x14ac:dyDescent="0.15">
      <c r="A16" s="355" t="s">
        <v>76</v>
      </c>
      <c r="B16" s="356"/>
      <c r="C16" s="395" t="s">
        <v>74</v>
      </c>
      <c r="D16" s="396"/>
      <c r="E16" s="397"/>
      <c r="F16" s="246" t="s">
        <v>272</v>
      </c>
      <c r="G16" s="328" t="s">
        <v>279</v>
      </c>
      <c r="H16" s="247" t="s">
        <v>264</v>
      </c>
      <c r="I16" s="344" t="s">
        <v>276</v>
      </c>
      <c r="J16" s="352" t="s">
        <v>69</v>
      </c>
      <c r="K16" s="139" t="s">
        <v>264</v>
      </c>
      <c r="L16" s="403" t="s">
        <v>290</v>
      </c>
      <c r="M16" s="403"/>
      <c r="N16" s="141" t="s">
        <v>264</v>
      </c>
      <c r="O16" s="383" t="s">
        <v>291</v>
      </c>
      <c r="P16" s="384"/>
    </row>
    <row r="17" spans="1:17" ht="22.5" customHeight="1" thickBot="1" x14ac:dyDescent="0.2">
      <c r="A17" s="357"/>
      <c r="B17" s="358"/>
      <c r="C17" s="398"/>
      <c r="D17" s="399"/>
      <c r="E17" s="400"/>
      <c r="F17" s="248"/>
      <c r="G17" s="230"/>
      <c r="H17" s="249"/>
      <c r="I17" s="401"/>
      <c r="J17" s="402"/>
      <c r="K17" s="135" t="s">
        <v>264</v>
      </c>
      <c r="L17" s="388" t="s">
        <v>292</v>
      </c>
      <c r="M17" s="388"/>
      <c r="N17" s="137" t="s">
        <v>264</v>
      </c>
      <c r="O17" s="386" t="s">
        <v>293</v>
      </c>
      <c r="P17" s="387"/>
    </row>
    <row r="18" spans="1:17" ht="22.5" customHeight="1" x14ac:dyDescent="0.15">
      <c r="A18" s="359"/>
      <c r="B18" s="358"/>
      <c r="C18" s="418" t="s">
        <v>77</v>
      </c>
      <c r="D18" s="419"/>
      <c r="E18" s="420"/>
      <c r="F18" s="246" t="s">
        <v>272</v>
      </c>
      <c r="G18" s="328" t="s">
        <v>279</v>
      </c>
      <c r="H18" s="247" t="s">
        <v>264</v>
      </c>
      <c r="I18" s="344" t="s">
        <v>276</v>
      </c>
      <c r="J18" s="199" t="s">
        <v>69</v>
      </c>
      <c r="K18" s="139" t="s">
        <v>264</v>
      </c>
      <c r="L18" s="382" t="s">
        <v>290</v>
      </c>
      <c r="M18" s="382"/>
      <c r="N18" s="141" t="s">
        <v>264</v>
      </c>
      <c r="O18" s="383" t="s">
        <v>291</v>
      </c>
      <c r="P18" s="384"/>
    </row>
    <row r="19" spans="1:17" ht="22.5" customHeight="1" thickBot="1" x14ac:dyDescent="0.2">
      <c r="A19" s="359"/>
      <c r="B19" s="358"/>
      <c r="C19" s="421"/>
      <c r="D19" s="422"/>
      <c r="E19" s="423"/>
      <c r="F19" s="248"/>
      <c r="G19" s="230"/>
      <c r="H19" s="249"/>
      <c r="I19" s="401"/>
      <c r="J19" s="402"/>
      <c r="K19" s="135" t="s">
        <v>264</v>
      </c>
      <c r="L19" s="388" t="s">
        <v>292</v>
      </c>
      <c r="M19" s="388"/>
      <c r="N19" s="137" t="s">
        <v>264</v>
      </c>
      <c r="O19" s="386" t="s">
        <v>293</v>
      </c>
      <c r="P19" s="387"/>
    </row>
    <row r="20" spans="1:17" ht="22.5" customHeight="1" x14ac:dyDescent="0.15">
      <c r="A20" s="359"/>
      <c r="B20" s="358"/>
      <c r="C20" s="418" t="s">
        <v>78</v>
      </c>
      <c r="D20" s="419"/>
      <c r="E20" s="420"/>
      <c r="F20" s="246" t="s">
        <v>272</v>
      </c>
      <c r="G20" s="328" t="s">
        <v>279</v>
      </c>
      <c r="H20" s="247" t="s">
        <v>264</v>
      </c>
      <c r="I20" s="344" t="s">
        <v>276</v>
      </c>
      <c r="J20" s="199" t="s">
        <v>176</v>
      </c>
      <c r="K20" s="139" t="s">
        <v>264</v>
      </c>
      <c r="L20" s="140" t="s">
        <v>294</v>
      </c>
      <c r="M20" s="417"/>
      <c r="N20" s="417"/>
      <c r="O20" s="417"/>
      <c r="P20" s="146" t="s">
        <v>295</v>
      </c>
      <c r="Q20" s="124" t="s">
        <v>250</v>
      </c>
    </row>
    <row r="21" spans="1:17" ht="22.5" customHeight="1" thickBot="1" x14ac:dyDescent="0.2">
      <c r="A21" s="360"/>
      <c r="B21" s="361"/>
      <c r="C21" s="421"/>
      <c r="D21" s="422"/>
      <c r="E21" s="423"/>
      <c r="F21" s="248"/>
      <c r="G21" s="230"/>
      <c r="H21" s="249"/>
      <c r="I21" s="401"/>
      <c r="J21" s="402"/>
      <c r="K21" s="135" t="s">
        <v>264</v>
      </c>
      <c r="L21" s="136" t="s">
        <v>276</v>
      </c>
      <c r="M21" s="136"/>
      <c r="N21" s="137"/>
      <c r="O21" s="386"/>
      <c r="P21" s="387"/>
      <c r="Q21" s="124" t="s">
        <v>253</v>
      </c>
    </row>
    <row r="22" spans="1:17" ht="26.25" customHeight="1" thickBot="1" x14ac:dyDescent="0.2">
      <c r="A22" s="389" t="s">
        <v>70</v>
      </c>
      <c r="B22" s="390"/>
      <c r="C22" s="391" t="s">
        <v>297</v>
      </c>
      <c r="D22" s="392"/>
      <c r="E22" s="392"/>
      <c r="F22" s="392"/>
      <c r="G22" s="392"/>
      <c r="H22" s="392"/>
      <c r="I22" s="147" t="s">
        <v>296</v>
      </c>
      <c r="J22" s="392" t="s">
        <v>297</v>
      </c>
      <c r="K22" s="392"/>
      <c r="L22" s="392"/>
      <c r="M22" s="392"/>
      <c r="N22" s="392"/>
      <c r="O22" s="392"/>
      <c r="P22" s="393"/>
    </row>
    <row r="23" spans="1:17" s="29" customFormat="1" ht="37.5" customHeight="1" x14ac:dyDescent="0.15">
      <c r="A23" s="428" t="s">
        <v>79</v>
      </c>
      <c r="B23" s="429"/>
      <c r="C23" s="429"/>
      <c r="D23" s="429"/>
      <c r="E23" s="429"/>
      <c r="F23" s="429"/>
      <c r="G23" s="429"/>
      <c r="H23" s="429"/>
      <c r="I23" s="429"/>
      <c r="J23" s="429"/>
      <c r="K23" s="429"/>
      <c r="L23" s="429"/>
      <c r="M23" s="429"/>
      <c r="N23" s="429"/>
      <c r="O23" s="429"/>
      <c r="P23" s="429"/>
    </row>
    <row r="24" spans="1:17" s="29" customFormat="1" ht="18.75" customHeight="1" x14ac:dyDescent="0.15">
      <c r="A24" s="426" t="s">
        <v>73</v>
      </c>
      <c r="B24" s="427"/>
      <c r="C24" s="427"/>
      <c r="D24" s="427"/>
      <c r="E24" s="427"/>
      <c r="F24" s="427"/>
      <c r="G24" s="427"/>
      <c r="H24" s="427"/>
      <c r="I24" s="427"/>
      <c r="J24" s="427"/>
      <c r="K24" s="427"/>
      <c r="L24" s="427"/>
      <c r="M24" s="427"/>
      <c r="N24" s="427"/>
      <c r="O24" s="427"/>
      <c r="P24" s="427"/>
    </row>
    <row r="25" spans="1:17" s="29" customFormat="1" ht="36.75" customHeight="1" x14ac:dyDescent="0.15">
      <c r="A25" s="426" t="s">
        <v>80</v>
      </c>
      <c r="B25" s="427"/>
      <c r="C25" s="427"/>
      <c r="D25" s="427"/>
      <c r="E25" s="427"/>
      <c r="F25" s="427"/>
      <c r="G25" s="427"/>
      <c r="H25" s="427"/>
      <c r="I25" s="427"/>
      <c r="J25" s="427"/>
      <c r="K25" s="427"/>
      <c r="L25" s="427"/>
      <c r="M25" s="427"/>
      <c r="N25" s="427"/>
      <c r="O25" s="427"/>
      <c r="P25" s="427"/>
    </row>
    <row r="26" spans="1:17" s="29" customFormat="1" ht="36.75" customHeight="1" thickBot="1" x14ac:dyDescent="0.2">
      <c r="A26" s="30"/>
      <c r="B26" s="31"/>
      <c r="C26" s="31"/>
      <c r="D26" s="31"/>
      <c r="E26" s="31"/>
      <c r="F26" s="31"/>
      <c r="G26" s="31"/>
      <c r="H26" s="117"/>
      <c r="I26" s="31"/>
      <c r="J26" s="31"/>
      <c r="K26" s="31"/>
      <c r="L26" s="117"/>
      <c r="M26" s="117"/>
      <c r="N26" s="117"/>
      <c r="O26" s="117"/>
      <c r="P26" s="31"/>
    </row>
    <row r="27" spans="1:17" ht="16.5" customHeight="1" x14ac:dyDescent="0.15">
      <c r="A27" s="330" t="s">
        <v>143</v>
      </c>
      <c r="B27" s="367"/>
      <c r="C27" s="371"/>
      <c r="D27" s="372"/>
      <c r="E27" s="372"/>
      <c r="F27" s="372"/>
      <c r="G27" s="372"/>
      <c r="H27" s="372"/>
      <c r="I27" s="373"/>
      <c r="J27" s="199" t="s">
        <v>56</v>
      </c>
      <c r="K27" s="139" t="s">
        <v>264</v>
      </c>
      <c r="L27" s="382" t="s">
        <v>285</v>
      </c>
      <c r="M27" s="382"/>
      <c r="N27" s="141" t="s">
        <v>264</v>
      </c>
      <c r="O27" s="383" t="s">
        <v>287</v>
      </c>
      <c r="P27" s="384"/>
      <c r="Q27" s="124" t="s">
        <v>250</v>
      </c>
    </row>
    <row r="28" spans="1:17" ht="16.5" customHeight="1" x14ac:dyDescent="0.15">
      <c r="A28" s="368"/>
      <c r="B28" s="358"/>
      <c r="C28" s="374"/>
      <c r="D28" s="375"/>
      <c r="E28" s="375"/>
      <c r="F28" s="375"/>
      <c r="G28" s="375"/>
      <c r="H28" s="375"/>
      <c r="I28" s="376"/>
      <c r="J28" s="380"/>
      <c r="K28" s="135" t="s">
        <v>272</v>
      </c>
      <c r="L28" s="365" t="s">
        <v>283</v>
      </c>
      <c r="M28" s="365"/>
      <c r="N28" s="385"/>
      <c r="O28" s="385"/>
      <c r="P28" s="138" t="s">
        <v>284</v>
      </c>
      <c r="Q28" s="124" t="s">
        <v>253</v>
      </c>
    </row>
    <row r="29" spans="1:17" ht="16.5" customHeight="1" x14ac:dyDescent="0.15">
      <c r="A29" s="368"/>
      <c r="B29" s="358"/>
      <c r="C29" s="374"/>
      <c r="D29" s="375"/>
      <c r="E29" s="375"/>
      <c r="F29" s="375"/>
      <c r="G29" s="375"/>
      <c r="H29" s="375"/>
      <c r="I29" s="376"/>
      <c r="J29" s="380"/>
      <c r="K29" s="364" t="s">
        <v>280</v>
      </c>
      <c r="L29" s="365"/>
      <c r="M29" s="365"/>
      <c r="N29" s="365"/>
      <c r="O29" s="365"/>
      <c r="P29" s="366"/>
    </row>
    <row r="30" spans="1:17" ht="16.5" customHeight="1" x14ac:dyDescent="0.15">
      <c r="A30" s="368"/>
      <c r="B30" s="358"/>
      <c r="C30" s="374"/>
      <c r="D30" s="375"/>
      <c r="E30" s="375"/>
      <c r="F30" s="375"/>
      <c r="G30" s="375"/>
      <c r="H30" s="375"/>
      <c r="I30" s="376"/>
      <c r="J30" s="380"/>
      <c r="K30" s="135" t="s">
        <v>264</v>
      </c>
      <c r="L30" s="365" t="s">
        <v>281</v>
      </c>
      <c r="M30" s="365"/>
      <c r="N30" s="137" t="s">
        <v>264</v>
      </c>
      <c r="O30" s="386" t="s">
        <v>282</v>
      </c>
      <c r="P30" s="387"/>
    </row>
    <row r="31" spans="1:17" ht="17.25" customHeight="1" thickBot="1" x14ac:dyDescent="0.2">
      <c r="A31" s="369"/>
      <c r="B31" s="370"/>
      <c r="C31" s="377"/>
      <c r="D31" s="378"/>
      <c r="E31" s="378"/>
      <c r="F31" s="378"/>
      <c r="G31" s="378"/>
      <c r="H31" s="378"/>
      <c r="I31" s="379"/>
      <c r="J31" s="381"/>
      <c r="K31" s="142" t="s">
        <v>272</v>
      </c>
      <c r="L31" s="388" t="s">
        <v>283</v>
      </c>
      <c r="M31" s="388"/>
      <c r="N31" s="394"/>
      <c r="O31" s="394"/>
      <c r="P31" s="143" t="s">
        <v>284</v>
      </c>
    </row>
    <row r="32" spans="1:17" ht="26.25" customHeight="1" thickBot="1" x14ac:dyDescent="0.2">
      <c r="A32" s="352" t="s">
        <v>140</v>
      </c>
      <c r="B32" s="115" t="s">
        <v>58</v>
      </c>
      <c r="C32" s="362"/>
      <c r="D32" s="328"/>
      <c r="E32" s="328"/>
      <c r="F32" s="328"/>
      <c r="G32" s="328"/>
      <c r="H32" s="328"/>
      <c r="I32" s="328"/>
      <c r="J32" s="328"/>
      <c r="K32" s="328"/>
      <c r="L32" s="328"/>
      <c r="M32" s="328"/>
      <c r="N32" s="328"/>
      <c r="O32" s="328"/>
      <c r="P32" s="344"/>
    </row>
    <row r="33" spans="1:17" ht="26.25" customHeight="1" thickBot="1" x14ac:dyDescent="0.2">
      <c r="A33" s="353"/>
      <c r="B33" s="114" t="s">
        <v>12</v>
      </c>
      <c r="C33" s="188"/>
      <c r="D33" s="188"/>
      <c r="E33" s="188"/>
      <c r="F33" s="188"/>
      <c r="G33" s="188"/>
      <c r="H33" s="188"/>
      <c r="I33" s="188"/>
      <c r="J33" s="109" t="s">
        <v>59</v>
      </c>
      <c r="K33" s="144" t="s">
        <v>264</v>
      </c>
      <c r="L33" s="416" t="s">
        <v>288</v>
      </c>
      <c r="M33" s="416"/>
      <c r="N33" s="145" t="s">
        <v>264</v>
      </c>
      <c r="O33" s="412" t="s">
        <v>289</v>
      </c>
      <c r="P33" s="413"/>
    </row>
    <row r="34" spans="1:17" ht="26.25" customHeight="1" thickBot="1" x14ac:dyDescent="0.2">
      <c r="A34" s="353"/>
      <c r="B34" s="114" t="s">
        <v>60</v>
      </c>
      <c r="C34" s="188"/>
      <c r="D34" s="188"/>
      <c r="E34" s="188"/>
      <c r="F34" s="188"/>
      <c r="G34" s="188"/>
      <c r="H34" s="188"/>
      <c r="I34" s="188"/>
      <c r="J34" s="114" t="s">
        <v>61</v>
      </c>
      <c r="K34" s="188"/>
      <c r="L34" s="188"/>
      <c r="M34" s="188"/>
      <c r="N34" s="188"/>
      <c r="O34" s="188"/>
      <c r="P34" s="188"/>
    </row>
    <row r="35" spans="1:17" ht="26.25" customHeight="1" thickBot="1" x14ac:dyDescent="0.2">
      <c r="A35" s="354"/>
      <c r="B35" s="21" t="s">
        <v>62</v>
      </c>
      <c r="C35" s="22" t="s">
        <v>63</v>
      </c>
      <c r="D35" s="23"/>
      <c r="E35" s="23" t="s">
        <v>75</v>
      </c>
      <c r="G35" s="23" t="s">
        <v>65</v>
      </c>
      <c r="H35" s="23"/>
      <c r="I35" s="23" t="s">
        <v>64</v>
      </c>
      <c r="J35" s="24" t="s">
        <v>66</v>
      </c>
      <c r="K35" s="424"/>
      <c r="L35" s="425"/>
      <c r="M35" s="425"/>
      <c r="N35" s="425"/>
      <c r="O35" s="425"/>
      <c r="P35" s="25" t="s">
        <v>67</v>
      </c>
    </row>
    <row r="36" spans="1:17" ht="26.25" customHeight="1" thickBot="1" x14ac:dyDescent="0.2">
      <c r="A36" s="352" t="s">
        <v>68</v>
      </c>
      <c r="B36" s="26" t="s">
        <v>58</v>
      </c>
      <c r="C36" s="404"/>
      <c r="D36" s="405"/>
      <c r="E36" s="405"/>
      <c r="F36" s="405"/>
      <c r="G36" s="405"/>
      <c r="H36" s="405"/>
      <c r="I36" s="405"/>
      <c r="J36" s="405"/>
      <c r="K36" s="405"/>
      <c r="L36" s="405"/>
      <c r="M36" s="405"/>
      <c r="N36" s="405"/>
      <c r="O36" s="405"/>
      <c r="P36" s="406"/>
    </row>
    <row r="37" spans="1:17" ht="26.25" customHeight="1" thickBot="1" x14ac:dyDescent="0.2">
      <c r="A37" s="353"/>
      <c r="B37" s="26" t="s">
        <v>12</v>
      </c>
      <c r="C37" s="410"/>
      <c r="D37" s="411"/>
      <c r="E37" s="411"/>
      <c r="F37" s="411"/>
      <c r="G37" s="411"/>
      <c r="H37" s="411"/>
      <c r="I37" s="363"/>
      <c r="J37" s="112" t="s">
        <v>59</v>
      </c>
      <c r="K37" s="144" t="s">
        <v>264</v>
      </c>
      <c r="L37" s="416" t="s">
        <v>288</v>
      </c>
      <c r="M37" s="416"/>
      <c r="N37" s="145" t="s">
        <v>264</v>
      </c>
      <c r="O37" s="412" t="s">
        <v>289</v>
      </c>
      <c r="P37" s="413"/>
    </row>
    <row r="38" spans="1:17" ht="26.25" customHeight="1" thickBot="1" x14ac:dyDescent="0.2">
      <c r="A38" s="353"/>
      <c r="B38" s="26" t="s">
        <v>60</v>
      </c>
      <c r="C38" s="407"/>
      <c r="D38" s="408"/>
      <c r="E38" s="408"/>
      <c r="F38" s="408"/>
      <c r="G38" s="408"/>
      <c r="H38" s="408"/>
      <c r="I38" s="409"/>
      <c r="J38" s="112" t="s">
        <v>61</v>
      </c>
      <c r="K38" s="196"/>
      <c r="L38" s="189"/>
      <c r="M38" s="189"/>
      <c r="N38" s="189"/>
      <c r="O38" s="189"/>
      <c r="P38" s="363"/>
    </row>
    <row r="39" spans="1:17" ht="26.25" customHeight="1" thickBot="1" x14ac:dyDescent="0.2">
      <c r="A39" s="354"/>
      <c r="B39" s="21" t="s">
        <v>62</v>
      </c>
      <c r="C39" s="23" t="s">
        <v>63</v>
      </c>
      <c r="D39" s="23"/>
      <c r="E39" s="23" t="s">
        <v>64</v>
      </c>
      <c r="G39" s="27" t="s">
        <v>65</v>
      </c>
      <c r="H39" s="27"/>
      <c r="I39" s="56" t="s">
        <v>64</v>
      </c>
      <c r="J39" s="28" t="s">
        <v>66</v>
      </c>
      <c r="K39" s="414"/>
      <c r="L39" s="415"/>
      <c r="M39" s="415"/>
      <c r="N39" s="415"/>
      <c r="O39" s="415"/>
      <c r="P39" s="25" t="s">
        <v>67</v>
      </c>
    </row>
    <row r="40" spans="1:17" ht="22.5" customHeight="1" x14ac:dyDescent="0.15">
      <c r="A40" s="355" t="s">
        <v>76</v>
      </c>
      <c r="B40" s="356"/>
      <c r="C40" s="395" t="s">
        <v>74</v>
      </c>
      <c r="D40" s="396"/>
      <c r="E40" s="397"/>
      <c r="F40" s="246" t="s">
        <v>272</v>
      </c>
      <c r="G40" s="328" t="s">
        <v>279</v>
      </c>
      <c r="H40" s="247" t="s">
        <v>264</v>
      </c>
      <c r="I40" s="344" t="s">
        <v>276</v>
      </c>
      <c r="J40" s="352" t="s">
        <v>69</v>
      </c>
      <c r="K40" s="139" t="s">
        <v>264</v>
      </c>
      <c r="L40" s="403" t="s">
        <v>290</v>
      </c>
      <c r="M40" s="403"/>
      <c r="N40" s="141" t="s">
        <v>264</v>
      </c>
      <c r="O40" s="383" t="s">
        <v>291</v>
      </c>
      <c r="P40" s="384"/>
    </row>
    <row r="41" spans="1:17" ht="22.5" customHeight="1" thickBot="1" x14ac:dyDescent="0.2">
      <c r="A41" s="357"/>
      <c r="B41" s="358"/>
      <c r="C41" s="398"/>
      <c r="D41" s="399"/>
      <c r="E41" s="400"/>
      <c r="F41" s="248"/>
      <c r="G41" s="230"/>
      <c r="H41" s="249"/>
      <c r="I41" s="401"/>
      <c r="J41" s="402"/>
      <c r="K41" s="135" t="s">
        <v>264</v>
      </c>
      <c r="L41" s="388" t="s">
        <v>292</v>
      </c>
      <c r="M41" s="388"/>
      <c r="N41" s="137" t="s">
        <v>264</v>
      </c>
      <c r="O41" s="386" t="s">
        <v>293</v>
      </c>
      <c r="P41" s="387"/>
    </row>
    <row r="42" spans="1:17" ht="22.5" customHeight="1" x14ac:dyDescent="0.15">
      <c r="A42" s="359"/>
      <c r="B42" s="358"/>
      <c r="C42" s="418" t="s">
        <v>77</v>
      </c>
      <c r="D42" s="419"/>
      <c r="E42" s="420"/>
      <c r="F42" s="246" t="s">
        <v>272</v>
      </c>
      <c r="G42" s="328" t="s">
        <v>279</v>
      </c>
      <c r="H42" s="247" t="s">
        <v>264</v>
      </c>
      <c r="I42" s="344" t="s">
        <v>276</v>
      </c>
      <c r="J42" s="199" t="s">
        <v>69</v>
      </c>
      <c r="K42" s="139" t="s">
        <v>264</v>
      </c>
      <c r="L42" s="382" t="s">
        <v>290</v>
      </c>
      <c r="M42" s="382"/>
      <c r="N42" s="141" t="s">
        <v>264</v>
      </c>
      <c r="O42" s="383" t="s">
        <v>291</v>
      </c>
      <c r="P42" s="384"/>
    </row>
    <row r="43" spans="1:17" ht="22.5" customHeight="1" thickBot="1" x14ac:dyDescent="0.2">
      <c r="A43" s="359"/>
      <c r="B43" s="358"/>
      <c r="C43" s="421"/>
      <c r="D43" s="422"/>
      <c r="E43" s="423"/>
      <c r="F43" s="248"/>
      <c r="G43" s="230"/>
      <c r="H43" s="249"/>
      <c r="I43" s="401"/>
      <c r="J43" s="402"/>
      <c r="K43" s="135" t="s">
        <v>264</v>
      </c>
      <c r="L43" s="388" t="s">
        <v>292</v>
      </c>
      <c r="M43" s="388"/>
      <c r="N43" s="137" t="s">
        <v>264</v>
      </c>
      <c r="O43" s="386" t="s">
        <v>293</v>
      </c>
      <c r="P43" s="387"/>
    </row>
    <row r="44" spans="1:17" ht="22.5" customHeight="1" x14ac:dyDescent="0.15">
      <c r="A44" s="359"/>
      <c r="B44" s="358"/>
      <c r="C44" s="418" t="s">
        <v>78</v>
      </c>
      <c r="D44" s="419"/>
      <c r="E44" s="420"/>
      <c r="F44" s="246" t="s">
        <v>272</v>
      </c>
      <c r="G44" s="328" t="s">
        <v>279</v>
      </c>
      <c r="H44" s="247" t="s">
        <v>264</v>
      </c>
      <c r="I44" s="344" t="s">
        <v>276</v>
      </c>
      <c r="J44" s="199" t="s">
        <v>176</v>
      </c>
      <c r="K44" s="139" t="s">
        <v>264</v>
      </c>
      <c r="L44" s="140" t="s">
        <v>294</v>
      </c>
      <c r="M44" s="417"/>
      <c r="N44" s="417"/>
      <c r="O44" s="417"/>
      <c r="P44" s="146" t="s">
        <v>295</v>
      </c>
      <c r="Q44" s="124" t="s">
        <v>250</v>
      </c>
    </row>
    <row r="45" spans="1:17" ht="22.5" customHeight="1" thickBot="1" x14ac:dyDescent="0.2">
      <c r="A45" s="360"/>
      <c r="B45" s="361"/>
      <c r="C45" s="421"/>
      <c r="D45" s="422"/>
      <c r="E45" s="423"/>
      <c r="F45" s="248"/>
      <c r="G45" s="230"/>
      <c r="H45" s="249"/>
      <c r="I45" s="401"/>
      <c r="J45" s="402"/>
      <c r="K45" s="135" t="s">
        <v>264</v>
      </c>
      <c r="L45" s="136" t="s">
        <v>276</v>
      </c>
      <c r="M45" s="136"/>
      <c r="N45" s="137"/>
      <c r="O45" s="386"/>
      <c r="P45" s="387"/>
      <c r="Q45" s="124" t="s">
        <v>253</v>
      </c>
    </row>
    <row r="46" spans="1:17" ht="26.25" customHeight="1" thickBot="1" x14ac:dyDescent="0.2">
      <c r="A46" s="389" t="s">
        <v>70</v>
      </c>
      <c r="B46" s="390"/>
      <c r="C46" s="391" t="s">
        <v>297</v>
      </c>
      <c r="D46" s="392"/>
      <c r="E46" s="392"/>
      <c r="F46" s="392"/>
      <c r="G46" s="392"/>
      <c r="H46" s="392"/>
      <c r="I46" s="147" t="s">
        <v>296</v>
      </c>
      <c r="J46" s="392" t="s">
        <v>297</v>
      </c>
      <c r="K46" s="392"/>
      <c r="L46" s="392"/>
      <c r="M46" s="392"/>
      <c r="N46" s="392"/>
      <c r="O46" s="392"/>
      <c r="P46" s="393"/>
    </row>
    <row r="47" spans="1:17" ht="26.25" customHeight="1" thickBot="1" x14ac:dyDescent="0.2"/>
    <row r="48" spans="1:17" ht="16.5" customHeight="1" x14ac:dyDescent="0.15">
      <c r="A48" s="330" t="s">
        <v>143</v>
      </c>
      <c r="B48" s="367"/>
      <c r="C48" s="371"/>
      <c r="D48" s="372"/>
      <c r="E48" s="372"/>
      <c r="F48" s="372"/>
      <c r="G48" s="372"/>
      <c r="H48" s="372"/>
      <c r="I48" s="373"/>
      <c r="J48" s="199" t="s">
        <v>56</v>
      </c>
      <c r="K48" s="139" t="s">
        <v>264</v>
      </c>
      <c r="L48" s="382" t="s">
        <v>285</v>
      </c>
      <c r="M48" s="382"/>
      <c r="N48" s="141" t="s">
        <v>264</v>
      </c>
      <c r="O48" s="383" t="s">
        <v>287</v>
      </c>
      <c r="P48" s="384"/>
      <c r="Q48" s="124" t="s">
        <v>250</v>
      </c>
    </row>
    <row r="49" spans="1:17" ht="16.5" customHeight="1" x14ac:dyDescent="0.15">
      <c r="A49" s="368"/>
      <c r="B49" s="358"/>
      <c r="C49" s="374"/>
      <c r="D49" s="375"/>
      <c r="E49" s="375"/>
      <c r="F49" s="375"/>
      <c r="G49" s="375"/>
      <c r="H49" s="375"/>
      <c r="I49" s="376"/>
      <c r="J49" s="380"/>
      <c r="K49" s="135" t="s">
        <v>272</v>
      </c>
      <c r="L49" s="365" t="s">
        <v>283</v>
      </c>
      <c r="M49" s="365"/>
      <c r="N49" s="385"/>
      <c r="O49" s="385"/>
      <c r="P49" s="138" t="s">
        <v>284</v>
      </c>
      <c r="Q49" s="124" t="s">
        <v>253</v>
      </c>
    </row>
    <row r="50" spans="1:17" ht="16.5" customHeight="1" x14ac:dyDescent="0.15">
      <c r="A50" s="368"/>
      <c r="B50" s="358"/>
      <c r="C50" s="374"/>
      <c r="D50" s="375"/>
      <c r="E50" s="375"/>
      <c r="F50" s="375"/>
      <c r="G50" s="375"/>
      <c r="H50" s="375"/>
      <c r="I50" s="376"/>
      <c r="J50" s="380"/>
      <c r="K50" s="364" t="s">
        <v>280</v>
      </c>
      <c r="L50" s="365"/>
      <c r="M50" s="365"/>
      <c r="N50" s="365"/>
      <c r="O50" s="365"/>
      <c r="P50" s="366"/>
    </row>
    <row r="51" spans="1:17" ht="16.5" customHeight="1" x14ac:dyDescent="0.15">
      <c r="A51" s="368"/>
      <c r="B51" s="358"/>
      <c r="C51" s="374"/>
      <c r="D51" s="375"/>
      <c r="E51" s="375"/>
      <c r="F51" s="375"/>
      <c r="G51" s="375"/>
      <c r="H51" s="375"/>
      <c r="I51" s="376"/>
      <c r="J51" s="380"/>
      <c r="K51" s="135" t="s">
        <v>264</v>
      </c>
      <c r="L51" s="365" t="s">
        <v>281</v>
      </c>
      <c r="M51" s="365"/>
      <c r="N51" s="137" t="s">
        <v>264</v>
      </c>
      <c r="O51" s="386" t="s">
        <v>282</v>
      </c>
      <c r="P51" s="387"/>
    </row>
    <row r="52" spans="1:17" ht="17.25" customHeight="1" thickBot="1" x14ac:dyDescent="0.2">
      <c r="A52" s="369"/>
      <c r="B52" s="370"/>
      <c r="C52" s="377"/>
      <c r="D52" s="378"/>
      <c r="E52" s="378"/>
      <c r="F52" s="378"/>
      <c r="G52" s="378"/>
      <c r="H52" s="378"/>
      <c r="I52" s="379"/>
      <c r="J52" s="381"/>
      <c r="K52" s="142" t="s">
        <v>272</v>
      </c>
      <c r="L52" s="388" t="s">
        <v>283</v>
      </c>
      <c r="M52" s="388"/>
      <c r="N52" s="394"/>
      <c r="O52" s="394"/>
      <c r="P52" s="143" t="s">
        <v>284</v>
      </c>
    </row>
    <row r="53" spans="1:17" ht="26.25" customHeight="1" thickBot="1" x14ac:dyDescent="0.2">
      <c r="A53" s="352" t="s">
        <v>140</v>
      </c>
      <c r="B53" s="115" t="s">
        <v>58</v>
      </c>
      <c r="C53" s="362"/>
      <c r="D53" s="328"/>
      <c r="E53" s="328"/>
      <c r="F53" s="328"/>
      <c r="G53" s="328"/>
      <c r="H53" s="328"/>
      <c r="I53" s="328"/>
      <c r="J53" s="328"/>
      <c r="K53" s="328"/>
      <c r="L53" s="328"/>
      <c r="M53" s="328"/>
      <c r="N53" s="328"/>
      <c r="O53" s="328"/>
      <c r="P53" s="344"/>
    </row>
    <row r="54" spans="1:17" ht="26.25" customHeight="1" thickBot="1" x14ac:dyDescent="0.2">
      <c r="A54" s="353"/>
      <c r="B54" s="114" t="s">
        <v>12</v>
      </c>
      <c r="C54" s="188"/>
      <c r="D54" s="188"/>
      <c r="E54" s="188"/>
      <c r="F54" s="188"/>
      <c r="G54" s="188"/>
      <c r="H54" s="188"/>
      <c r="I54" s="188"/>
      <c r="J54" s="109" t="s">
        <v>59</v>
      </c>
      <c r="K54" s="144" t="s">
        <v>264</v>
      </c>
      <c r="L54" s="416" t="s">
        <v>288</v>
      </c>
      <c r="M54" s="416"/>
      <c r="N54" s="145" t="s">
        <v>264</v>
      </c>
      <c r="O54" s="412" t="s">
        <v>289</v>
      </c>
      <c r="P54" s="413"/>
    </row>
    <row r="55" spans="1:17" ht="26.25" customHeight="1" thickBot="1" x14ac:dyDescent="0.2">
      <c r="A55" s="353"/>
      <c r="B55" s="114" t="s">
        <v>60</v>
      </c>
      <c r="C55" s="188"/>
      <c r="D55" s="188"/>
      <c r="E55" s="188"/>
      <c r="F55" s="188"/>
      <c r="G55" s="188"/>
      <c r="H55" s="188"/>
      <c r="I55" s="188"/>
      <c r="J55" s="114" t="s">
        <v>61</v>
      </c>
      <c r="K55" s="188"/>
      <c r="L55" s="188"/>
      <c r="M55" s="188"/>
      <c r="N55" s="188"/>
      <c r="O55" s="188"/>
      <c r="P55" s="188"/>
    </row>
    <row r="56" spans="1:17" ht="26.25" customHeight="1" thickBot="1" x14ac:dyDescent="0.2">
      <c r="A56" s="354"/>
      <c r="B56" s="21" t="s">
        <v>62</v>
      </c>
      <c r="C56" s="22" t="s">
        <v>63</v>
      </c>
      <c r="D56" s="23"/>
      <c r="E56" s="23" t="s">
        <v>75</v>
      </c>
      <c r="G56" s="23" t="s">
        <v>65</v>
      </c>
      <c r="H56" s="23"/>
      <c r="I56" s="23" t="s">
        <v>64</v>
      </c>
      <c r="J56" s="24" t="s">
        <v>66</v>
      </c>
      <c r="K56" s="424"/>
      <c r="L56" s="425"/>
      <c r="M56" s="425"/>
      <c r="N56" s="425"/>
      <c r="O56" s="425"/>
      <c r="P56" s="25" t="s">
        <v>67</v>
      </c>
    </row>
    <row r="57" spans="1:17" ht="26.25" customHeight="1" thickBot="1" x14ac:dyDescent="0.2">
      <c r="A57" s="352" t="s">
        <v>68</v>
      </c>
      <c r="B57" s="26" t="s">
        <v>58</v>
      </c>
      <c r="C57" s="404"/>
      <c r="D57" s="405"/>
      <c r="E57" s="405"/>
      <c r="F57" s="405"/>
      <c r="G57" s="405"/>
      <c r="H57" s="405"/>
      <c r="I57" s="405"/>
      <c r="J57" s="405"/>
      <c r="K57" s="405"/>
      <c r="L57" s="405"/>
      <c r="M57" s="405"/>
      <c r="N57" s="405"/>
      <c r="O57" s="405"/>
      <c r="P57" s="406"/>
    </row>
    <row r="58" spans="1:17" ht="26.25" customHeight="1" thickBot="1" x14ac:dyDescent="0.2">
      <c r="A58" s="353"/>
      <c r="B58" s="26" t="s">
        <v>12</v>
      </c>
      <c r="C58" s="410"/>
      <c r="D58" s="411"/>
      <c r="E58" s="411"/>
      <c r="F58" s="411"/>
      <c r="G58" s="411"/>
      <c r="H58" s="411"/>
      <c r="I58" s="363"/>
      <c r="J58" s="112" t="s">
        <v>59</v>
      </c>
      <c r="K58" s="144" t="s">
        <v>264</v>
      </c>
      <c r="L58" s="416" t="s">
        <v>288</v>
      </c>
      <c r="M58" s="416"/>
      <c r="N58" s="145" t="s">
        <v>264</v>
      </c>
      <c r="O58" s="412" t="s">
        <v>289</v>
      </c>
      <c r="P58" s="413"/>
    </row>
    <row r="59" spans="1:17" ht="26.25" customHeight="1" thickBot="1" x14ac:dyDescent="0.2">
      <c r="A59" s="353"/>
      <c r="B59" s="26" t="s">
        <v>60</v>
      </c>
      <c r="C59" s="407"/>
      <c r="D59" s="408"/>
      <c r="E59" s="408"/>
      <c r="F59" s="408"/>
      <c r="G59" s="408"/>
      <c r="H59" s="408"/>
      <c r="I59" s="409"/>
      <c r="J59" s="112" t="s">
        <v>61</v>
      </c>
      <c r="K59" s="196"/>
      <c r="L59" s="189"/>
      <c r="M59" s="189"/>
      <c r="N59" s="189"/>
      <c r="O59" s="189"/>
      <c r="P59" s="363"/>
    </row>
    <row r="60" spans="1:17" ht="26.25" customHeight="1" thickBot="1" x14ac:dyDescent="0.2">
      <c r="A60" s="354"/>
      <c r="B60" s="21" t="s">
        <v>62</v>
      </c>
      <c r="C60" s="23" t="s">
        <v>63</v>
      </c>
      <c r="D60" s="23"/>
      <c r="E60" s="23" t="s">
        <v>64</v>
      </c>
      <c r="G60" s="27" t="s">
        <v>65</v>
      </c>
      <c r="H60" s="27"/>
      <c r="I60" s="56" t="s">
        <v>64</v>
      </c>
      <c r="J60" s="28" t="s">
        <v>66</v>
      </c>
      <c r="K60" s="414"/>
      <c r="L60" s="415"/>
      <c r="M60" s="415"/>
      <c r="N60" s="415"/>
      <c r="O60" s="415"/>
      <c r="P60" s="25" t="s">
        <v>67</v>
      </c>
    </row>
    <row r="61" spans="1:17" ht="22.5" customHeight="1" x14ac:dyDescent="0.15">
      <c r="A61" s="355" t="s">
        <v>76</v>
      </c>
      <c r="B61" s="356"/>
      <c r="C61" s="395" t="s">
        <v>74</v>
      </c>
      <c r="D61" s="396"/>
      <c r="E61" s="397"/>
      <c r="F61" s="246" t="s">
        <v>272</v>
      </c>
      <c r="G61" s="328" t="s">
        <v>279</v>
      </c>
      <c r="H61" s="247" t="s">
        <v>264</v>
      </c>
      <c r="I61" s="344" t="s">
        <v>276</v>
      </c>
      <c r="J61" s="352" t="s">
        <v>69</v>
      </c>
      <c r="K61" s="139" t="s">
        <v>264</v>
      </c>
      <c r="L61" s="403" t="s">
        <v>290</v>
      </c>
      <c r="M61" s="403"/>
      <c r="N61" s="141" t="s">
        <v>264</v>
      </c>
      <c r="O61" s="383" t="s">
        <v>291</v>
      </c>
      <c r="P61" s="384"/>
    </row>
    <row r="62" spans="1:17" ht="22.5" customHeight="1" thickBot="1" x14ac:dyDescent="0.2">
      <c r="A62" s="357"/>
      <c r="B62" s="358"/>
      <c r="C62" s="398"/>
      <c r="D62" s="399"/>
      <c r="E62" s="400"/>
      <c r="F62" s="248"/>
      <c r="G62" s="230"/>
      <c r="H62" s="249"/>
      <c r="I62" s="401"/>
      <c r="J62" s="402"/>
      <c r="K62" s="135" t="s">
        <v>264</v>
      </c>
      <c r="L62" s="388" t="s">
        <v>292</v>
      </c>
      <c r="M62" s="388"/>
      <c r="N62" s="137" t="s">
        <v>264</v>
      </c>
      <c r="O62" s="386" t="s">
        <v>293</v>
      </c>
      <c r="P62" s="387"/>
    </row>
    <row r="63" spans="1:17" ht="22.5" customHeight="1" x14ac:dyDescent="0.15">
      <c r="A63" s="359"/>
      <c r="B63" s="358"/>
      <c r="C63" s="418" t="s">
        <v>77</v>
      </c>
      <c r="D63" s="419"/>
      <c r="E63" s="420"/>
      <c r="F63" s="246" t="s">
        <v>272</v>
      </c>
      <c r="G63" s="328" t="s">
        <v>279</v>
      </c>
      <c r="H63" s="247" t="s">
        <v>264</v>
      </c>
      <c r="I63" s="344" t="s">
        <v>276</v>
      </c>
      <c r="J63" s="199" t="s">
        <v>69</v>
      </c>
      <c r="K63" s="139" t="s">
        <v>264</v>
      </c>
      <c r="L63" s="382" t="s">
        <v>290</v>
      </c>
      <c r="M63" s="382"/>
      <c r="N63" s="141" t="s">
        <v>264</v>
      </c>
      <c r="O63" s="383" t="s">
        <v>291</v>
      </c>
      <c r="P63" s="384"/>
    </row>
    <row r="64" spans="1:17" ht="22.5" customHeight="1" thickBot="1" x14ac:dyDescent="0.2">
      <c r="A64" s="359"/>
      <c r="B64" s="358"/>
      <c r="C64" s="421"/>
      <c r="D64" s="422"/>
      <c r="E64" s="423"/>
      <c r="F64" s="248"/>
      <c r="G64" s="230"/>
      <c r="H64" s="249"/>
      <c r="I64" s="401"/>
      <c r="J64" s="402"/>
      <c r="K64" s="135" t="s">
        <v>264</v>
      </c>
      <c r="L64" s="388" t="s">
        <v>292</v>
      </c>
      <c r="M64" s="388"/>
      <c r="N64" s="137" t="s">
        <v>264</v>
      </c>
      <c r="O64" s="386" t="s">
        <v>293</v>
      </c>
      <c r="P64" s="387"/>
    </row>
    <row r="65" spans="1:17" ht="22.5" customHeight="1" x14ac:dyDescent="0.15">
      <c r="A65" s="359"/>
      <c r="B65" s="358"/>
      <c r="C65" s="418" t="s">
        <v>78</v>
      </c>
      <c r="D65" s="419"/>
      <c r="E65" s="420"/>
      <c r="F65" s="246" t="s">
        <v>272</v>
      </c>
      <c r="G65" s="328" t="s">
        <v>279</v>
      </c>
      <c r="H65" s="247" t="s">
        <v>264</v>
      </c>
      <c r="I65" s="344" t="s">
        <v>276</v>
      </c>
      <c r="J65" s="199" t="s">
        <v>176</v>
      </c>
      <c r="K65" s="139" t="s">
        <v>264</v>
      </c>
      <c r="L65" s="140" t="s">
        <v>294</v>
      </c>
      <c r="M65" s="417"/>
      <c r="N65" s="417"/>
      <c r="O65" s="417"/>
      <c r="P65" s="146" t="s">
        <v>295</v>
      </c>
    </row>
    <row r="66" spans="1:17" ht="22.5" customHeight="1" thickBot="1" x14ac:dyDescent="0.2">
      <c r="A66" s="360"/>
      <c r="B66" s="361"/>
      <c r="C66" s="421"/>
      <c r="D66" s="422"/>
      <c r="E66" s="423"/>
      <c r="F66" s="248"/>
      <c r="G66" s="230"/>
      <c r="H66" s="249"/>
      <c r="I66" s="401"/>
      <c r="J66" s="402"/>
      <c r="K66" s="135" t="s">
        <v>264</v>
      </c>
      <c r="L66" s="136" t="s">
        <v>276</v>
      </c>
      <c r="M66" s="136"/>
      <c r="N66" s="137"/>
      <c r="O66" s="386"/>
      <c r="P66" s="387"/>
      <c r="Q66" s="124" t="s">
        <v>250</v>
      </c>
    </row>
    <row r="67" spans="1:17" ht="26.25" customHeight="1" thickBot="1" x14ac:dyDescent="0.2">
      <c r="A67" s="389" t="s">
        <v>70</v>
      </c>
      <c r="B67" s="390"/>
      <c r="C67" s="391" t="s">
        <v>297</v>
      </c>
      <c r="D67" s="392"/>
      <c r="E67" s="392"/>
      <c r="F67" s="392"/>
      <c r="G67" s="392"/>
      <c r="H67" s="392"/>
      <c r="I67" s="147" t="s">
        <v>296</v>
      </c>
      <c r="J67" s="392" t="s">
        <v>297</v>
      </c>
      <c r="K67" s="392"/>
      <c r="L67" s="392"/>
      <c r="M67" s="392"/>
      <c r="N67" s="392"/>
      <c r="O67" s="392"/>
      <c r="P67" s="393"/>
      <c r="Q67" s="124" t="s">
        <v>253</v>
      </c>
    </row>
    <row r="68" spans="1:17" ht="45" customHeight="1" x14ac:dyDescent="0.15"/>
    <row r="69" spans="1:17" ht="45" customHeight="1" x14ac:dyDescent="0.15"/>
    <row r="70" spans="1:17" ht="45" customHeight="1" x14ac:dyDescent="0.15"/>
    <row r="72" spans="1:17" ht="18.75" customHeight="1" x14ac:dyDescent="0.15"/>
  </sheetData>
  <mergeCells count="185">
    <mergeCell ref="A67:B67"/>
    <mergeCell ref="C67:H67"/>
    <mergeCell ref="J67:P67"/>
    <mergeCell ref="I63:I64"/>
    <mergeCell ref="J63:J64"/>
    <mergeCell ref="L63:M63"/>
    <mergeCell ref="O63:P63"/>
    <mergeCell ref="L64:M64"/>
    <mergeCell ref="O64:P64"/>
    <mergeCell ref="I61:I62"/>
    <mergeCell ref="J61:J62"/>
    <mergeCell ref="L61:M61"/>
    <mergeCell ref="O61:P61"/>
    <mergeCell ref="L62:M62"/>
    <mergeCell ref="O62:P62"/>
    <mergeCell ref="A61:B66"/>
    <mergeCell ref="C61:E62"/>
    <mergeCell ref="F61:F62"/>
    <mergeCell ref="G61:G62"/>
    <mergeCell ref="H61:H62"/>
    <mergeCell ref="C63:E64"/>
    <mergeCell ref="F63:F64"/>
    <mergeCell ref="G63:G64"/>
    <mergeCell ref="H63:H64"/>
    <mergeCell ref="C65:E66"/>
    <mergeCell ref="F65:F66"/>
    <mergeCell ref="G65:G66"/>
    <mergeCell ref="H65:H66"/>
    <mergeCell ref="I65:I66"/>
    <mergeCell ref="J65:J66"/>
    <mergeCell ref="M65:O65"/>
    <mergeCell ref="O66:P66"/>
    <mergeCell ref="A57:A60"/>
    <mergeCell ref="C57:P57"/>
    <mergeCell ref="C58:I58"/>
    <mergeCell ref="L58:M58"/>
    <mergeCell ref="O58:P58"/>
    <mergeCell ref="C59:I59"/>
    <mergeCell ref="K59:P59"/>
    <mergeCell ref="K60:O60"/>
    <mergeCell ref="L54:M54"/>
    <mergeCell ref="O54:P54"/>
    <mergeCell ref="C55:I55"/>
    <mergeCell ref="K55:P55"/>
    <mergeCell ref="K56:O56"/>
    <mergeCell ref="A53:A56"/>
    <mergeCell ref="C53:P53"/>
    <mergeCell ref="C54:I54"/>
    <mergeCell ref="L42:M42"/>
    <mergeCell ref="O42:P42"/>
    <mergeCell ref="L43:M43"/>
    <mergeCell ref="O43:P43"/>
    <mergeCell ref="C44:E45"/>
    <mergeCell ref="F44:F45"/>
    <mergeCell ref="G44:G45"/>
    <mergeCell ref="H44:H45"/>
    <mergeCell ref="I44:I45"/>
    <mergeCell ref="J44:J45"/>
    <mergeCell ref="M44:O44"/>
    <mergeCell ref="O45:P45"/>
    <mergeCell ref="C42:E43"/>
    <mergeCell ref="F42:F43"/>
    <mergeCell ref="G42:G43"/>
    <mergeCell ref="H42:H43"/>
    <mergeCell ref="I42:I43"/>
    <mergeCell ref="J42:J43"/>
    <mergeCell ref="O33:P33"/>
    <mergeCell ref="K35:O35"/>
    <mergeCell ref="A36:A39"/>
    <mergeCell ref="C36:P36"/>
    <mergeCell ref="C37:I37"/>
    <mergeCell ref="L37:M37"/>
    <mergeCell ref="O37:P37"/>
    <mergeCell ref="C38:I38"/>
    <mergeCell ref="K39:O39"/>
    <mergeCell ref="C34:I34"/>
    <mergeCell ref="K34:P34"/>
    <mergeCell ref="A32:A35"/>
    <mergeCell ref="C32:P32"/>
    <mergeCell ref="C33:I33"/>
    <mergeCell ref="L33:M33"/>
    <mergeCell ref="N7:O7"/>
    <mergeCell ref="N4:O4"/>
    <mergeCell ref="O3:P3"/>
    <mergeCell ref="O6:P6"/>
    <mergeCell ref="O9:P9"/>
    <mergeCell ref="K11:O11"/>
    <mergeCell ref="J22:P22"/>
    <mergeCell ref="C22:H22"/>
    <mergeCell ref="A27:B31"/>
    <mergeCell ref="C27:I31"/>
    <mergeCell ref="J27:J31"/>
    <mergeCell ref="L27:M27"/>
    <mergeCell ref="O27:P27"/>
    <mergeCell ref="L28:M28"/>
    <mergeCell ref="N28:O28"/>
    <mergeCell ref="K29:P29"/>
    <mergeCell ref="L30:M30"/>
    <mergeCell ref="O30:P30"/>
    <mergeCell ref="L31:M31"/>
    <mergeCell ref="N31:O31"/>
    <mergeCell ref="A22:B22"/>
    <mergeCell ref="A24:P24"/>
    <mergeCell ref="A25:P25"/>
    <mergeCell ref="A23:P23"/>
    <mergeCell ref="C20:E21"/>
    <mergeCell ref="C18:E19"/>
    <mergeCell ref="I20:I21"/>
    <mergeCell ref="H20:H21"/>
    <mergeCell ref="G20:G21"/>
    <mergeCell ref="F20:F21"/>
    <mergeCell ref="I18:I19"/>
    <mergeCell ref="H18:H19"/>
    <mergeCell ref="G18:G19"/>
    <mergeCell ref="F18:F19"/>
    <mergeCell ref="J20:J21"/>
    <mergeCell ref="J18:J19"/>
    <mergeCell ref="L19:M19"/>
    <mergeCell ref="L18:M18"/>
    <mergeCell ref="M20:O20"/>
    <mergeCell ref="O16:P16"/>
    <mergeCell ref="O17:P17"/>
    <mergeCell ref="O18:P18"/>
    <mergeCell ref="O19:P19"/>
    <mergeCell ref="L17:M17"/>
    <mergeCell ref="L16:M16"/>
    <mergeCell ref="O21:P21"/>
    <mergeCell ref="I16:I17"/>
    <mergeCell ref="H16:H17"/>
    <mergeCell ref="G16:G17"/>
    <mergeCell ref="F16:F17"/>
    <mergeCell ref="C16:E17"/>
    <mergeCell ref="A3:B7"/>
    <mergeCell ref="C3:I7"/>
    <mergeCell ref="J3:J7"/>
    <mergeCell ref="A8:A11"/>
    <mergeCell ref="C10:I10"/>
    <mergeCell ref="C12:P12"/>
    <mergeCell ref="C14:I14"/>
    <mergeCell ref="C13:I13"/>
    <mergeCell ref="K14:P14"/>
    <mergeCell ref="O13:P13"/>
    <mergeCell ref="K15:O15"/>
    <mergeCell ref="J16:J17"/>
    <mergeCell ref="L13:M13"/>
    <mergeCell ref="L9:M9"/>
    <mergeCell ref="L3:M3"/>
    <mergeCell ref="L4:M4"/>
    <mergeCell ref="L6:M6"/>
    <mergeCell ref="L7:M7"/>
    <mergeCell ref="K5:P5"/>
    <mergeCell ref="C40:E41"/>
    <mergeCell ref="F40:F41"/>
    <mergeCell ref="G40:G41"/>
    <mergeCell ref="H40:H41"/>
    <mergeCell ref="I40:I41"/>
    <mergeCell ref="J40:J41"/>
    <mergeCell ref="L40:M40"/>
    <mergeCell ref="O40:P40"/>
    <mergeCell ref="L41:M41"/>
    <mergeCell ref="O41:P41"/>
    <mergeCell ref="A2:P2"/>
    <mergeCell ref="A1:P1"/>
    <mergeCell ref="A12:A15"/>
    <mergeCell ref="A16:B21"/>
    <mergeCell ref="C8:P8"/>
    <mergeCell ref="K10:P10"/>
    <mergeCell ref="C9:I9"/>
    <mergeCell ref="K38:P38"/>
    <mergeCell ref="K50:P50"/>
    <mergeCell ref="A48:B52"/>
    <mergeCell ref="C48:I52"/>
    <mergeCell ref="J48:J52"/>
    <mergeCell ref="L48:M48"/>
    <mergeCell ref="O48:P48"/>
    <mergeCell ref="L49:M49"/>
    <mergeCell ref="N49:O49"/>
    <mergeCell ref="L51:M51"/>
    <mergeCell ref="O51:P51"/>
    <mergeCell ref="L52:M52"/>
    <mergeCell ref="A46:B46"/>
    <mergeCell ref="C46:H46"/>
    <mergeCell ref="J46:P46"/>
    <mergeCell ref="N52:O52"/>
    <mergeCell ref="A40:B45"/>
  </mergeCells>
  <phoneticPr fontId="2"/>
  <pageMargins left="0.7" right="0.7" top="0.75" bottom="0.75" header="0.3" footer="0.3"/>
  <pageSetup paperSize="9" scale="82" orientation="portrait" r:id="rId1"/>
  <rowBreaks count="1" manualBreakCount="1">
    <brk id="2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J36"/>
  <sheetViews>
    <sheetView view="pageBreakPreview" zoomScale="90" zoomScaleNormal="100" zoomScaleSheetLayoutView="90" workbookViewId="0">
      <selection activeCell="I5" sqref="I5:I6"/>
    </sheetView>
  </sheetViews>
  <sheetFormatPr defaultRowHeight="13.5" x14ac:dyDescent="0.15"/>
  <cols>
    <col min="1" max="1" width="9" style="33" customWidth="1"/>
    <col min="2" max="2" width="9.125" style="33" customWidth="1"/>
    <col min="3" max="3" width="31.25" style="33" customWidth="1"/>
    <col min="4" max="10" width="17.5" style="33" customWidth="1"/>
    <col min="11" max="16384" width="9" style="33"/>
  </cols>
  <sheetData>
    <row r="1" spans="1:10" ht="18.75" customHeight="1" thickBot="1" x14ac:dyDescent="0.2">
      <c r="A1" s="435" t="s">
        <v>224</v>
      </c>
      <c r="B1" s="436"/>
      <c r="C1" s="436"/>
      <c r="D1" s="436"/>
      <c r="E1" s="436"/>
      <c r="F1" s="436"/>
      <c r="G1" s="436"/>
      <c r="H1" s="436"/>
      <c r="I1" s="32"/>
      <c r="J1" s="32" t="s">
        <v>90</v>
      </c>
    </row>
    <row r="2" spans="1:10" ht="15" customHeight="1" x14ac:dyDescent="0.15">
      <c r="A2" s="443" t="s">
        <v>150</v>
      </c>
      <c r="B2" s="430" t="s">
        <v>142</v>
      </c>
      <c r="C2" s="430" t="s">
        <v>81</v>
      </c>
      <c r="D2" s="4" t="s">
        <v>120</v>
      </c>
      <c r="E2" s="4"/>
      <c r="F2" s="4"/>
      <c r="G2" s="4" t="s">
        <v>83</v>
      </c>
      <c r="H2" s="4" t="s">
        <v>84</v>
      </c>
      <c r="I2" s="4" t="s">
        <v>84</v>
      </c>
      <c r="J2" s="4" t="s">
        <v>84</v>
      </c>
    </row>
    <row r="3" spans="1:10" ht="15" customHeight="1" x14ac:dyDescent="0.15">
      <c r="A3" s="444"/>
      <c r="B3" s="431"/>
      <c r="C3" s="460"/>
      <c r="D3" s="34" t="s">
        <v>121</v>
      </c>
      <c r="E3" s="35" t="s">
        <v>71</v>
      </c>
      <c r="F3" s="35" t="s">
        <v>82</v>
      </c>
      <c r="G3" s="35" t="s">
        <v>82</v>
      </c>
      <c r="H3" s="35" t="s">
        <v>85</v>
      </c>
      <c r="I3" s="35" t="s">
        <v>72</v>
      </c>
      <c r="J3" s="35" t="s">
        <v>49</v>
      </c>
    </row>
    <row r="4" spans="1:10" ht="30" customHeight="1" thickBot="1" x14ac:dyDescent="0.2">
      <c r="A4" s="444"/>
      <c r="B4" s="432"/>
      <c r="C4" s="36" t="s">
        <v>135</v>
      </c>
      <c r="D4" s="36" t="s">
        <v>16</v>
      </c>
      <c r="E4" s="36" t="s">
        <v>18</v>
      </c>
      <c r="F4" s="36" t="s">
        <v>19</v>
      </c>
      <c r="G4" s="36" t="s">
        <v>20</v>
      </c>
      <c r="H4" s="36" t="s">
        <v>86</v>
      </c>
      <c r="I4" s="36" t="s">
        <v>87</v>
      </c>
      <c r="J4" s="36" t="s">
        <v>88</v>
      </c>
    </row>
    <row r="5" spans="1:10" ht="22.5" customHeight="1" x14ac:dyDescent="0.15">
      <c r="A5" s="433"/>
      <c r="B5" s="433"/>
      <c r="C5" s="160"/>
      <c r="D5" s="437"/>
      <c r="E5" s="437"/>
      <c r="F5" s="437"/>
      <c r="G5" s="437"/>
      <c r="H5" s="441">
        <f>E5-G5</f>
        <v>0</v>
      </c>
      <c r="I5" s="439">
        <f>ROUNDDOWN(H5*IF('１～３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5" s="441">
        <f>D5-I5</f>
        <v>0</v>
      </c>
    </row>
    <row r="6" spans="1:10" ht="22.5" customHeight="1" thickBot="1" x14ac:dyDescent="0.2">
      <c r="A6" s="434"/>
      <c r="B6" s="434"/>
      <c r="C6" s="161"/>
      <c r="D6" s="445"/>
      <c r="E6" s="445"/>
      <c r="F6" s="461"/>
      <c r="G6" s="445"/>
      <c r="H6" s="442"/>
      <c r="I6" s="448"/>
      <c r="J6" s="442"/>
    </row>
    <row r="7" spans="1:10" ht="22.5" customHeight="1" x14ac:dyDescent="0.15">
      <c r="A7" s="433"/>
      <c r="B7" s="433"/>
      <c r="C7" s="160"/>
      <c r="D7" s="437"/>
      <c r="E7" s="437"/>
      <c r="F7" s="437"/>
      <c r="G7" s="437"/>
      <c r="H7" s="441">
        <f>E7-G7</f>
        <v>0</v>
      </c>
      <c r="I7" s="439">
        <f>ROUNDDOWN(H7*IF('１～３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7" s="441">
        <f t="shared" ref="J7" si="0">D7-I7</f>
        <v>0</v>
      </c>
    </row>
    <row r="8" spans="1:10" ht="22.5" customHeight="1" thickBot="1" x14ac:dyDescent="0.2">
      <c r="A8" s="434"/>
      <c r="B8" s="434"/>
      <c r="C8" s="161"/>
      <c r="D8" s="445"/>
      <c r="E8" s="445"/>
      <c r="F8" s="445"/>
      <c r="G8" s="445"/>
      <c r="H8" s="442"/>
      <c r="I8" s="448"/>
      <c r="J8" s="442"/>
    </row>
    <row r="9" spans="1:10" ht="22.5" customHeight="1" x14ac:dyDescent="0.15">
      <c r="A9" s="433"/>
      <c r="B9" s="433"/>
      <c r="C9" s="160"/>
      <c r="D9" s="437"/>
      <c r="E9" s="437"/>
      <c r="F9" s="437"/>
      <c r="G9" s="437"/>
      <c r="H9" s="439">
        <f t="shared" ref="H9" si="1">E9-G9</f>
        <v>0</v>
      </c>
      <c r="I9" s="439">
        <f>ROUNDDOWN(H9*IF('１～３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9" s="439">
        <f t="shared" ref="J9" si="2">D9-I9</f>
        <v>0</v>
      </c>
    </row>
    <row r="10" spans="1:10" ht="22.5" customHeight="1" thickBot="1" x14ac:dyDescent="0.2">
      <c r="A10" s="434"/>
      <c r="B10" s="434"/>
      <c r="C10" s="161"/>
      <c r="D10" s="438"/>
      <c r="E10" s="438"/>
      <c r="F10" s="438"/>
      <c r="G10" s="438"/>
      <c r="H10" s="440"/>
      <c r="I10" s="448"/>
      <c r="J10" s="440"/>
    </row>
    <row r="11" spans="1:10" ht="22.5" customHeight="1" x14ac:dyDescent="0.15">
      <c r="A11" s="433"/>
      <c r="B11" s="433"/>
      <c r="C11" s="160"/>
      <c r="D11" s="437"/>
      <c r="E11" s="437"/>
      <c r="F11" s="437"/>
      <c r="G11" s="437"/>
      <c r="H11" s="439">
        <f t="shared" ref="H11" si="3">E11-G11</f>
        <v>0</v>
      </c>
      <c r="I11" s="439">
        <f>ROUNDDOWN(H11*IF('１～３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11" s="439">
        <f t="shared" ref="J11" si="4">D11-I11</f>
        <v>0</v>
      </c>
    </row>
    <row r="12" spans="1:10" ht="22.5" customHeight="1" thickBot="1" x14ac:dyDescent="0.2">
      <c r="A12" s="434"/>
      <c r="B12" s="434"/>
      <c r="C12" s="161"/>
      <c r="D12" s="438"/>
      <c r="E12" s="438"/>
      <c r="F12" s="438"/>
      <c r="G12" s="438"/>
      <c r="H12" s="440"/>
      <c r="I12" s="448"/>
      <c r="J12" s="440"/>
    </row>
    <row r="13" spans="1:10" ht="37.5" customHeight="1" thickBot="1" x14ac:dyDescent="0.2">
      <c r="A13" s="457" t="s">
        <v>149</v>
      </c>
      <c r="B13" s="458"/>
      <c r="C13" s="459"/>
      <c r="D13" s="59">
        <f>SUM(D5:D12)</f>
        <v>0</v>
      </c>
      <c r="E13" s="59">
        <f t="shared" ref="E13:J13" si="5">SUM(E5:E12)</f>
        <v>0</v>
      </c>
      <c r="F13" s="59">
        <f t="shared" si="5"/>
        <v>0</v>
      </c>
      <c r="G13" s="59">
        <f t="shared" si="5"/>
        <v>0</v>
      </c>
      <c r="H13" s="59">
        <f t="shared" si="5"/>
        <v>0</v>
      </c>
      <c r="I13" s="59">
        <f t="shared" si="5"/>
        <v>0</v>
      </c>
      <c r="J13" s="59">
        <f t="shared" si="5"/>
        <v>0</v>
      </c>
    </row>
    <row r="14" spans="1:10" ht="18.75" customHeight="1" x14ac:dyDescent="0.15">
      <c r="A14" s="452" t="s">
        <v>89</v>
      </c>
      <c r="B14" s="453"/>
      <c r="C14" s="453"/>
      <c r="D14" s="453"/>
      <c r="E14" s="453"/>
      <c r="F14" s="453"/>
      <c r="G14" s="453"/>
      <c r="H14" s="453"/>
      <c r="I14" s="453"/>
      <c r="J14" s="454"/>
    </row>
    <row r="15" spans="1:10" ht="18.75" customHeight="1" x14ac:dyDescent="0.15">
      <c r="A15" s="446" t="s">
        <v>225</v>
      </c>
      <c r="B15" s="447"/>
      <c r="C15" s="447"/>
      <c r="D15" s="447"/>
      <c r="E15" s="447"/>
      <c r="F15" s="447"/>
      <c r="G15" s="447"/>
      <c r="H15" s="447"/>
      <c r="I15" s="447"/>
      <c r="J15" s="455"/>
    </row>
    <row r="16" spans="1:10" ht="18.75" customHeight="1" x14ac:dyDescent="0.15">
      <c r="A16" s="446" t="s">
        <v>160</v>
      </c>
      <c r="B16" s="447"/>
      <c r="C16" s="447"/>
      <c r="D16" s="447"/>
      <c r="E16" s="447"/>
      <c r="F16" s="447"/>
      <c r="G16" s="447"/>
      <c r="H16" s="447"/>
      <c r="I16" s="447"/>
      <c r="J16" s="455"/>
    </row>
    <row r="18" spans="1:7" ht="18.75" customHeight="1" thickBot="1" x14ac:dyDescent="0.2">
      <c r="A18" s="435" t="s">
        <v>137</v>
      </c>
      <c r="B18" s="456"/>
      <c r="C18" s="456"/>
      <c r="D18" s="456"/>
      <c r="E18" s="456"/>
      <c r="F18" s="456"/>
      <c r="G18" s="32" t="s">
        <v>90</v>
      </c>
    </row>
    <row r="19" spans="1:7" ht="18.75" customHeight="1" thickBot="1" x14ac:dyDescent="0.2">
      <c r="A19" s="449" t="s">
        <v>226</v>
      </c>
      <c r="B19" s="450"/>
      <c r="C19" s="451"/>
      <c r="D19" s="44" t="s">
        <v>125</v>
      </c>
      <c r="E19" s="44" t="s">
        <v>100</v>
      </c>
      <c r="F19" s="44" t="s">
        <v>100</v>
      </c>
      <c r="G19" s="44" t="s">
        <v>100</v>
      </c>
    </row>
    <row r="20" spans="1:7" ht="18.75" customHeight="1" thickBot="1" x14ac:dyDescent="0.2">
      <c r="A20" s="449"/>
      <c r="B20" s="450"/>
      <c r="C20" s="451"/>
      <c r="D20" s="57" t="s">
        <v>124</v>
      </c>
      <c r="E20" s="57" t="s">
        <v>101</v>
      </c>
      <c r="F20" s="57" t="s">
        <v>102</v>
      </c>
      <c r="G20" s="57" t="s">
        <v>103</v>
      </c>
    </row>
    <row r="21" spans="1:7" ht="18.75" customHeight="1" thickBot="1" x14ac:dyDescent="0.2">
      <c r="A21" s="449"/>
      <c r="B21" s="450"/>
      <c r="C21" s="451"/>
      <c r="D21" s="58" t="s">
        <v>16</v>
      </c>
      <c r="E21" s="58" t="s">
        <v>21</v>
      </c>
      <c r="F21" s="72" t="s">
        <v>159</v>
      </c>
      <c r="G21" s="58" t="s">
        <v>99</v>
      </c>
    </row>
    <row r="22" spans="1:7" ht="30" customHeight="1" thickBot="1" x14ac:dyDescent="0.2">
      <c r="A22" s="449" t="s">
        <v>151</v>
      </c>
      <c r="B22" s="450"/>
      <c r="C22" s="451"/>
      <c r="D22" s="73">
        <f>D13</f>
        <v>0</v>
      </c>
      <c r="E22" s="73">
        <f>H13</f>
        <v>0</v>
      </c>
      <c r="F22" s="73">
        <f>I13</f>
        <v>0</v>
      </c>
      <c r="G22" s="73">
        <f>J13</f>
        <v>0</v>
      </c>
    </row>
    <row r="23" spans="1:7" ht="18.75" customHeight="1" x14ac:dyDescent="0.15">
      <c r="A23" s="446"/>
      <c r="B23" s="447"/>
      <c r="C23" s="447"/>
      <c r="D23" s="447"/>
      <c r="E23" s="447"/>
      <c r="F23" s="447"/>
    </row>
    <row r="36" spans="1:1" ht="58.5" customHeight="1" x14ac:dyDescent="0.15">
      <c r="A36" s="70"/>
    </row>
  </sheetData>
  <mergeCells count="48">
    <mergeCell ref="E5:E6"/>
    <mergeCell ref="C2:C3"/>
    <mergeCell ref="D5:D6"/>
    <mergeCell ref="F7:F8"/>
    <mergeCell ref="F5:F6"/>
    <mergeCell ref="A19:C21"/>
    <mergeCell ref="D7:D8"/>
    <mergeCell ref="A18:F18"/>
    <mergeCell ref="A11:A12"/>
    <mergeCell ref="A13:C13"/>
    <mergeCell ref="B11:B12"/>
    <mergeCell ref="A15:J15"/>
    <mergeCell ref="A7:A8"/>
    <mergeCell ref="A9:A10"/>
    <mergeCell ref="G7:G8"/>
    <mergeCell ref="I11:I12"/>
    <mergeCell ref="J5:J6"/>
    <mergeCell ref="G5:G6"/>
    <mergeCell ref="A23:F23"/>
    <mergeCell ref="B7:B8"/>
    <mergeCell ref="B9:B10"/>
    <mergeCell ref="J11:J12"/>
    <mergeCell ref="J7:J8"/>
    <mergeCell ref="I9:I10"/>
    <mergeCell ref="J9:J10"/>
    <mergeCell ref="E7:E8"/>
    <mergeCell ref="I7:I8"/>
    <mergeCell ref="A22:C22"/>
    <mergeCell ref="A5:A6"/>
    <mergeCell ref="I5:I6"/>
    <mergeCell ref="A14:J14"/>
    <mergeCell ref="A16:J16"/>
    <mergeCell ref="B2:B4"/>
    <mergeCell ref="B5:B6"/>
    <mergeCell ref="A1:H1"/>
    <mergeCell ref="D11:D12"/>
    <mergeCell ref="E11:E12"/>
    <mergeCell ref="F11:F12"/>
    <mergeCell ref="G11:G12"/>
    <mergeCell ref="H11:H12"/>
    <mergeCell ref="D9:D10"/>
    <mergeCell ref="E9:E10"/>
    <mergeCell ref="F9:F10"/>
    <mergeCell ref="G9:G10"/>
    <mergeCell ref="H9:H10"/>
    <mergeCell ref="H7:H8"/>
    <mergeCell ref="A2:A4"/>
    <mergeCell ref="H5:H6"/>
  </mergeCells>
  <phoneticPr fontId="2"/>
  <pageMargins left="0.70866141732283472" right="0.70866141732283472" top="0.74803149606299213" bottom="0.74803149606299213" header="0.31496062992125984" footer="0.31496062992125984"/>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J55"/>
  <sheetViews>
    <sheetView view="pageBreakPreview" zoomScale="80" zoomScaleNormal="100" zoomScaleSheetLayoutView="80" workbookViewId="0">
      <selection activeCell="D7" sqref="D7:E7"/>
    </sheetView>
  </sheetViews>
  <sheetFormatPr defaultRowHeight="14.25" outlineLevelCol="1" x14ac:dyDescent="0.15"/>
  <cols>
    <col min="1" max="1" width="8.75" style="43" customWidth="1"/>
    <col min="2" max="2" width="46.5" style="43" bestFit="1" customWidth="1"/>
    <col min="3" max="3" width="5.875" style="43" bestFit="1" customWidth="1"/>
    <col min="4" max="4" width="3.75" style="43" customWidth="1"/>
    <col min="5" max="5" width="12.375" style="43" customWidth="1"/>
    <col min="6" max="6" width="3.75" style="175" customWidth="1" outlineLevel="1"/>
    <col min="7" max="7" width="12.25" style="43" customWidth="1" outlineLevel="1"/>
    <col min="8" max="8" width="13.875" style="43" customWidth="1"/>
    <col min="9" max="9" width="29.625" style="43" customWidth="1"/>
    <col min="10" max="16384" width="9" style="1"/>
  </cols>
  <sheetData>
    <row r="1" spans="1:10" ht="27" customHeight="1" thickBot="1" x14ac:dyDescent="0.2">
      <c r="A1" s="462" t="s">
        <v>97</v>
      </c>
      <c r="B1" s="463"/>
      <c r="C1" s="463"/>
      <c r="D1" s="463"/>
      <c r="E1" s="463"/>
      <c r="F1" s="463"/>
      <c r="G1" s="463"/>
      <c r="H1" s="463"/>
      <c r="I1" s="463"/>
      <c r="J1" s="102" t="s">
        <v>254</v>
      </c>
    </row>
    <row r="2" spans="1:10" ht="34.5" customHeight="1" x14ac:dyDescent="0.15">
      <c r="A2" s="430" t="s">
        <v>147</v>
      </c>
      <c r="B2" s="4" t="s">
        <v>134</v>
      </c>
      <c r="C2" s="430" t="s">
        <v>91</v>
      </c>
      <c r="D2" s="471" t="s">
        <v>56</v>
      </c>
      <c r="E2" s="472"/>
      <c r="F2" s="472"/>
      <c r="G2" s="473"/>
      <c r="H2" s="430" t="s">
        <v>95</v>
      </c>
      <c r="I2" s="430" t="s">
        <v>94</v>
      </c>
      <c r="J2" s="124" t="s">
        <v>250</v>
      </c>
    </row>
    <row r="3" spans="1:10" ht="34.5" customHeight="1" thickBot="1" x14ac:dyDescent="0.2">
      <c r="A3" s="470"/>
      <c r="B3" s="5" t="s">
        <v>133</v>
      </c>
      <c r="C3" s="432"/>
      <c r="D3" s="474"/>
      <c r="E3" s="475"/>
      <c r="F3" s="475"/>
      <c r="G3" s="476"/>
      <c r="H3" s="470"/>
      <c r="I3" s="470"/>
      <c r="J3" s="124" t="s">
        <v>253</v>
      </c>
    </row>
    <row r="4" spans="1:10" ht="18.75" customHeight="1" x14ac:dyDescent="0.15">
      <c r="A4" s="466"/>
      <c r="B4" s="120"/>
      <c r="C4" s="466"/>
      <c r="D4" s="149"/>
      <c r="E4" s="154"/>
      <c r="F4" s="172"/>
      <c r="G4" s="151"/>
      <c r="H4" s="477" t="s">
        <v>308</v>
      </c>
      <c r="I4" s="482"/>
    </row>
    <row r="5" spans="1:10" ht="18.75" customHeight="1" x14ac:dyDescent="0.15">
      <c r="A5" s="467"/>
      <c r="B5" s="148"/>
      <c r="C5" s="467"/>
      <c r="D5" s="150" t="s">
        <v>302</v>
      </c>
      <c r="E5" s="155" t="s">
        <v>286</v>
      </c>
      <c r="F5" s="487" t="s">
        <v>298</v>
      </c>
      <c r="G5" s="488"/>
      <c r="H5" s="478"/>
      <c r="I5" s="483"/>
    </row>
    <row r="6" spans="1:10" ht="18.75" customHeight="1" x14ac:dyDescent="0.15">
      <c r="A6" s="467"/>
      <c r="B6" s="40" t="s">
        <v>96</v>
      </c>
      <c r="C6" s="469"/>
      <c r="D6" s="150" t="s">
        <v>303</v>
      </c>
      <c r="E6" s="155" t="str">
        <f>IF(用途選択!$F$4=1,"入替　→","入替")</f>
        <v>入替　→</v>
      </c>
      <c r="F6" s="157" t="s">
        <v>250</v>
      </c>
      <c r="G6" s="158" t="s">
        <v>299</v>
      </c>
      <c r="H6" s="479" t="s">
        <v>306</v>
      </c>
      <c r="I6" s="484"/>
    </row>
    <row r="7" spans="1:10" ht="18.75" customHeight="1" x14ac:dyDescent="0.15">
      <c r="A7" s="467"/>
      <c r="B7" s="41"/>
      <c r="C7" s="485"/>
      <c r="D7" s="489" t="s">
        <v>305</v>
      </c>
      <c r="E7" s="490"/>
      <c r="F7" s="173" t="s">
        <v>250</v>
      </c>
      <c r="G7" s="158" t="s">
        <v>300</v>
      </c>
      <c r="H7" s="479"/>
      <c r="I7" s="483"/>
    </row>
    <row r="8" spans="1:10" ht="18.75" customHeight="1" x14ac:dyDescent="0.15">
      <c r="A8" s="467"/>
      <c r="B8" s="41"/>
      <c r="C8" s="467"/>
      <c r="D8" s="152" t="s">
        <v>250</v>
      </c>
      <c r="E8" s="153" t="s">
        <v>304</v>
      </c>
      <c r="F8" s="173" t="s">
        <v>250</v>
      </c>
      <c r="G8" s="158" t="s">
        <v>301</v>
      </c>
      <c r="H8" s="480" t="s">
        <v>307</v>
      </c>
      <c r="I8" s="483"/>
    </row>
    <row r="9" spans="1:10" ht="18.75" customHeight="1" thickBot="1" x14ac:dyDescent="0.2">
      <c r="A9" s="468"/>
      <c r="B9" s="42" t="s">
        <v>96</v>
      </c>
      <c r="C9" s="468"/>
      <c r="D9" s="121" t="s">
        <v>250</v>
      </c>
      <c r="E9" s="156" t="str">
        <f>IF(用途選択!$F$4=1,"入替　→","入替")</f>
        <v>入替　→</v>
      </c>
      <c r="F9" s="174"/>
      <c r="G9" s="159"/>
      <c r="H9" s="481"/>
      <c r="I9" s="486"/>
    </row>
    <row r="10" spans="1:10" ht="18.75" customHeight="1" x14ac:dyDescent="0.15">
      <c r="A10" s="466"/>
      <c r="B10" s="120"/>
      <c r="C10" s="466"/>
      <c r="D10" s="149"/>
      <c r="E10" s="154"/>
      <c r="F10" s="172"/>
      <c r="G10" s="151"/>
      <c r="H10" s="477" t="s">
        <v>308</v>
      </c>
      <c r="I10" s="482"/>
    </row>
    <row r="11" spans="1:10" ht="18.75" customHeight="1" x14ac:dyDescent="0.15">
      <c r="A11" s="467"/>
      <c r="B11" s="148"/>
      <c r="C11" s="467"/>
      <c r="D11" s="150" t="s">
        <v>302</v>
      </c>
      <c r="E11" s="155" t="s">
        <v>286</v>
      </c>
      <c r="F11" s="487" t="s">
        <v>298</v>
      </c>
      <c r="G11" s="488"/>
      <c r="H11" s="478"/>
      <c r="I11" s="483"/>
    </row>
    <row r="12" spans="1:10" ht="18.75" customHeight="1" x14ac:dyDescent="0.15">
      <c r="A12" s="467"/>
      <c r="B12" s="40" t="s">
        <v>96</v>
      </c>
      <c r="C12" s="469"/>
      <c r="D12" s="150" t="s">
        <v>303</v>
      </c>
      <c r="E12" s="155" t="str">
        <f>IF(用途選択!$F$4=1,"入替　→","入替")</f>
        <v>入替　→</v>
      </c>
      <c r="F12" s="157" t="s">
        <v>250</v>
      </c>
      <c r="G12" s="158" t="s">
        <v>299</v>
      </c>
      <c r="H12" s="479" t="s">
        <v>306</v>
      </c>
      <c r="I12" s="484"/>
    </row>
    <row r="13" spans="1:10" ht="18.75" customHeight="1" x14ac:dyDescent="0.15">
      <c r="A13" s="467"/>
      <c r="B13" s="41"/>
      <c r="C13" s="485"/>
      <c r="D13" s="489" t="s">
        <v>305</v>
      </c>
      <c r="E13" s="490"/>
      <c r="F13" s="173" t="s">
        <v>250</v>
      </c>
      <c r="G13" s="158" t="s">
        <v>300</v>
      </c>
      <c r="H13" s="479"/>
      <c r="I13" s="483"/>
    </row>
    <row r="14" spans="1:10" ht="18.75" customHeight="1" x14ac:dyDescent="0.15">
      <c r="A14" s="467"/>
      <c r="B14" s="41"/>
      <c r="C14" s="467"/>
      <c r="D14" s="152" t="s">
        <v>250</v>
      </c>
      <c r="E14" s="153" t="s">
        <v>304</v>
      </c>
      <c r="F14" s="173" t="s">
        <v>250</v>
      </c>
      <c r="G14" s="158" t="s">
        <v>301</v>
      </c>
      <c r="H14" s="480" t="s">
        <v>307</v>
      </c>
      <c r="I14" s="483"/>
    </row>
    <row r="15" spans="1:10" ht="18.75" customHeight="1" thickBot="1" x14ac:dyDescent="0.2">
      <c r="A15" s="468"/>
      <c r="B15" s="42" t="s">
        <v>96</v>
      </c>
      <c r="C15" s="468"/>
      <c r="D15" s="121" t="s">
        <v>250</v>
      </c>
      <c r="E15" s="156" t="str">
        <f>IF(用途選択!$F$4=1,"入替　→","入替")</f>
        <v>入替　→</v>
      </c>
      <c r="F15" s="174"/>
      <c r="G15" s="159"/>
      <c r="H15" s="481"/>
      <c r="I15" s="486"/>
    </row>
    <row r="16" spans="1:10" ht="18.75" customHeight="1" x14ac:dyDescent="0.15">
      <c r="A16" s="466"/>
      <c r="B16" s="120"/>
      <c r="C16" s="466"/>
      <c r="D16" s="149"/>
      <c r="E16" s="154"/>
      <c r="F16" s="172"/>
      <c r="G16" s="151"/>
      <c r="H16" s="477" t="s">
        <v>308</v>
      </c>
      <c r="I16" s="482"/>
      <c r="J16" s="124" t="s">
        <v>250</v>
      </c>
    </row>
    <row r="17" spans="1:10" ht="18.75" customHeight="1" x14ac:dyDescent="0.15">
      <c r="A17" s="467"/>
      <c r="B17" s="148"/>
      <c r="C17" s="467"/>
      <c r="D17" s="150" t="s">
        <v>302</v>
      </c>
      <c r="E17" s="155" t="s">
        <v>286</v>
      </c>
      <c r="F17" s="487" t="s">
        <v>298</v>
      </c>
      <c r="G17" s="488"/>
      <c r="H17" s="478"/>
      <c r="I17" s="483"/>
      <c r="J17" s="124" t="s">
        <v>253</v>
      </c>
    </row>
    <row r="18" spans="1:10" ht="18.75" customHeight="1" x14ac:dyDescent="0.15">
      <c r="A18" s="467"/>
      <c r="B18" s="40" t="s">
        <v>96</v>
      </c>
      <c r="C18" s="469"/>
      <c r="D18" s="150" t="s">
        <v>303</v>
      </c>
      <c r="E18" s="155" t="str">
        <f>IF(用途選択!$F$4=1,"入替　→","入替")</f>
        <v>入替　→</v>
      </c>
      <c r="F18" s="157" t="s">
        <v>250</v>
      </c>
      <c r="G18" s="158" t="s">
        <v>299</v>
      </c>
      <c r="H18" s="479" t="s">
        <v>306</v>
      </c>
      <c r="I18" s="484"/>
    </row>
    <row r="19" spans="1:10" ht="18.75" customHeight="1" x14ac:dyDescent="0.15">
      <c r="A19" s="467"/>
      <c r="B19" s="41"/>
      <c r="C19" s="485"/>
      <c r="D19" s="489" t="s">
        <v>305</v>
      </c>
      <c r="E19" s="490"/>
      <c r="F19" s="173" t="s">
        <v>250</v>
      </c>
      <c r="G19" s="158" t="s">
        <v>300</v>
      </c>
      <c r="H19" s="479"/>
      <c r="I19" s="483"/>
    </row>
    <row r="20" spans="1:10" ht="18.75" customHeight="1" x14ac:dyDescent="0.15">
      <c r="A20" s="467"/>
      <c r="B20" s="41"/>
      <c r="C20" s="467"/>
      <c r="D20" s="152" t="s">
        <v>250</v>
      </c>
      <c r="E20" s="153" t="s">
        <v>304</v>
      </c>
      <c r="F20" s="173" t="s">
        <v>250</v>
      </c>
      <c r="G20" s="158" t="s">
        <v>301</v>
      </c>
      <c r="H20" s="480" t="s">
        <v>307</v>
      </c>
      <c r="I20" s="483"/>
    </row>
    <row r="21" spans="1:10" ht="18.75" customHeight="1" thickBot="1" x14ac:dyDescent="0.2">
      <c r="A21" s="468"/>
      <c r="B21" s="42" t="s">
        <v>96</v>
      </c>
      <c r="C21" s="468"/>
      <c r="D21" s="121" t="s">
        <v>250</v>
      </c>
      <c r="E21" s="156" t="str">
        <f>IF(用途選択!$F$4=1,"入替　→","入替")</f>
        <v>入替　→</v>
      </c>
      <c r="F21" s="174"/>
      <c r="G21" s="159"/>
      <c r="H21" s="481"/>
      <c r="I21" s="486"/>
    </row>
    <row r="22" spans="1:10" ht="18.75" customHeight="1" x14ac:dyDescent="0.15">
      <c r="A22" s="466"/>
      <c r="B22" s="120"/>
      <c r="C22" s="466"/>
      <c r="D22" s="149"/>
      <c r="E22" s="154"/>
      <c r="F22" s="172"/>
      <c r="G22" s="151"/>
      <c r="H22" s="477" t="s">
        <v>308</v>
      </c>
      <c r="I22" s="482"/>
    </row>
    <row r="23" spans="1:10" ht="18.75" customHeight="1" x14ac:dyDescent="0.15">
      <c r="A23" s="467"/>
      <c r="B23" s="148"/>
      <c r="C23" s="467"/>
      <c r="D23" s="150" t="s">
        <v>302</v>
      </c>
      <c r="E23" s="155" t="s">
        <v>286</v>
      </c>
      <c r="F23" s="487" t="s">
        <v>298</v>
      </c>
      <c r="G23" s="488"/>
      <c r="H23" s="478"/>
      <c r="I23" s="483"/>
    </row>
    <row r="24" spans="1:10" ht="18.75" customHeight="1" x14ac:dyDescent="0.15">
      <c r="A24" s="467"/>
      <c r="B24" s="40" t="s">
        <v>96</v>
      </c>
      <c r="C24" s="469"/>
      <c r="D24" s="150" t="s">
        <v>303</v>
      </c>
      <c r="E24" s="155" t="str">
        <f>IF(用途選択!$F$4=1,"入替　→","入替")</f>
        <v>入替　→</v>
      </c>
      <c r="F24" s="157" t="s">
        <v>250</v>
      </c>
      <c r="G24" s="158" t="s">
        <v>299</v>
      </c>
      <c r="H24" s="479" t="s">
        <v>306</v>
      </c>
      <c r="I24" s="484"/>
    </row>
    <row r="25" spans="1:10" ht="18.75" customHeight="1" x14ac:dyDescent="0.15">
      <c r="A25" s="467"/>
      <c r="B25" s="41"/>
      <c r="C25" s="485"/>
      <c r="D25" s="489" t="s">
        <v>305</v>
      </c>
      <c r="E25" s="490"/>
      <c r="F25" s="173" t="s">
        <v>250</v>
      </c>
      <c r="G25" s="158" t="s">
        <v>300</v>
      </c>
      <c r="H25" s="479"/>
      <c r="I25" s="483"/>
    </row>
    <row r="26" spans="1:10" ht="18.75" customHeight="1" x14ac:dyDescent="0.15">
      <c r="A26" s="467"/>
      <c r="B26" s="41"/>
      <c r="C26" s="467"/>
      <c r="D26" s="152" t="s">
        <v>250</v>
      </c>
      <c r="E26" s="153" t="s">
        <v>304</v>
      </c>
      <c r="F26" s="173" t="s">
        <v>250</v>
      </c>
      <c r="G26" s="158" t="s">
        <v>301</v>
      </c>
      <c r="H26" s="480" t="s">
        <v>307</v>
      </c>
      <c r="I26" s="483"/>
    </row>
    <row r="27" spans="1:10" ht="18.75" customHeight="1" thickBot="1" x14ac:dyDescent="0.2">
      <c r="A27" s="468"/>
      <c r="B27" s="42" t="s">
        <v>96</v>
      </c>
      <c r="C27" s="468"/>
      <c r="D27" s="121" t="s">
        <v>250</v>
      </c>
      <c r="E27" s="156" t="str">
        <f>IF(用途選択!$F$4=1,"入替　→","入替")</f>
        <v>入替　→</v>
      </c>
      <c r="F27" s="174"/>
      <c r="G27" s="159"/>
      <c r="H27" s="481"/>
      <c r="I27" s="486"/>
    </row>
    <row r="28" spans="1:10" ht="18.75" customHeight="1" x14ac:dyDescent="0.15">
      <c r="A28" s="466"/>
      <c r="B28" s="120"/>
      <c r="C28" s="466"/>
      <c r="D28" s="149"/>
      <c r="E28" s="154"/>
      <c r="F28" s="172"/>
      <c r="G28" s="151"/>
      <c r="H28" s="477" t="s">
        <v>308</v>
      </c>
      <c r="I28" s="482"/>
    </row>
    <row r="29" spans="1:10" ht="18.75" customHeight="1" x14ac:dyDescent="0.15">
      <c r="A29" s="467"/>
      <c r="B29" s="148"/>
      <c r="C29" s="467"/>
      <c r="D29" s="150" t="s">
        <v>302</v>
      </c>
      <c r="E29" s="155" t="s">
        <v>286</v>
      </c>
      <c r="F29" s="487" t="s">
        <v>298</v>
      </c>
      <c r="G29" s="488"/>
      <c r="H29" s="478"/>
      <c r="I29" s="483"/>
    </row>
    <row r="30" spans="1:10" ht="18.75" customHeight="1" x14ac:dyDescent="0.15">
      <c r="A30" s="467"/>
      <c r="B30" s="40" t="s">
        <v>96</v>
      </c>
      <c r="C30" s="469"/>
      <c r="D30" s="150" t="s">
        <v>303</v>
      </c>
      <c r="E30" s="155" t="str">
        <f>IF(用途選択!$F$4=1,"入替　→","入替")</f>
        <v>入替　→</v>
      </c>
      <c r="F30" s="157" t="s">
        <v>250</v>
      </c>
      <c r="G30" s="158" t="s">
        <v>299</v>
      </c>
      <c r="H30" s="479" t="s">
        <v>306</v>
      </c>
      <c r="I30" s="484"/>
    </row>
    <row r="31" spans="1:10" ht="18.75" customHeight="1" x14ac:dyDescent="0.15">
      <c r="A31" s="467"/>
      <c r="B31" s="41"/>
      <c r="C31" s="485"/>
      <c r="D31" s="489" t="s">
        <v>305</v>
      </c>
      <c r="E31" s="490"/>
      <c r="F31" s="173" t="s">
        <v>250</v>
      </c>
      <c r="G31" s="158" t="s">
        <v>300</v>
      </c>
      <c r="H31" s="479"/>
      <c r="I31" s="483"/>
    </row>
    <row r="32" spans="1:10" ht="18.75" customHeight="1" x14ac:dyDescent="0.15">
      <c r="A32" s="467"/>
      <c r="B32" s="41"/>
      <c r="C32" s="467"/>
      <c r="D32" s="152" t="s">
        <v>250</v>
      </c>
      <c r="E32" s="153" t="s">
        <v>304</v>
      </c>
      <c r="F32" s="173" t="s">
        <v>250</v>
      </c>
      <c r="G32" s="158" t="s">
        <v>301</v>
      </c>
      <c r="H32" s="480" t="s">
        <v>307</v>
      </c>
      <c r="I32" s="483"/>
    </row>
    <row r="33" spans="1:10" ht="18.75" customHeight="1" thickBot="1" x14ac:dyDescent="0.2">
      <c r="A33" s="468"/>
      <c r="B33" s="42" t="s">
        <v>96</v>
      </c>
      <c r="C33" s="468"/>
      <c r="D33" s="121" t="s">
        <v>250</v>
      </c>
      <c r="E33" s="156" t="str">
        <f>IF(用途選択!$F$4=1,"入替　→","入替")</f>
        <v>入替　→</v>
      </c>
      <c r="F33" s="174"/>
      <c r="G33" s="159"/>
      <c r="H33" s="481"/>
      <c r="I33" s="486"/>
    </row>
    <row r="34" spans="1:10" ht="18.75" customHeight="1" x14ac:dyDescent="0.15">
      <c r="A34" s="466"/>
      <c r="B34" s="120"/>
      <c r="C34" s="466"/>
      <c r="D34" s="149"/>
      <c r="E34" s="154"/>
      <c r="F34" s="172"/>
      <c r="G34" s="151"/>
      <c r="H34" s="477" t="s">
        <v>308</v>
      </c>
      <c r="I34" s="482"/>
      <c r="J34" s="124" t="s">
        <v>250</v>
      </c>
    </row>
    <row r="35" spans="1:10" ht="18.75" customHeight="1" x14ac:dyDescent="0.15">
      <c r="A35" s="467"/>
      <c r="B35" s="148"/>
      <c r="C35" s="467"/>
      <c r="D35" s="150" t="s">
        <v>302</v>
      </c>
      <c r="E35" s="155" t="s">
        <v>286</v>
      </c>
      <c r="F35" s="487" t="s">
        <v>298</v>
      </c>
      <c r="G35" s="488"/>
      <c r="H35" s="478"/>
      <c r="I35" s="483"/>
      <c r="J35" s="124" t="s">
        <v>253</v>
      </c>
    </row>
    <row r="36" spans="1:10" ht="18.75" customHeight="1" x14ac:dyDescent="0.15">
      <c r="A36" s="467"/>
      <c r="B36" s="40" t="s">
        <v>96</v>
      </c>
      <c r="C36" s="469"/>
      <c r="D36" s="150" t="s">
        <v>303</v>
      </c>
      <c r="E36" s="155" t="str">
        <f>IF(用途選択!$F$4=1,"入替　→","入替")</f>
        <v>入替　→</v>
      </c>
      <c r="F36" s="157" t="s">
        <v>250</v>
      </c>
      <c r="G36" s="158" t="s">
        <v>299</v>
      </c>
      <c r="H36" s="479" t="s">
        <v>306</v>
      </c>
      <c r="I36" s="484"/>
    </row>
    <row r="37" spans="1:10" ht="18.75" customHeight="1" x14ac:dyDescent="0.15">
      <c r="A37" s="467"/>
      <c r="B37" s="41"/>
      <c r="C37" s="485"/>
      <c r="D37" s="489" t="s">
        <v>305</v>
      </c>
      <c r="E37" s="490"/>
      <c r="F37" s="173" t="s">
        <v>250</v>
      </c>
      <c r="G37" s="158" t="s">
        <v>300</v>
      </c>
      <c r="H37" s="479"/>
      <c r="I37" s="483"/>
    </row>
    <row r="38" spans="1:10" ht="18.75" customHeight="1" x14ac:dyDescent="0.15">
      <c r="A38" s="467"/>
      <c r="B38" s="41"/>
      <c r="C38" s="467"/>
      <c r="D38" s="152" t="s">
        <v>250</v>
      </c>
      <c r="E38" s="153" t="s">
        <v>304</v>
      </c>
      <c r="F38" s="173" t="s">
        <v>250</v>
      </c>
      <c r="G38" s="158" t="s">
        <v>301</v>
      </c>
      <c r="H38" s="480" t="s">
        <v>307</v>
      </c>
      <c r="I38" s="483"/>
    </row>
    <row r="39" spans="1:10" ht="18.75" customHeight="1" thickBot="1" x14ac:dyDescent="0.2">
      <c r="A39" s="468"/>
      <c r="B39" s="42" t="s">
        <v>96</v>
      </c>
      <c r="C39" s="468"/>
      <c r="D39" s="121" t="s">
        <v>250</v>
      </c>
      <c r="E39" s="156" t="str">
        <f>IF(用途選択!$F$4=1,"入替　→","入替")</f>
        <v>入替　→</v>
      </c>
      <c r="F39" s="174"/>
      <c r="G39" s="159"/>
      <c r="H39" s="481"/>
      <c r="I39" s="486"/>
    </row>
    <row r="40" spans="1:10" ht="18.75" customHeight="1" x14ac:dyDescent="0.15">
      <c r="A40" s="466"/>
      <c r="B40" s="120"/>
      <c r="C40" s="466"/>
      <c r="D40" s="149"/>
      <c r="E40" s="154"/>
      <c r="F40" s="172"/>
      <c r="G40" s="151"/>
      <c r="H40" s="477" t="s">
        <v>308</v>
      </c>
      <c r="I40" s="482"/>
    </row>
    <row r="41" spans="1:10" ht="18.75" customHeight="1" x14ac:dyDescent="0.15">
      <c r="A41" s="467"/>
      <c r="B41" s="148"/>
      <c r="C41" s="467"/>
      <c r="D41" s="150" t="s">
        <v>302</v>
      </c>
      <c r="E41" s="155" t="s">
        <v>286</v>
      </c>
      <c r="F41" s="487" t="s">
        <v>298</v>
      </c>
      <c r="G41" s="488"/>
      <c r="H41" s="478"/>
      <c r="I41" s="483"/>
    </row>
    <row r="42" spans="1:10" ht="18.75" customHeight="1" x14ac:dyDescent="0.15">
      <c r="A42" s="467"/>
      <c r="B42" s="40" t="s">
        <v>96</v>
      </c>
      <c r="C42" s="469"/>
      <c r="D42" s="150" t="s">
        <v>303</v>
      </c>
      <c r="E42" s="155" t="str">
        <f>IF(用途選択!$F$4=1,"入替　→","入替")</f>
        <v>入替　→</v>
      </c>
      <c r="F42" s="157" t="s">
        <v>250</v>
      </c>
      <c r="G42" s="158" t="s">
        <v>299</v>
      </c>
      <c r="H42" s="479" t="s">
        <v>306</v>
      </c>
      <c r="I42" s="484"/>
    </row>
    <row r="43" spans="1:10" ht="18.75" customHeight="1" x14ac:dyDescent="0.15">
      <c r="A43" s="467"/>
      <c r="B43" s="41"/>
      <c r="C43" s="485"/>
      <c r="D43" s="489" t="s">
        <v>305</v>
      </c>
      <c r="E43" s="490"/>
      <c r="F43" s="173" t="s">
        <v>250</v>
      </c>
      <c r="G43" s="158" t="s">
        <v>300</v>
      </c>
      <c r="H43" s="479"/>
      <c r="I43" s="483"/>
    </row>
    <row r="44" spans="1:10" ht="18.75" customHeight="1" x14ac:dyDescent="0.15">
      <c r="A44" s="467"/>
      <c r="B44" s="41"/>
      <c r="C44" s="467"/>
      <c r="D44" s="152" t="s">
        <v>250</v>
      </c>
      <c r="E44" s="153" t="s">
        <v>304</v>
      </c>
      <c r="F44" s="173" t="s">
        <v>250</v>
      </c>
      <c r="G44" s="158" t="s">
        <v>301</v>
      </c>
      <c r="H44" s="480" t="s">
        <v>307</v>
      </c>
      <c r="I44" s="483"/>
    </row>
    <row r="45" spans="1:10" ht="18.75" customHeight="1" thickBot="1" x14ac:dyDescent="0.2">
      <c r="A45" s="468"/>
      <c r="B45" s="42" t="s">
        <v>96</v>
      </c>
      <c r="C45" s="468"/>
      <c r="D45" s="121" t="s">
        <v>250</v>
      </c>
      <c r="E45" s="156" t="str">
        <f>IF(用途選択!$F$4=1,"入替　→","入替")</f>
        <v>入替　→</v>
      </c>
      <c r="F45" s="174"/>
      <c r="G45" s="159"/>
      <c r="H45" s="481"/>
      <c r="I45" s="486"/>
    </row>
    <row r="46" spans="1:10" ht="18.75" customHeight="1" x14ac:dyDescent="0.15">
      <c r="A46" s="466"/>
      <c r="B46" s="120"/>
      <c r="C46" s="466"/>
      <c r="D46" s="149"/>
      <c r="E46" s="154"/>
      <c r="F46" s="172"/>
      <c r="G46" s="151"/>
      <c r="H46" s="477" t="s">
        <v>308</v>
      </c>
      <c r="I46" s="482"/>
    </row>
    <row r="47" spans="1:10" ht="18.75" customHeight="1" x14ac:dyDescent="0.15">
      <c r="A47" s="467"/>
      <c r="B47" s="148"/>
      <c r="C47" s="467"/>
      <c r="D47" s="150" t="s">
        <v>302</v>
      </c>
      <c r="E47" s="155" t="s">
        <v>286</v>
      </c>
      <c r="F47" s="487" t="s">
        <v>298</v>
      </c>
      <c r="G47" s="488"/>
      <c r="H47" s="478"/>
      <c r="I47" s="483"/>
    </row>
    <row r="48" spans="1:10" ht="18.75" customHeight="1" x14ac:dyDescent="0.15">
      <c r="A48" s="467"/>
      <c r="B48" s="40" t="s">
        <v>96</v>
      </c>
      <c r="C48" s="469"/>
      <c r="D48" s="150" t="s">
        <v>303</v>
      </c>
      <c r="E48" s="155" t="str">
        <f>IF(用途選択!$F$4=1,"入替　→","入替")</f>
        <v>入替　→</v>
      </c>
      <c r="F48" s="157" t="s">
        <v>250</v>
      </c>
      <c r="G48" s="158" t="s">
        <v>299</v>
      </c>
      <c r="H48" s="479" t="s">
        <v>306</v>
      </c>
      <c r="I48" s="484"/>
    </row>
    <row r="49" spans="1:10" ht="18.75" customHeight="1" x14ac:dyDescent="0.15">
      <c r="A49" s="467"/>
      <c r="B49" s="41"/>
      <c r="C49" s="485"/>
      <c r="D49" s="489" t="s">
        <v>305</v>
      </c>
      <c r="E49" s="490"/>
      <c r="F49" s="173" t="s">
        <v>250</v>
      </c>
      <c r="G49" s="158" t="s">
        <v>300</v>
      </c>
      <c r="H49" s="479"/>
      <c r="I49" s="483"/>
      <c r="J49" s="124" t="s">
        <v>250</v>
      </c>
    </row>
    <row r="50" spans="1:10" ht="18.75" customHeight="1" x14ac:dyDescent="0.15">
      <c r="A50" s="467"/>
      <c r="B50" s="41"/>
      <c r="C50" s="467"/>
      <c r="D50" s="152" t="s">
        <v>250</v>
      </c>
      <c r="E50" s="153" t="s">
        <v>304</v>
      </c>
      <c r="F50" s="173" t="s">
        <v>250</v>
      </c>
      <c r="G50" s="158" t="s">
        <v>301</v>
      </c>
      <c r="H50" s="480" t="s">
        <v>307</v>
      </c>
      <c r="I50" s="483"/>
      <c r="J50" s="124" t="s">
        <v>253</v>
      </c>
    </row>
    <row r="51" spans="1:10" ht="18.75" customHeight="1" thickBot="1" x14ac:dyDescent="0.2">
      <c r="A51" s="468"/>
      <c r="B51" s="42" t="s">
        <v>96</v>
      </c>
      <c r="C51" s="468"/>
      <c r="D51" s="121" t="s">
        <v>250</v>
      </c>
      <c r="E51" s="156" t="str">
        <f>IF(用途選択!$F$4=1,"入替　→","入替")</f>
        <v>入替　→</v>
      </c>
      <c r="F51" s="174"/>
      <c r="G51" s="159"/>
      <c r="H51" s="481"/>
      <c r="I51" s="486"/>
    </row>
    <row r="52" spans="1:10" ht="19.5" customHeight="1" x14ac:dyDescent="0.15">
      <c r="A52" s="464" t="s">
        <v>89</v>
      </c>
      <c r="B52" s="454"/>
      <c r="C52" s="454"/>
      <c r="D52" s="454"/>
      <c r="E52" s="454"/>
      <c r="F52" s="454"/>
      <c r="G52" s="454"/>
      <c r="H52" s="454"/>
      <c r="I52" s="454"/>
    </row>
    <row r="53" spans="1:10" ht="19.5" customHeight="1" x14ac:dyDescent="0.15">
      <c r="A53" s="465" t="s">
        <v>92</v>
      </c>
      <c r="B53" s="455"/>
      <c r="C53" s="455"/>
      <c r="D53" s="455"/>
      <c r="E53" s="455"/>
      <c r="F53" s="455"/>
      <c r="G53" s="455"/>
      <c r="H53" s="455"/>
      <c r="I53" s="455"/>
    </row>
    <row r="54" spans="1:10" ht="37.5" customHeight="1" x14ac:dyDescent="0.15">
      <c r="A54" s="465" t="s">
        <v>93</v>
      </c>
      <c r="B54" s="455"/>
      <c r="C54" s="455"/>
      <c r="D54" s="455"/>
      <c r="E54" s="455"/>
      <c r="F54" s="455"/>
      <c r="G54" s="455"/>
      <c r="H54" s="455"/>
      <c r="I54" s="455"/>
    </row>
    <row r="55" spans="1:10" ht="55.5" customHeight="1" x14ac:dyDescent="0.15">
      <c r="A55" s="465" t="s">
        <v>173</v>
      </c>
      <c r="B55" s="455"/>
      <c r="C55" s="455"/>
      <c r="D55" s="455"/>
      <c r="E55" s="455"/>
      <c r="F55" s="455"/>
      <c r="G55" s="455"/>
      <c r="H55" s="455"/>
      <c r="I55" s="455"/>
    </row>
  </sheetData>
  <mergeCells count="90">
    <mergeCell ref="A46:A51"/>
    <mergeCell ref="C46:C48"/>
    <mergeCell ref="H46:H47"/>
    <mergeCell ref="I46:I48"/>
    <mergeCell ref="F47:G47"/>
    <mergeCell ref="H48:H49"/>
    <mergeCell ref="C49:C51"/>
    <mergeCell ref="D49:E49"/>
    <mergeCell ref="I49:I51"/>
    <mergeCell ref="H50:H51"/>
    <mergeCell ref="A40:A45"/>
    <mergeCell ref="C40:C42"/>
    <mergeCell ref="H40:H41"/>
    <mergeCell ref="I40:I42"/>
    <mergeCell ref="F41:G41"/>
    <mergeCell ref="H42:H43"/>
    <mergeCell ref="C43:C45"/>
    <mergeCell ref="D43:E43"/>
    <mergeCell ref="I43:I45"/>
    <mergeCell ref="H44:H45"/>
    <mergeCell ref="H34:H35"/>
    <mergeCell ref="I34:I36"/>
    <mergeCell ref="F35:G35"/>
    <mergeCell ref="H36:H37"/>
    <mergeCell ref="C37:C39"/>
    <mergeCell ref="D37:E37"/>
    <mergeCell ref="I37:I39"/>
    <mergeCell ref="H38:H39"/>
    <mergeCell ref="A28:A33"/>
    <mergeCell ref="C28:C30"/>
    <mergeCell ref="H28:H29"/>
    <mergeCell ref="I28:I30"/>
    <mergeCell ref="F29:G29"/>
    <mergeCell ref="H30:H31"/>
    <mergeCell ref="C31:C33"/>
    <mergeCell ref="D31:E31"/>
    <mergeCell ref="I31:I33"/>
    <mergeCell ref="H32:H33"/>
    <mergeCell ref="A22:A27"/>
    <mergeCell ref="C22:C24"/>
    <mergeCell ref="H22:H23"/>
    <mergeCell ref="I22:I24"/>
    <mergeCell ref="F23:G23"/>
    <mergeCell ref="H24:H25"/>
    <mergeCell ref="C25:C27"/>
    <mergeCell ref="D25:E25"/>
    <mergeCell ref="I25:I27"/>
    <mergeCell ref="H26:H27"/>
    <mergeCell ref="A16:A21"/>
    <mergeCell ref="C16:C18"/>
    <mergeCell ref="H16:H17"/>
    <mergeCell ref="I16:I18"/>
    <mergeCell ref="F17:G17"/>
    <mergeCell ref="H18:H19"/>
    <mergeCell ref="C19:C21"/>
    <mergeCell ref="D19:E19"/>
    <mergeCell ref="I19:I21"/>
    <mergeCell ref="H20:H21"/>
    <mergeCell ref="A10:A15"/>
    <mergeCell ref="C10:C12"/>
    <mergeCell ref="H10:H11"/>
    <mergeCell ref="I10:I12"/>
    <mergeCell ref="F11:G11"/>
    <mergeCell ref="H12:H13"/>
    <mergeCell ref="C13:C15"/>
    <mergeCell ref="D13:E13"/>
    <mergeCell ref="I13:I15"/>
    <mergeCell ref="H14:H15"/>
    <mergeCell ref="H8:H9"/>
    <mergeCell ref="I4:I6"/>
    <mergeCell ref="C7:C9"/>
    <mergeCell ref="I7:I9"/>
    <mergeCell ref="F5:G5"/>
    <mergeCell ref="D7:E7"/>
    <mergeCell ref="A1:I1"/>
    <mergeCell ref="A52:I52"/>
    <mergeCell ref="A53:I53"/>
    <mergeCell ref="A54:I54"/>
    <mergeCell ref="A55:I55"/>
    <mergeCell ref="A34:A39"/>
    <mergeCell ref="C34:C36"/>
    <mergeCell ref="I2:I3"/>
    <mergeCell ref="C2:C3"/>
    <mergeCell ref="A2:A3"/>
    <mergeCell ref="H2:H3"/>
    <mergeCell ref="D2:G3"/>
    <mergeCell ref="A4:A9"/>
    <mergeCell ref="C4:C6"/>
    <mergeCell ref="H4:H5"/>
    <mergeCell ref="H6:H7"/>
  </mergeCells>
  <phoneticPr fontId="2"/>
  <pageMargins left="0.70866141732283472" right="0.70866141732283472" top="0.74803149606299213" bottom="0.74803149606299213" header="0.31496062992125984" footer="0.31496062992125984"/>
  <pageSetup paperSize="9" scale="6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J36"/>
  <sheetViews>
    <sheetView view="pageBreakPreview" zoomScale="90" zoomScaleNormal="100" zoomScaleSheetLayoutView="90" workbookViewId="0">
      <selection activeCell="J5" sqref="J5:J6"/>
    </sheetView>
  </sheetViews>
  <sheetFormatPr defaultRowHeight="13.5" x14ac:dyDescent="0.15"/>
  <cols>
    <col min="1" max="1" width="9" style="33" customWidth="1"/>
    <col min="2" max="2" width="9" style="33" bestFit="1" customWidth="1"/>
    <col min="3" max="3" width="31.25" style="33" customWidth="1"/>
    <col min="4" max="10" width="17.5" style="33" customWidth="1"/>
    <col min="11" max="16384" width="9" style="33"/>
  </cols>
  <sheetData>
    <row r="1" spans="1:10" ht="18.75" customHeight="1" thickBot="1" x14ac:dyDescent="0.2">
      <c r="A1" s="435" t="s">
        <v>227</v>
      </c>
      <c r="B1" s="436"/>
      <c r="C1" s="436"/>
      <c r="D1" s="436"/>
      <c r="E1" s="436"/>
      <c r="F1" s="436"/>
      <c r="G1" s="436"/>
      <c r="H1" s="436"/>
      <c r="I1" s="32"/>
      <c r="J1" s="32" t="s">
        <v>90</v>
      </c>
    </row>
    <row r="2" spans="1:10" ht="15" customHeight="1" x14ac:dyDescent="0.15">
      <c r="A2" s="443" t="s">
        <v>150</v>
      </c>
      <c r="B2" s="430" t="s">
        <v>146</v>
      </c>
      <c r="C2" s="430" t="s">
        <v>98</v>
      </c>
      <c r="D2" s="4" t="s">
        <v>120</v>
      </c>
      <c r="E2" s="4"/>
      <c r="F2" s="4"/>
      <c r="G2" s="4" t="s">
        <v>83</v>
      </c>
      <c r="H2" s="4" t="s">
        <v>84</v>
      </c>
      <c r="I2" s="4" t="s">
        <v>84</v>
      </c>
      <c r="J2" s="4" t="s">
        <v>84</v>
      </c>
    </row>
    <row r="3" spans="1:10" ht="15" customHeight="1" x14ac:dyDescent="0.15">
      <c r="A3" s="444"/>
      <c r="B3" s="431"/>
      <c r="C3" s="460"/>
      <c r="D3" s="34" t="s">
        <v>122</v>
      </c>
      <c r="E3" s="35" t="s">
        <v>71</v>
      </c>
      <c r="F3" s="35" t="s">
        <v>82</v>
      </c>
      <c r="G3" s="35" t="s">
        <v>82</v>
      </c>
      <c r="H3" s="35" t="s">
        <v>85</v>
      </c>
      <c r="I3" s="35" t="s">
        <v>72</v>
      </c>
      <c r="J3" s="35" t="s">
        <v>49</v>
      </c>
    </row>
    <row r="4" spans="1:10" ht="30" customHeight="1" thickBot="1" x14ac:dyDescent="0.2">
      <c r="A4" s="444"/>
      <c r="B4" s="432"/>
      <c r="C4" s="36" t="s">
        <v>135</v>
      </c>
      <c r="D4" s="36" t="s">
        <v>16</v>
      </c>
      <c r="E4" s="36" t="s">
        <v>18</v>
      </c>
      <c r="F4" s="36" t="s">
        <v>19</v>
      </c>
      <c r="G4" s="36" t="s">
        <v>20</v>
      </c>
      <c r="H4" s="36" t="s">
        <v>86</v>
      </c>
      <c r="I4" s="36" t="s">
        <v>87</v>
      </c>
      <c r="J4" s="36" t="s">
        <v>88</v>
      </c>
    </row>
    <row r="5" spans="1:10" ht="22.5" customHeight="1" x14ac:dyDescent="0.15">
      <c r="A5" s="466"/>
      <c r="B5" s="466"/>
      <c r="C5" s="37"/>
      <c r="D5" s="437"/>
      <c r="E5" s="437"/>
      <c r="F5" s="437"/>
      <c r="G5" s="437"/>
      <c r="H5" s="439">
        <f>E5-G5</f>
        <v>0</v>
      </c>
      <c r="I5" s="439">
        <f>ROUNDDOWN(H5*IF('１～３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5" s="439">
        <f>D5-I5</f>
        <v>0</v>
      </c>
    </row>
    <row r="6" spans="1:10" ht="22.5" customHeight="1" thickBot="1" x14ac:dyDescent="0.2">
      <c r="A6" s="468"/>
      <c r="B6" s="468"/>
      <c r="C6" s="38"/>
      <c r="D6" s="445"/>
      <c r="E6" s="445"/>
      <c r="F6" s="445"/>
      <c r="G6" s="445"/>
      <c r="H6" s="448"/>
      <c r="I6" s="448"/>
      <c r="J6" s="448"/>
    </row>
    <row r="7" spans="1:10" ht="22.5" customHeight="1" x14ac:dyDescent="0.15">
      <c r="A7" s="466"/>
      <c r="B7" s="466"/>
      <c r="C7" s="37"/>
      <c r="D7" s="437"/>
      <c r="E7" s="437"/>
      <c r="F7" s="437"/>
      <c r="G7" s="437"/>
      <c r="H7" s="439">
        <f t="shared" ref="H7" si="0">E7-G7</f>
        <v>0</v>
      </c>
      <c r="I7" s="439">
        <f>ROUNDDOWN(H7*IF('１～３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7" s="439">
        <f t="shared" ref="J7" si="1">D7-I7</f>
        <v>0</v>
      </c>
    </row>
    <row r="8" spans="1:10" ht="22.5" customHeight="1" thickBot="1" x14ac:dyDescent="0.2">
      <c r="A8" s="468"/>
      <c r="B8" s="468"/>
      <c r="C8" s="38"/>
      <c r="D8" s="445"/>
      <c r="E8" s="445"/>
      <c r="F8" s="445"/>
      <c r="G8" s="445"/>
      <c r="H8" s="448"/>
      <c r="I8" s="448"/>
      <c r="J8" s="448"/>
    </row>
    <row r="9" spans="1:10" ht="22.5" customHeight="1" x14ac:dyDescent="0.15">
      <c r="A9" s="466"/>
      <c r="B9" s="466"/>
      <c r="C9" s="37"/>
      <c r="D9" s="437"/>
      <c r="E9" s="437"/>
      <c r="F9" s="437"/>
      <c r="G9" s="437"/>
      <c r="H9" s="439">
        <f>E9-G9</f>
        <v>0</v>
      </c>
      <c r="I9" s="439">
        <f>ROUNDDOWN(H9*IF('１～３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9" s="439">
        <f t="shared" ref="J9" si="2">D9-I9</f>
        <v>0</v>
      </c>
    </row>
    <row r="10" spans="1:10" ht="22.5" customHeight="1" thickBot="1" x14ac:dyDescent="0.2">
      <c r="A10" s="468"/>
      <c r="B10" s="468"/>
      <c r="C10" s="38"/>
      <c r="D10" s="445"/>
      <c r="E10" s="445"/>
      <c r="F10" s="445"/>
      <c r="G10" s="445"/>
      <c r="H10" s="448"/>
      <c r="I10" s="448"/>
      <c r="J10" s="448"/>
    </row>
    <row r="11" spans="1:10" ht="22.5" customHeight="1" x14ac:dyDescent="0.15">
      <c r="A11" s="466"/>
      <c r="B11" s="466"/>
      <c r="C11" s="37"/>
      <c r="D11" s="437"/>
      <c r="E11" s="437"/>
      <c r="F11" s="437"/>
      <c r="G11" s="437"/>
      <c r="H11" s="439">
        <f t="shared" ref="H11" si="3">E11-G11</f>
        <v>0</v>
      </c>
      <c r="I11" s="439">
        <f>ROUNDDOWN(H11*IF('１～３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11" s="439">
        <f t="shared" ref="J11" si="4">D11-I11</f>
        <v>0</v>
      </c>
    </row>
    <row r="12" spans="1:10" ht="22.5" customHeight="1" thickBot="1" x14ac:dyDescent="0.2">
      <c r="A12" s="468"/>
      <c r="B12" s="468"/>
      <c r="C12" s="38"/>
      <c r="D12" s="438"/>
      <c r="E12" s="438"/>
      <c r="F12" s="438"/>
      <c r="G12" s="438"/>
      <c r="H12" s="440"/>
      <c r="I12" s="448"/>
      <c r="J12" s="440"/>
    </row>
    <row r="13" spans="1:10" ht="22.5" customHeight="1" x14ac:dyDescent="0.15">
      <c r="A13" s="466"/>
      <c r="B13" s="466"/>
      <c r="C13" s="37"/>
      <c r="D13" s="437"/>
      <c r="E13" s="437"/>
      <c r="F13" s="437"/>
      <c r="G13" s="437"/>
      <c r="H13" s="439">
        <f t="shared" ref="H13" si="5">E13-G13</f>
        <v>0</v>
      </c>
      <c r="I13" s="439">
        <f>ROUNDDOWN(H13*IF('１～３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13" s="439">
        <f t="shared" ref="J13" si="6">D13-I13</f>
        <v>0</v>
      </c>
    </row>
    <row r="14" spans="1:10" ht="22.5" customHeight="1" thickBot="1" x14ac:dyDescent="0.2">
      <c r="A14" s="468"/>
      <c r="B14" s="468"/>
      <c r="C14" s="38"/>
      <c r="D14" s="438"/>
      <c r="E14" s="438"/>
      <c r="F14" s="438"/>
      <c r="G14" s="438"/>
      <c r="H14" s="440"/>
      <c r="I14" s="448"/>
      <c r="J14" s="440"/>
    </row>
    <row r="15" spans="1:10" ht="37.5" customHeight="1" thickBot="1" x14ac:dyDescent="0.2">
      <c r="A15" s="449" t="s">
        <v>23</v>
      </c>
      <c r="B15" s="491"/>
      <c r="C15" s="451"/>
      <c r="D15" s="59">
        <f>SUM(D5:D14)</f>
        <v>0</v>
      </c>
      <c r="E15" s="59">
        <f t="shared" ref="E15:J15" si="7">SUM(E5:E14)</f>
        <v>0</v>
      </c>
      <c r="F15" s="59">
        <f t="shared" si="7"/>
        <v>0</v>
      </c>
      <c r="G15" s="59">
        <f t="shared" si="7"/>
        <v>0</v>
      </c>
      <c r="H15" s="59">
        <f t="shared" si="7"/>
        <v>0</v>
      </c>
      <c r="I15" s="59">
        <f t="shared" si="7"/>
        <v>0</v>
      </c>
      <c r="J15" s="59">
        <f t="shared" si="7"/>
        <v>0</v>
      </c>
    </row>
    <row r="16" spans="1:10" ht="18.75" customHeight="1" x14ac:dyDescent="0.15">
      <c r="A16" s="452" t="s">
        <v>89</v>
      </c>
      <c r="B16" s="453"/>
      <c r="C16" s="453"/>
      <c r="D16" s="453"/>
      <c r="E16" s="453"/>
      <c r="F16" s="453"/>
      <c r="G16" s="453"/>
      <c r="H16" s="453"/>
      <c r="I16" s="453"/>
      <c r="J16" s="454"/>
    </row>
    <row r="17" spans="1:10" ht="18.75" customHeight="1" x14ac:dyDescent="0.15">
      <c r="A17" s="446" t="s">
        <v>228</v>
      </c>
      <c r="B17" s="447"/>
      <c r="C17" s="447"/>
      <c r="D17" s="447"/>
      <c r="E17" s="447"/>
      <c r="F17" s="447"/>
      <c r="G17" s="447"/>
      <c r="H17" s="447"/>
      <c r="I17" s="447"/>
      <c r="J17" s="455"/>
    </row>
    <row r="18" spans="1:10" ht="18.75" customHeight="1" x14ac:dyDescent="0.15">
      <c r="A18" s="446" t="s">
        <v>160</v>
      </c>
      <c r="B18" s="447"/>
      <c r="C18" s="447"/>
      <c r="D18" s="447"/>
      <c r="E18" s="447"/>
      <c r="F18" s="447"/>
      <c r="G18" s="447"/>
      <c r="H18" s="447"/>
      <c r="I18" s="447"/>
      <c r="J18" s="455"/>
    </row>
    <row r="20" spans="1:10" ht="18.75" customHeight="1" thickBot="1" x14ac:dyDescent="0.2">
      <c r="A20" s="435" t="s">
        <v>137</v>
      </c>
      <c r="B20" s="456"/>
      <c r="C20" s="456"/>
      <c r="D20" s="456"/>
      <c r="E20" s="456"/>
      <c r="F20" s="456"/>
      <c r="G20" s="32" t="s">
        <v>90</v>
      </c>
    </row>
    <row r="21" spans="1:10" ht="18.75" customHeight="1" thickBot="1" x14ac:dyDescent="0.2">
      <c r="A21" s="449" t="s">
        <v>229</v>
      </c>
      <c r="B21" s="450"/>
      <c r="C21" s="451"/>
      <c r="D21" s="44" t="s">
        <v>125</v>
      </c>
      <c r="E21" s="44" t="s">
        <v>100</v>
      </c>
      <c r="F21" s="44" t="s">
        <v>100</v>
      </c>
      <c r="G21" s="44" t="s">
        <v>100</v>
      </c>
    </row>
    <row r="22" spans="1:10" ht="18.75" customHeight="1" thickBot="1" x14ac:dyDescent="0.2">
      <c r="A22" s="449"/>
      <c r="B22" s="450"/>
      <c r="C22" s="451"/>
      <c r="D22" s="57" t="s">
        <v>124</v>
      </c>
      <c r="E22" s="57" t="s">
        <v>101</v>
      </c>
      <c r="F22" s="57" t="s">
        <v>102</v>
      </c>
      <c r="G22" s="57" t="s">
        <v>103</v>
      </c>
    </row>
    <row r="23" spans="1:10" ht="18.75" customHeight="1" thickBot="1" x14ac:dyDescent="0.2">
      <c r="A23" s="449"/>
      <c r="B23" s="450"/>
      <c r="C23" s="451"/>
      <c r="D23" s="58" t="s">
        <v>16</v>
      </c>
      <c r="E23" s="58" t="s">
        <v>21</v>
      </c>
      <c r="F23" s="72" t="s">
        <v>159</v>
      </c>
      <c r="G23" s="58" t="s">
        <v>99</v>
      </c>
    </row>
    <row r="24" spans="1:10" ht="30" customHeight="1" thickBot="1" x14ac:dyDescent="0.2">
      <c r="A24" s="449" t="s">
        <v>138</v>
      </c>
      <c r="B24" s="450"/>
      <c r="C24" s="451"/>
      <c r="D24" s="73">
        <f>D15</f>
        <v>0</v>
      </c>
      <c r="E24" s="73">
        <f>H15</f>
        <v>0</v>
      </c>
      <c r="F24" s="73">
        <f>I15</f>
        <v>0</v>
      </c>
      <c r="G24" s="73">
        <f>J15</f>
        <v>0</v>
      </c>
    </row>
    <row r="25" spans="1:10" ht="18.75" customHeight="1" x14ac:dyDescent="0.15">
      <c r="A25" s="452"/>
      <c r="B25" s="453"/>
      <c r="C25" s="453"/>
      <c r="D25" s="453"/>
      <c r="E25" s="453"/>
      <c r="F25" s="453"/>
      <c r="G25" s="454"/>
    </row>
    <row r="36" spans="1:1" ht="58.5" customHeight="1" x14ac:dyDescent="0.15">
      <c r="A36" s="70"/>
    </row>
  </sheetData>
  <mergeCells count="57">
    <mergeCell ref="A25:G25"/>
    <mergeCell ref="A24:C24"/>
    <mergeCell ref="A17:J17"/>
    <mergeCell ref="A21:C23"/>
    <mergeCell ref="A20:F20"/>
    <mergeCell ref="A16:J16"/>
    <mergeCell ref="A18:J18"/>
    <mergeCell ref="A7:A8"/>
    <mergeCell ref="A9:A10"/>
    <mergeCell ref="A11:A12"/>
    <mergeCell ref="A13:A14"/>
    <mergeCell ref="A15:C15"/>
    <mergeCell ref="B11:B12"/>
    <mergeCell ref="B13:B14"/>
    <mergeCell ref="J9:J10"/>
    <mergeCell ref="D11:D12"/>
    <mergeCell ref="E11:E12"/>
    <mergeCell ref="F11:F12"/>
    <mergeCell ref="G11:G12"/>
    <mergeCell ref="H11:H12"/>
    <mergeCell ref="I11:I12"/>
    <mergeCell ref="A1:H1"/>
    <mergeCell ref="B2:B4"/>
    <mergeCell ref="C2:C3"/>
    <mergeCell ref="B5:B6"/>
    <mergeCell ref="D5:D6"/>
    <mergeCell ref="E5:E6"/>
    <mergeCell ref="G5:G6"/>
    <mergeCell ref="H5:H6"/>
    <mergeCell ref="A2:A4"/>
    <mergeCell ref="A5:A6"/>
    <mergeCell ref="I5:I6"/>
    <mergeCell ref="B9:B10"/>
    <mergeCell ref="D9:D10"/>
    <mergeCell ref="E9:E10"/>
    <mergeCell ref="J5:J6"/>
    <mergeCell ref="B7:B8"/>
    <mergeCell ref="D7:D8"/>
    <mergeCell ref="E7:E8"/>
    <mergeCell ref="G7:G8"/>
    <mergeCell ref="H7:H8"/>
    <mergeCell ref="I7:I8"/>
    <mergeCell ref="J7:J8"/>
    <mergeCell ref="F5:F6"/>
    <mergeCell ref="F7:F8"/>
    <mergeCell ref="G9:G10"/>
    <mergeCell ref="H9:H10"/>
    <mergeCell ref="J11:J12"/>
    <mergeCell ref="I9:I10"/>
    <mergeCell ref="F9:F10"/>
    <mergeCell ref="J13:J14"/>
    <mergeCell ref="D13:D14"/>
    <mergeCell ref="E13:E14"/>
    <mergeCell ref="F13:F14"/>
    <mergeCell ref="G13:G14"/>
    <mergeCell ref="H13:H14"/>
    <mergeCell ref="I13:I14"/>
  </mergeCells>
  <phoneticPr fontId="2"/>
  <pageMargins left="0.70866141732283472" right="0.70866141732283472" top="0.74803149606299213" bottom="0.74803149606299213" header="0.31496062992125984" footer="0.31496062992125984"/>
  <pageSetup paperSize="9"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Q71"/>
  <sheetViews>
    <sheetView view="pageBreakPreview" zoomScaleNormal="100" zoomScaleSheetLayoutView="100" workbookViewId="0">
      <selection activeCell="C2" sqref="C2:I6"/>
    </sheetView>
  </sheetViews>
  <sheetFormatPr defaultRowHeight="26.25" customHeight="1" x14ac:dyDescent="0.15"/>
  <cols>
    <col min="1" max="1" width="10" style="20" customWidth="1"/>
    <col min="2" max="2" width="11.25" style="20" customWidth="1"/>
    <col min="3" max="4" width="6.25" style="20" customWidth="1"/>
    <col min="5" max="5" width="6.125" style="20" customWidth="1"/>
    <col min="6" max="9" width="6.25" style="20" customWidth="1"/>
    <col min="10" max="10" width="11.25" style="20" customWidth="1"/>
    <col min="11" max="11" width="3.75" style="20" customWidth="1"/>
    <col min="12" max="13" width="5" style="20" customWidth="1"/>
    <col min="14" max="14" width="3.75" style="20" customWidth="1"/>
    <col min="15" max="15" width="10" style="20" customWidth="1"/>
    <col min="16" max="16" width="3.75" style="20" customWidth="1"/>
    <col min="17" max="16384" width="9" style="20"/>
  </cols>
  <sheetData>
    <row r="1" spans="1:17" s="119" customFormat="1" ht="18.75" customHeight="1" thickBot="1" x14ac:dyDescent="0.2">
      <c r="A1" s="348" t="s">
        <v>309</v>
      </c>
      <c r="B1" s="349"/>
      <c r="C1" s="349"/>
      <c r="D1" s="349"/>
      <c r="E1" s="349"/>
      <c r="F1" s="349"/>
      <c r="G1" s="349"/>
      <c r="H1" s="349"/>
      <c r="I1" s="349"/>
      <c r="J1" s="349"/>
      <c r="K1" s="349"/>
      <c r="L1" s="349"/>
      <c r="M1" s="349"/>
      <c r="N1" s="349"/>
      <c r="O1" s="349"/>
      <c r="P1" s="349"/>
      <c r="Q1" s="102" t="s">
        <v>254</v>
      </c>
    </row>
    <row r="2" spans="1:17" ht="16.5" customHeight="1" x14ac:dyDescent="0.15">
      <c r="A2" s="330" t="s">
        <v>143</v>
      </c>
      <c r="B2" s="367"/>
      <c r="C2" s="371"/>
      <c r="D2" s="372"/>
      <c r="E2" s="372"/>
      <c r="F2" s="372"/>
      <c r="G2" s="372"/>
      <c r="H2" s="372"/>
      <c r="I2" s="373"/>
      <c r="J2" s="199" t="s">
        <v>56</v>
      </c>
      <c r="K2" s="139" t="s">
        <v>264</v>
      </c>
      <c r="L2" s="382" t="s">
        <v>285</v>
      </c>
      <c r="M2" s="382"/>
      <c r="N2" s="141" t="s">
        <v>264</v>
      </c>
      <c r="O2" s="383" t="s">
        <v>287</v>
      </c>
      <c r="P2" s="384"/>
      <c r="Q2" s="124" t="s">
        <v>250</v>
      </c>
    </row>
    <row r="3" spans="1:17" ht="16.5" customHeight="1" x14ac:dyDescent="0.15">
      <c r="A3" s="368"/>
      <c r="B3" s="358"/>
      <c r="C3" s="374"/>
      <c r="D3" s="375"/>
      <c r="E3" s="375"/>
      <c r="F3" s="375"/>
      <c r="G3" s="375"/>
      <c r="H3" s="375"/>
      <c r="I3" s="376"/>
      <c r="J3" s="380"/>
      <c r="K3" s="135" t="s">
        <v>272</v>
      </c>
      <c r="L3" s="365" t="s">
        <v>283</v>
      </c>
      <c r="M3" s="365"/>
      <c r="N3" s="385"/>
      <c r="O3" s="385"/>
      <c r="P3" s="138" t="s">
        <v>284</v>
      </c>
      <c r="Q3" s="124" t="s">
        <v>253</v>
      </c>
    </row>
    <row r="4" spans="1:17" ht="16.5" customHeight="1" x14ac:dyDescent="0.15">
      <c r="A4" s="368"/>
      <c r="B4" s="358"/>
      <c r="C4" s="374"/>
      <c r="D4" s="375"/>
      <c r="E4" s="375"/>
      <c r="F4" s="375"/>
      <c r="G4" s="375"/>
      <c r="H4" s="375"/>
      <c r="I4" s="376"/>
      <c r="J4" s="380"/>
      <c r="K4" s="364" t="s">
        <v>280</v>
      </c>
      <c r="L4" s="365"/>
      <c r="M4" s="365"/>
      <c r="N4" s="365"/>
      <c r="O4" s="365"/>
      <c r="P4" s="366"/>
    </row>
    <row r="5" spans="1:17" ht="16.5" customHeight="1" x14ac:dyDescent="0.15">
      <c r="A5" s="368"/>
      <c r="B5" s="358"/>
      <c r="C5" s="374"/>
      <c r="D5" s="375"/>
      <c r="E5" s="375"/>
      <c r="F5" s="375"/>
      <c r="G5" s="375"/>
      <c r="H5" s="375"/>
      <c r="I5" s="376"/>
      <c r="J5" s="380"/>
      <c r="K5" s="135" t="s">
        <v>264</v>
      </c>
      <c r="L5" s="365" t="s">
        <v>281</v>
      </c>
      <c r="M5" s="365"/>
      <c r="N5" s="137" t="s">
        <v>264</v>
      </c>
      <c r="O5" s="386" t="s">
        <v>282</v>
      </c>
      <c r="P5" s="387"/>
    </row>
    <row r="6" spans="1:17" ht="17.25" customHeight="1" thickBot="1" x14ac:dyDescent="0.2">
      <c r="A6" s="369"/>
      <c r="B6" s="370"/>
      <c r="C6" s="377"/>
      <c r="D6" s="378"/>
      <c r="E6" s="378"/>
      <c r="F6" s="378"/>
      <c r="G6" s="378"/>
      <c r="H6" s="378"/>
      <c r="I6" s="379"/>
      <c r="J6" s="381"/>
      <c r="K6" s="142" t="s">
        <v>272</v>
      </c>
      <c r="L6" s="388" t="s">
        <v>283</v>
      </c>
      <c r="M6" s="388"/>
      <c r="N6" s="394"/>
      <c r="O6" s="394"/>
      <c r="P6" s="143" t="s">
        <v>284</v>
      </c>
    </row>
    <row r="7" spans="1:17" ht="26.25" customHeight="1" thickBot="1" x14ac:dyDescent="0.2">
      <c r="A7" s="352" t="s">
        <v>140</v>
      </c>
      <c r="B7" s="115" t="s">
        <v>310</v>
      </c>
      <c r="C7" s="196"/>
      <c r="D7" s="189"/>
      <c r="E7" s="189"/>
      <c r="F7" s="189"/>
      <c r="G7" s="189"/>
      <c r="H7" s="189"/>
      <c r="I7" s="189"/>
      <c r="J7" s="109" t="s">
        <v>144</v>
      </c>
      <c r="K7" s="189"/>
      <c r="L7" s="189"/>
      <c r="M7" s="189"/>
      <c r="N7" s="189"/>
      <c r="O7" s="189"/>
      <c r="P7" s="190"/>
    </row>
    <row r="8" spans="1:17" ht="26.25" customHeight="1" thickBot="1" x14ac:dyDescent="0.2">
      <c r="A8" s="353"/>
      <c r="B8" s="114" t="s">
        <v>12</v>
      </c>
      <c r="C8" s="188"/>
      <c r="D8" s="188"/>
      <c r="E8" s="188"/>
      <c r="F8" s="188"/>
      <c r="G8" s="188"/>
      <c r="H8" s="188"/>
      <c r="I8" s="188"/>
      <c r="J8" s="109" t="s">
        <v>59</v>
      </c>
      <c r="K8" s="144" t="s">
        <v>264</v>
      </c>
      <c r="L8" s="416" t="s">
        <v>288</v>
      </c>
      <c r="M8" s="416"/>
      <c r="N8" s="145" t="s">
        <v>264</v>
      </c>
      <c r="O8" s="412" t="s">
        <v>289</v>
      </c>
      <c r="P8" s="413"/>
    </row>
    <row r="9" spans="1:17" ht="26.25" customHeight="1" thickBot="1" x14ac:dyDescent="0.2">
      <c r="A9" s="353"/>
      <c r="B9" s="114" t="s">
        <v>60</v>
      </c>
      <c r="C9" s="492"/>
      <c r="D9" s="492"/>
      <c r="E9" s="492"/>
      <c r="F9" s="492"/>
      <c r="G9" s="492"/>
      <c r="H9" s="492"/>
      <c r="I9" s="492"/>
      <c r="J9" s="114" t="s">
        <v>61</v>
      </c>
      <c r="K9" s="492"/>
      <c r="L9" s="492"/>
      <c r="M9" s="492"/>
      <c r="N9" s="492"/>
      <c r="O9" s="492"/>
      <c r="P9" s="492"/>
    </row>
    <row r="10" spans="1:17" ht="26.25" customHeight="1" thickBot="1" x14ac:dyDescent="0.2">
      <c r="A10" s="354"/>
      <c r="B10" s="21" t="s">
        <v>62</v>
      </c>
      <c r="C10" s="22" t="s">
        <v>63</v>
      </c>
      <c r="D10" s="23"/>
      <c r="E10" s="23" t="s">
        <v>75</v>
      </c>
      <c r="G10" s="23" t="s">
        <v>65</v>
      </c>
      <c r="H10" s="23"/>
      <c r="I10" s="23" t="s">
        <v>64</v>
      </c>
      <c r="J10" s="24" t="s">
        <v>66</v>
      </c>
      <c r="K10" s="424"/>
      <c r="L10" s="425"/>
      <c r="M10" s="425"/>
      <c r="N10" s="425"/>
      <c r="O10" s="425"/>
      <c r="P10" s="25" t="s">
        <v>67</v>
      </c>
    </row>
    <row r="11" spans="1:17" ht="26.25" customHeight="1" thickBot="1" x14ac:dyDescent="0.2">
      <c r="A11" s="352" t="s">
        <v>68</v>
      </c>
      <c r="B11" s="26" t="s">
        <v>58</v>
      </c>
      <c r="C11" s="404"/>
      <c r="D11" s="405"/>
      <c r="E11" s="405"/>
      <c r="F11" s="405"/>
      <c r="G11" s="405"/>
      <c r="H11" s="405"/>
      <c r="I11" s="405"/>
      <c r="J11" s="405"/>
      <c r="K11" s="405"/>
      <c r="L11" s="405"/>
      <c r="M11" s="405"/>
      <c r="N11" s="405"/>
      <c r="O11" s="405"/>
      <c r="P11" s="406"/>
    </row>
    <row r="12" spans="1:17" ht="26.25" customHeight="1" thickBot="1" x14ac:dyDescent="0.2">
      <c r="A12" s="353"/>
      <c r="B12" s="26" t="s">
        <v>12</v>
      </c>
      <c r="C12" s="410"/>
      <c r="D12" s="411"/>
      <c r="E12" s="411"/>
      <c r="F12" s="411"/>
      <c r="G12" s="411"/>
      <c r="H12" s="411"/>
      <c r="I12" s="363"/>
      <c r="J12" s="112" t="s">
        <v>59</v>
      </c>
      <c r="K12" s="144" t="s">
        <v>264</v>
      </c>
      <c r="L12" s="416" t="s">
        <v>288</v>
      </c>
      <c r="M12" s="416"/>
      <c r="N12" s="145" t="s">
        <v>264</v>
      </c>
      <c r="O12" s="412" t="s">
        <v>289</v>
      </c>
      <c r="P12" s="413"/>
    </row>
    <row r="13" spans="1:17" ht="26.25" customHeight="1" thickBot="1" x14ac:dyDescent="0.2">
      <c r="A13" s="353"/>
      <c r="B13" s="26" t="s">
        <v>60</v>
      </c>
      <c r="C13" s="493"/>
      <c r="D13" s="494"/>
      <c r="E13" s="494"/>
      <c r="F13" s="494"/>
      <c r="G13" s="494"/>
      <c r="H13" s="494"/>
      <c r="I13" s="495"/>
      <c r="J13" s="112" t="s">
        <v>61</v>
      </c>
      <c r="K13" s="496"/>
      <c r="L13" s="497"/>
      <c r="M13" s="497"/>
      <c r="N13" s="497"/>
      <c r="O13" s="497"/>
      <c r="P13" s="498"/>
    </row>
    <row r="14" spans="1:17" ht="26.25" customHeight="1" thickBot="1" x14ac:dyDescent="0.2">
      <c r="A14" s="354"/>
      <c r="B14" s="21" t="s">
        <v>62</v>
      </c>
      <c r="C14" s="23" t="s">
        <v>63</v>
      </c>
      <c r="D14" s="23"/>
      <c r="E14" s="23" t="s">
        <v>64</v>
      </c>
      <c r="G14" s="27" t="s">
        <v>65</v>
      </c>
      <c r="H14" s="27"/>
      <c r="I14" s="56" t="s">
        <v>64</v>
      </c>
      <c r="J14" s="28" t="s">
        <v>66</v>
      </c>
      <c r="K14" s="414"/>
      <c r="L14" s="415"/>
      <c r="M14" s="415"/>
      <c r="N14" s="415"/>
      <c r="O14" s="415"/>
      <c r="P14" s="25" t="s">
        <v>67</v>
      </c>
    </row>
    <row r="15" spans="1:17" ht="22.5" customHeight="1" x14ac:dyDescent="0.15">
      <c r="A15" s="355" t="s">
        <v>76</v>
      </c>
      <c r="B15" s="356"/>
      <c r="C15" s="395" t="s">
        <v>74</v>
      </c>
      <c r="D15" s="396"/>
      <c r="E15" s="397"/>
      <c r="F15" s="246" t="s">
        <v>272</v>
      </c>
      <c r="G15" s="328" t="s">
        <v>279</v>
      </c>
      <c r="H15" s="247" t="s">
        <v>264</v>
      </c>
      <c r="I15" s="344" t="s">
        <v>276</v>
      </c>
      <c r="J15" s="352" t="s">
        <v>69</v>
      </c>
      <c r="K15" s="139" t="s">
        <v>264</v>
      </c>
      <c r="L15" s="403" t="s">
        <v>290</v>
      </c>
      <c r="M15" s="403"/>
      <c r="N15" s="141" t="s">
        <v>264</v>
      </c>
      <c r="O15" s="383" t="s">
        <v>291</v>
      </c>
      <c r="P15" s="384"/>
    </row>
    <row r="16" spans="1:17" ht="22.5" customHeight="1" thickBot="1" x14ac:dyDescent="0.2">
      <c r="A16" s="357"/>
      <c r="B16" s="358"/>
      <c r="C16" s="398"/>
      <c r="D16" s="399"/>
      <c r="E16" s="400"/>
      <c r="F16" s="248"/>
      <c r="G16" s="230"/>
      <c r="H16" s="249"/>
      <c r="I16" s="401"/>
      <c r="J16" s="402"/>
      <c r="K16" s="135" t="s">
        <v>264</v>
      </c>
      <c r="L16" s="388" t="s">
        <v>292</v>
      </c>
      <c r="M16" s="388"/>
      <c r="N16" s="137" t="s">
        <v>264</v>
      </c>
      <c r="O16" s="386" t="s">
        <v>293</v>
      </c>
      <c r="P16" s="387"/>
    </row>
    <row r="17" spans="1:16" ht="22.5" customHeight="1" x14ac:dyDescent="0.15">
      <c r="A17" s="359"/>
      <c r="B17" s="358"/>
      <c r="C17" s="418" t="s">
        <v>77</v>
      </c>
      <c r="D17" s="419"/>
      <c r="E17" s="420"/>
      <c r="F17" s="246" t="s">
        <v>272</v>
      </c>
      <c r="G17" s="328" t="s">
        <v>279</v>
      </c>
      <c r="H17" s="247" t="s">
        <v>264</v>
      </c>
      <c r="I17" s="344" t="s">
        <v>276</v>
      </c>
      <c r="J17" s="199" t="s">
        <v>69</v>
      </c>
      <c r="K17" s="139" t="s">
        <v>264</v>
      </c>
      <c r="L17" s="382" t="s">
        <v>290</v>
      </c>
      <c r="M17" s="382"/>
      <c r="N17" s="141" t="s">
        <v>264</v>
      </c>
      <c r="O17" s="383" t="s">
        <v>291</v>
      </c>
      <c r="P17" s="384"/>
    </row>
    <row r="18" spans="1:16" ht="22.5" customHeight="1" thickBot="1" x14ac:dyDescent="0.2">
      <c r="A18" s="359"/>
      <c r="B18" s="358"/>
      <c r="C18" s="421"/>
      <c r="D18" s="422"/>
      <c r="E18" s="423"/>
      <c r="F18" s="248"/>
      <c r="G18" s="230"/>
      <c r="H18" s="249"/>
      <c r="I18" s="401"/>
      <c r="J18" s="402"/>
      <c r="K18" s="135" t="s">
        <v>264</v>
      </c>
      <c r="L18" s="388" t="s">
        <v>292</v>
      </c>
      <c r="M18" s="388"/>
      <c r="N18" s="137" t="s">
        <v>264</v>
      </c>
      <c r="O18" s="386" t="s">
        <v>293</v>
      </c>
      <c r="P18" s="387"/>
    </row>
    <row r="19" spans="1:16" ht="22.5" customHeight="1" x14ac:dyDescent="0.15">
      <c r="A19" s="359"/>
      <c r="B19" s="358"/>
      <c r="C19" s="418" t="s">
        <v>78</v>
      </c>
      <c r="D19" s="419"/>
      <c r="E19" s="420"/>
      <c r="F19" s="246" t="s">
        <v>272</v>
      </c>
      <c r="G19" s="328" t="s">
        <v>279</v>
      </c>
      <c r="H19" s="247" t="s">
        <v>264</v>
      </c>
      <c r="I19" s="344" t="s">
        <v>276</v>
      </c>
      <c r="J19" s="199" t="s">
        <v>176</v>
      </c>
      <c r="K19" s="139" t="s">
        <v>264</v>
      </c>
      <c r="L19" s="140" t="s">
        <v>294</v>
      </c>
      <c r="M19" s="417"/>
      <c r="N19" s="417"/>
      <c r="O19" s="417"/>
      <c r="P19" s="146" t="s">
        <v>295</v>
      </c>
    </row>
    <row r="20" spans="1:16" ht="22.5" customHeight="1" thickBot="1" x14ac:dyDescent="0.2">
      <c r="A20" s="360"/>
      <c r="B20" s="361"/>
      <c r="C20" s="421"/>
      <c r="D20" s="422"/>
      <c r="E20" s="423"/>
      <c r="F20" s="248"/>
      <c r="G20" s="230"/>
      <c r="H20" s="249"/>
      <c r="I20" s="401"/>
      <c r="J20" s="402"/>
      <c r="K20" s="135" t="s">
        <v>264</v>
      </c>
      <c r="L20" s="136" t="s">
        <v>276</v>
      </c>
      <c r="M20" s="136"/>
      <c r="N20" s="137"/>
      <c r="O20" s="386"/>
      <c r="P20" s="387"/>
    </row>
    <row r="21" spans="1:16" ht="26.25" customHeight="1" thickBot="1" x14ac:dyDescent="0.2">
      <c r="A21" s="389" t="s">
        <v>70</v>
      </c>
      <c r="B21" s="390"/>
      <c r="C21" s="391" t="s">
        <v>297</v>
      </c>
      <c r="D21" s="392"/>
      <c r="E21" s="392"/>
      <c r="F21" s="392"/>
      <c r="G21" s="392"/>
      <c r="H21" s="392"/>
      <c r="I21" s="147" t="s">
        <v>296</v>
      </c>
      <c r="J21" s="392" t="s">
        <v>297</v>
      </c>
      <c r="K21" s="392"/>
      <c r="L21" s="392"/>
      <c r="M21" s="392"/>
      <c r="N21" s="392"/>
      <c r="O21" s="392"/>
      <c r="P21" s="393"/>
    </row>
    <row r="22" spans="1:16" s="119" customFormat="1" ht="37.5" customHeight="1" x14ac:dyDescent="0.15">
      <c r="A22" s="428" t="s">
        <v>311</v>
      </c>
      <c r="B22" s="429"/>
      <c r="C22" s="429"/>
      <c r="D22" s="429"/>
      <c r="E22" s="429"/>
      <c r="F22" s="429"/>
      <c r="G22" s="429"/>
      <c r="H22" s="429"/>
      <c r="I22" s="429"/>
      <c r="J22" s="429"/>
      <c r="K22" s="429"/>
      <c r="L22" s="429"/>
      <c r="M22" s="429"/>
      <c r="N22" s="429"/>
      <c r="O22" s="429"/>
      <c r="P22" s="429"/>
    </row>
    <row r="23" spans="1:16" s="119" customFormat="1" ht="18.75" customHeight="1" x14ac:dyDescent="0.15">
      <c r="A23" s="426" t="s">
        <v>73</v>
      </c>
      <c r="B23" s="427"/>
      <c r="C23" s="427"/>
      <c r="D23" s="427"/>
      <c r="E23" s="427"/>
      <c r="F23" s="427"/>
      <c r="G23" s="427"/>
      <c r="H23" s="427"/>
      <c r="I23" s="427"/>
      <c r="J23" s="427"/>
      <c r="K23" s="427"/>
      <c r="L23" s="427"/>
      <c r="M23" s="427"/>
      <c r="N23" s="427"/>
      <c r="O23" s="427"/>
      <c r="P23" s="427"/>
    </row>
    <row r="24" spans="1:16" s="119" customFormat="1" ht="36.75" customHeight="1" x14ac:dyDescent="0.15">
      <c r="A24" s="426" t="s">
        <v>80</v>
      </c>
      <c r="B24" s="427"/>
      <c r="C24" s="427"/>
      <c r="D24" s="427"/>
      <c r="E24" s="427"/>
      <c r="F24" s="427"/>
      <c r="G24" s="427"/>
      <c r="H24" s="427"/>
      <c r="I24" s="427"/>
      <c r="J24" s="427"/>
      <c r="K24" s="427"/>
      <c r="L24" s="427"/>
      <c r="M24" s="427"/>
      <c r="N24" s="427"/>
      <c r="O24" s="427"/>
      <c r="P24" s="427"/>
    </row>
    <row r="25" spans="1:16" s="119" customFormat="1" ht="36.75" customHeight="1" thickBot="1" x14ac:dyDescent="0.2">
      <c r="A25" s="116"/>
      <c r="B25" s="117"/>
      <c r="C25" s="117"/>
      <c r="D25" s="117"/>
      <c r="E25" s="117"/>
      <c r="F25" s="117"/>
      <c r="G25" s="117"/>
      <c r="H25" s="117"/>
      <c r="I25" s="117"/>
      <c r="J25" s="117"/>
      <c r="K25" s="117"/>
      <c r="L25" s="117"/>
      <c r="M25" s="117"/>
      <c r="N25" s="117"/>
      <c r="O25" s="117"/>
      <c r="P25" s="117"/>
    </row>
    <row r="26" spans="1:16" ht="16.5" customHeight="1" x14ac:dyDescent="0.15">
      <c r="A26" s="330" t="s">
        <v>143</v>
      </c>
      <c r="B26" s="367"/>
      <c r="C26" s="371"/>
      <c r="D26" s="372"/>
      <c r="E26" s="372"/>
      <c r="F26" s="372"/>
      <c r="G26" s="372"/>
      <c r="H26" s="372"/>
      <c r="I26" s="373"/>
      <c r="J26" s="199" t="s">
        <v>56</v>
      </c>
      <c r="K26" s="139" t="s">
        <v>264</v>
      </c>
      <c r="L26" s="382" t="s">
        <v>285</v>
      </c>
      <c r="M26" s="382"/>
      <c r="N26" s="141" t="s">
        <v>264</v>
      </c>
      <c r="O26" s="383" t="s">
        <v>287</v>
      </c>
      <c r="P26" s="384"/>
    </row>
    <row r="27" spans="1:16" ht="16.5" customHeight="1" x14ac:dyDescent="0.15">
      <c r="A27" s="368"/>
      <c r="B27" s="358"/>
      <c r="C27" s="374"/>
      <c r="D27" s="375"/>
      <c r="E27" s="375"/>
      <c r="F27" s="375"/>
      <c r="G27" s="375"/>
      <c r="H27" s="375"/>
      <c r="I27" s="376"/>
      <c r="J27" s="380"/>
      <c r="K27" s="135" t="s">
        <v>272</v>
      </c>
      <c r="L27" s="365" t="s">
        <v>283</v>
      </c>
      <c r="M27" s="365"/>
      <c r="N27" s="385"/>
      <c r="O27" s="385"/>
      <c r="P27" s="138" t="s">
        <v>284</v>
      </c>
    </row>
    <row r="28" spans="1:16" ht="16.5" customHeight="1" x14ac:dyDescent="0.15">
      <c r="A28" s="368"/>
      <c r="B28" s="358"/>
      <c r="C28" s="374"/>
      <c r="D28" s="375"/>
      <c r="E28" s="375"/>
      <c r="F28" s="375"/>
      <c r="G28" s="375"/>
      <c r="H28" s="375"/>
      <c r="I28" s="376"/>
      <c r="J28" s="380"/>
      <c r="K28" s="364" t="s">
        <v>280</v>
      </c>
      <c r="L28" s="365"/>
      <c r="M28" s="365"/>
      <c r="N28" s="365"/>
      <c r="O28" s="365"/>
      <c r="P28" s="366"/>
    </row>
    <row r="29" spans="1:16" ht="16.5" customHeight="1" x14ac:dyDescent="0.15">
      <c r="A29" s="368"/>
      <c r="B29" s="358"/>
      <c r="C29" s="374"/>
      <c r="D29" s="375"/>
      <c r="E29" s="375"/>
      <c r="F29" s="375"/>
      <c r="G29" s="375"/>
      <c r="H29" s="375"/>
      <c r="I29" s="376"/>
      <c r="J29" s="380"/>
      <c r="K29" s="135" t="s">
        <v>264</v>
      </c>
      <c r="L29" s="365" t="s">
        <v>281</v>
      </c>
      <c r="M29" s="365"/>
      <c r="N29" s="137" t="s">
        <v>264</v>
      </c>
      <c r="O29" s="386" t="s">
        <v>282</v>
      </c>
      <c r="P29" s="387"/>
    </row>
    <row r="30" spans="1:16" ht="17.25" customHeight="1" thickBot="1" x14ac:dyDescent="0.2">
      <c r="A30" s="369"/>
      <c r="B30" s="370"/>
      <c r="C30" s="377"/>
      <c r="D30" s="378"/>
      <c r="E30" s="378"/>
      <c r="F30" s="378"/>
      <c r="G30" s="378"/>
      <c r="H30" s="378"/>
      <c r="I30" s="379"/>
      <c r="J30" s="381"/>
      <c r="K30" s="142" t="s">
        <v>272</v>
      </c>
      <c r="L30" s="388" t="s">
        <v>283</v>
      </c>
      <c r="M30" s="388"/>
      <c r="N30" s="394"/>
      <c r="O30" s="394"/>
      <c r="P30" s="143" t="s">
        <v>284</v>
      </c>
    </row>
    <row r="31" spans="1:16" ht="26.25" customHeight="1" thickBot="1" x14ac:dyDescent="0.2">
      <c r="A31" s="352" t="s">
        <v>140</v>
      </c>
      <c r="B31" s="115" t="s">
        <v>310</v>
      </c>
      <c r="C31" s="196"/>
      <c r="D31" s="189"/>
      <c r="E31" s="189"/>
      <c r="F31" s="189"/>
      <c r="G31" s="189"/>
      <c r="H31" s="189"/>
      <c r="I31" s="189"/>
      <c r="J31" s="109" t="s">
        <v>144</v>
      </c>
      <c r="K31" s="189"/>
      <c r="L31" s="189"/>
      <c r="M31" s="189"/>
      <c r="N31" s="189"/>
      <c r="O31" s="189"/>
      <c r="P31" s="190"/>
    </row>
    <row r="32" spans="1:16" ht="26.25" customHeight="1" thickBot="1" x14ac:dyDescent="0.2">
      <c r="A32" s="353"/>
      <c r="B32" s="114" t="s">
        <v>12</v>
      </c>
      <c r="C32" s="188"/>
      <c r="D32" s="188"/>
      <c r="E32" s="188"/>
      <c r="F32" s="188"/>
      <c r="G32" s="188"/>
      <c r="H32" s="188"/>
      <c r="I32" s="188"/>
      <c r="J32" s="109" t="s">
        <v>59</v>
      </c>
      <c r="K32" s="144" t="s">
        <v>264</v>
      </c>
      <c r="L32" s="416" t="s">
        <v>288</v>
      </c>
      <c r="M32" s="416"/>
      <c r="N32" s="145" t="s">
        <v>264</v>
      </c>
      <c r="O32" s="412" t="s">
        <v>289</v>
      </c>
      <c r="P32" s="413"/>
    </row>
    <row r="33" spans="1:16" ht="26.25" customHeight="1" thickBot="1" x14ac:dyDescent="0.2">
      <c r="A33" s="353"/>
      <c r="B33" s="114" t="s">
        <v>60</v>
      </c>
      <c r="C33" s="492"/>
      <c r="D33" s="492"/>
      <c r="E33" s="492"/>
      <c r="F33" s="492"/>
      <c r="G33" s="492"/>
      <c r="H33" s="492"/>
      <c r="I33" s="492"/>
      <c r="J33" s="114" t="s">
        <v>61</v>
      </c>
      <c r="K33" s="492"/>
      <c r="L33" s="492"/>
      <c r="M33" s="492"/>
      <c r="N33" s="492"/>
      <c r="O33" s="492"/>
      <c r="P33" s="492"/>
    </row>
    <row r="34" spans="1:16" ht="26.25" customHeight="1" thickBot="1" x14ac:dyDescent="0.2">
      <c r="A34" s="354"/>
      <c r="B34" s="21" t="s">
        <v>62</v>
      </c>
      <c r="C34" s="22" t="s">
        <v>63</v>
      </c>
      <c r="D34" s="23"/>
      <c r="E34" s="23" t="s">
        <v>75</v>
      </c>
      <c r="G34" s="23" t="s">
        <v>65</v>
      </c>
      <c r="H34" s="23"/>
      <c r="I34" s="23" t="s">
        <v>64</v>
      </c>
      <c r="J34" s="24" t="s">
        <v>66</v>
      </c>
      <c r="K34" s="424"/>
      <c r="L34" s="425"/>
      <c r="M34" s="425"/>
      <c r="N34" s="425"/>
      <c r="O34" s="425"/>
      <c r="P34" s="25" t="s">
        <v>67</v>
      </c>
    </row>
    <row r="35" spans="1:16" ht="26.25" customHeight="1" thickBot="1" x14ac:dyDescent="0.2">
      <c r="A35" s="352" t="s">
        <v>68</v>
      </c>
      <c r="B35" s="26" t="s">
        <v>58</v>
      </c>
      <c r="C35" s="404"/>
      <c r="D35" s="405"/>
      <c r="E35" s="405"/>
      <c r="F35" s="405"/>
      <c r="G35" s="405"/>
      <c r="H35" s="405"/>
      <c r="I35" s="405"/>
      <c r="J35" s="405"/>
      <c r="K35" s="405"/>
      <c r="L35" s="405"/>
      <c r="M35" s="405"/>
      <c r="N35" s="405"/>
      <c r="O35" s="405"/>
      <c r="P35" s="406"/>
    </row>
    <row r="36" spans="1:16" ht="26.25" customHeight="1" thickBot="1" x14ac:dyDescent="0.2">
      <c r="A36" s="353"/>
      <c r="B36" s="26" t="s">
        <v>12</v>
      </c>
      <c r="C36" s="410"/>
      <c r="D36" s="411"/>
      <c r="E36" s="411"/>
      <c r="F36" s="411"/>
      <c r="G36" s="411"/>
      <c r="H36" s="411"/>
      <c r="I36" s="363"/>
      <c r="J36" s="112" t="s">
        <v>59</v>
      </c>
      <c r="K36" s="144" t="s">
        <v>264</v>
      </c>
      <c r="L36" s="416" t="s">
        <v>288</v>
      </c>
      <c r="M36" s="416"/>
      <c r="N36" s="145" t="s">
        <v>264</v>
      </c>
      <c r="O36" s="412" t="s">
        <v>289</v>
      </c>
      <c r="P36" s="413"/>
    </row>
    <row r="37" spans="1:16" ht="26.25" customHeight="1" thickBot="1" x14ac:dyDescent="0.2">
      <c r="A37" s="353"/>
      <c r="B37" s="26" t="s">
        <v>60</v>
      </c>
      <c r="C37" s="493"/>
      <c r="D37" s="494"/>
      <c r="E37" s="494"/>
      <c r="F37" s="494"/>
      <c r="G37" s="494"/>
      <c r="H37" s="494"/>
      <c r="I37" s="495"/>
      <c r="J37" s="112" t="s">
        <v>61</v>
      </c>
      <c r="K37" s="496"/>
      <c r="L37" s="497"/>
      <c r="M37" s="497"/>
      <c r="N37" s="497"/>
      <c r="O37" s="497"/>
      <c r="P37" s="498"/>
    </row>
    <row r="38" spans="1:16" ht="26.25" customHeight="1" thickBot="1" x14ac:dyDescent="0.2">
      <c r="A38" s="354"/>
      <c r="B38" s="21" t="s">
        <v>62</v>
      </c>
      <c r="C38" s="23" t="s">
        <v>63</v>
      </c>
      <c r="D38" s="23"/>
      <c r="E38" s="23" t="s">
        <v>64</v>
      </c>
      <c r="G38" s="27" t="s">
        <v>65</v>
      </c>
      <c r="H38" s="27"/>
      <c r="I38" s="56" t="s">
        <v>64</v>
      </c>
      <c r="J38" s="28" t="s">
        <v>66</v>
      </c>
      <c r="K38" s="414"/>
      <c r="L38" s="415"/>
      <c r="M38" s="415"/>
      <c r="N38" s="415"/>
      <c r="O38" s="415"/>
      <c r="P38" s="25" t="s">
        <v>67</v>
      </c>
    </row>
    <row r="39" spans="1:16" ht="22.5" customHeight="1" x14ac:dyDescent="0.15">
      <c r="A39" s="355" t="s">
        <v>76</v>
      </c>
      <c r="B39" s="356"/>
      <c r="C39" s="395" t="s">
        <v>74</v>
      </c>
      <c r="D39" s="396"/>
      <c r="E39" s="397"/>
      <c r="F39" s="246" t="s">
        <v>272</v>
      </c>
      <c r="G39" s="328" t="s">
        <v>279</v>
      </c>
      <c r="H39" s="247" t="s">
        <v>264</v>
      </c>
      <c r="I39" s="344" t="s">
        <v>276</v>
      </c>
      <c r="J39" s="352" t="s">
        <v>69</v>
      </c>
      <c r="K39" s="139" t="s">
        <v>264</v>
      </c>
      <c r="L39" s="403" t="s">
        <v>290</v>
      </c>
      <c r="M39" s="403"/>
      <c r="N39" s="141" t="s">
        <v>264</v>
      </c>
      <c r="O39" s="383" t="s">
        <v>291</v>
      </c>
      <c r="P39" s="384"/>
    </row>
    <row r="40" spans="1:16" ht="22.5" customHeight="1" thickBot="1" x14ac:dyDescent="0.2">
      <c r="A40" s="357"/>
      <c r="B40" s="358"/>
      <c r="C40" s="398"/>
      <c r="D40" s="399"/>
      <c r="E40" s="400"/>
      <c r="F40" s="248"/>
      <c r="G40" s="230"/>
      <c r="H40" s="249"/>
      <c r="I40" s="401"/>
      <c r="J40" s="402"/>
      <c r="K40" s="135" t="s">
        <v>264</v>
      </c>
      <c r="L40" s="388" t="s">
        <v>292</v>
      </c>
      <c r="M40" s="388"/>
      <c r="N40" s="137" t="s">
        <v>264</v>
      </c>
      <c r="O40" s="386" t="s">
        <v>293</v>
      </c>
      <c r="P40" s="387"/>
    </row>
    <row r="41" spans="1:16" ht="22.5" customHeight="1" x14ac:dyDescent="0.15">
      <c r="A41" s="359"/>
      <c r="B41" s="358"/>
      <c r="C41" s="418" t="s">
        <v>77</v>
      </c>
      <c r="D41" s="419"/>
      <c r="E41" s="420"/>
      <c r="F41" s="246" t="s">
        <v>272</v>
      </c>
      <c r="G41" s="328" t="s">
        <v>279</v>
      </c>
      <c r="H41" s="247" t="s">
        <v>264</v>
      </c>
      <c r="I41" s="344" t="s">
        <v>276</v>
      </c>
      <c r="J41" s="199" t="s">
        <v>69</v>
      </c>
      <c r="K41" s="139" t="s">
        <v>264</v>
      </c>
      <c r="L41" s="382" t="s">
        <v>290</v>
      </c>
      <c r="M41" s="382"/>
      <c r="N41" s="141" t="s">
        <v>264</v>
      </c>
      <c r="O41" s="383" t="s">
        <v>291</v>
      </c>
      <c r="P41" s="384"/>
    </row>
    <row r="42" spans="1:16" ht="22.5" customHeight="1" thickBot="1" x14ac:dyDescent="0.2">
      <c r="A42" s="359"/>
      <c r="B42" s="358"/>
      <c r="C42" s="421"/>
      <c r="D42" s="422"/>
      <c r="E42" s="423"/>
      <c r="F42" s="248"/>
      <c r="G42" s="230"/>
      <c r="H42" s="249"/>
      <c r="I42" s="401"/>
      <c r="J42" s="402"/>
      <c r="K42" s="135" t="s">
        <v>264</v>
      </c>
      <c r="L42" s="388" t="s">
        <v>292</v>
      </c>
      <c r="M42" s="388"/>
      <c r="N42" s="137" t="s">
        <v>264</v>
      </c>
      <c r="O42" s="386" t="s">
        <v>293</v>
      </c>
      <c r="P42" s="387"/>
    </row>
    <row r="43" spans="1:16" ht="22.5" customHeight="1" x14ac:dyDescent="0.15">
      <c r="A43" s="359"/>
      <c r="B43" s="358"/>
      <c r="C43" s="418" t="s">
        <v>78</v>
      </c>
      <c r="D43" s="419"/>
      <c r="E43" s="420"/>
      <c r="F43" s="246" t="s">
        <v>272</v>
      </c>
      <c r="G43" s="328" t="s">
        <v>279</v>
      </c>
      <c r="H43" s="247" t="s">
        <v>264</v>
      </c>
      <c r="I43" s="344" t="s">
        <v>276</v>
      </c>
      <c r="J43" s="199" t="s">
        <v>176</v>
      </c>
      <c r="K43" s="139" t="s">
        <v>264</v>
      </c>
      <c r="L43" s="140" t="s">
        <v>294</v>
      </c>
      <c r="M43" s="417"/>
      <c r="N43" s="417"/>
      <c r="O43" s="417"/>
      <c r="P43" s="146" t="s">
        <v>295</v>
      </c>
    </row>
    <row r="44" spans="1:16" ht="22.5" customHeight="1" thickBot="1" x14ac:dyDescent="0.2">
      <c r="A44" s="360"/>
      <c r="B44" s="361"/>
      <c r="C44" s="421"/>
      <c r="D44" s="422"/>
      <c r="E44" s="423"/>
      <c r="F44" s="248"/>
      <c r="G44" s="230"/>
      <c r="H44" s="249"/>
      <c r="I44" s="401"/>
      <c r="J44" s="402"/>
      <c r="K44" s="135" t="s">
        <v>264</v>
      </c>
      <c r="L44" s="136" t="s">
        <v>276</v>
      </c>
      <c r="M44" s="136"/>
      <c r="N44" s="137"/>
      <c r="O44" s="386"/>
      <c r="P44" s="387"/>
    </row>
    <row r="45" spans="1:16" ht="26.25" customHeight="1" thickBot="1" x14ac:dyDescent="0.2">
      <c r="A45" s="389" t="s">
        <v>70</v>
      </c>
      <c r="B45" s="390"/>
      <c r="C45" s="391" t="s">
        <v>297</v>
      </c>
      <c r="D45" s="392"/>
      <c r="E45" s="392"/>
      <c r="F45" s="392"/>
      <c r="G45" s="392"/>
      <c r="H45" s="392"/>
      <c r="I45" s="147" t="s">
        <v>296</v>
      </c>
      <c r="J45" s="392" t="s">
        <v>297</v>
      </c>
      <c r="K45" s="392"/>
      <c r="L45" s="392"/>
      <c r="M45" s="392"/>
      <c r="N45" s="392"/>
      <c r="O45" s="392"/>
      <c r="P45" s="393"/>
    </row>
    <row r="46" spans="1:16" ht="26.25" customHeight="1" thickBot="1" x14ac:dyDescent="0.2"/>
    <row r="47" spans="1:16" ht="16.5" customHeight="1" x14ac:dyDescent="0.15">
      <c r="A47" s="330" t="s">
        <v>143</v>
      </c>
      <c r="B47" s="367"/>
      <c r="C47" s="371"/>
      <c r="D47" s="372"/>
      <c r="E47" s="372"/>
      <c r="F47" s="372"/>
      <c r="G47" s="372"/>
      <c r="H47" s="372"/>
      <c r="I47" s="373"/>
      <c r="J47" s="199" t="s">
        <v>56</v>
      </c>
      <c r="K47" s="139" t="s">
        <v>264</v>
      </c>
      <c r="L47" s="382" t="s">
        <v>285</v>
      </c>
      <c r="M47" s="382"/>
      <c r="N47" s="141" t="s">
        <v>264</v>
      </c>
      <c r="O47" s="383" t="s">
        <v>287</v>
      </c>
      <c r="P47" s="384"/>
    </row>
    <row r="48" spans="1:16" ht="16.5" customHeight="1" x14ac:dyDescent="0.15">
      <c r="A48" s="368"/>
      <c r="B48" s="358"/>
      <c r="C48" s="374"/>
      <c r="D48" s="375"/>
      <c r="E48" s="375"/>
      <c r="F48" s="375"/>
      <c r="G48" s="375"/>
      <c r="H48" s="375"/>
      <c r="I48" s="376"/>
      <c r="J48" s="380"/>
      <c r="K48" s="135" t="s">
        <v>272</v>
      </c>
      <c r="L48" s="365" t="s">
        <v>283</v>
      </c>
      <c r="M48" s="365"/>
      <c r="N48" s="385"/>
      <c r="O48" s="385"/>
      <c r="P48" s="138" t="s">
        <v>284</v>
      </c>
    </row>
    <row r="49" spans="1:16" ht="16.5" customHeight="1" x14ac:dyDescent="0.15">
      <c r="A49" s="368"/>
      <c r="B49" s="358"/>
      <c r="C49" s="374"/>
      <c r="D49" s="375"/>
      <c r="E49" s="375"/>
      <c r="F49" s="375"/>
      <c r="G49" s="375"/>
      <c r="H49" s="375"/>
      <c r="I49" s="376"/>
      <c r="J49" s="380"/>
      <c r="K49" s="364" t="s">
        <v>280</v>
      </c>
      <c r="L49" s="365"/>
      <c r="M49" s="365"/>
      <c r="N49" s="365"/>
      <c r="O49" s="365"/>
      <c r="P49" s="366"/>
    </row>
    <row r="50" spans="1:16" ht="16.5" customHeight="1" x14ac:dyDescent="0.15">
      <c r="A50" s="368"/>
      <c r="B50" s="358"/>
      <c r="C50" s="374"/>
      <c r="D50" s="375"/>
      <c r="E50" s="375"/>
      <c r="F50" s="375"/>
      <c r="G50" s="375"/>
      <c r="H50" s="375"/>
      <c r="I50" s="376"/>
      <c r="J50" s="380"/>
      <c r="K50" s="135" t="s">
        <v>264</v>
      </c>
      <c r="L50" s="365" t="s">
        <v>281</v>
      </c>
      <c r="M50" s="365"/>
      <c r="N50" s="137" t="s">
        <v>264</v>
      </c>
      <c r="O50" s="386" t="s">
        <v>282</v>
      </c>
      <c r="P50" s="387"/>
    </row>
    <row r="51" spans="1:16" ht="17.25" customHeight="1" thickBot="1" x14ac:dyDescent="0.2">
      <c r="A51" s="369"/>
      <c r="B51" s="370"/>
      <c r="C51" s="377"/>
      <c r="D51" s="378"/>
      <c r="E51" s="378"/>
      <c r="F51" s="378"/>
      <c r="G51" s="378"/>
      <c r="H51" s="378"/>
      <c r="I51" s="379"/>
      <c r="J51" s="381"/>
      <c r="K51" s="142" t="s">
        <v>272</v>
      </c>
      <c r="L51" s="388" t="s">
        <v>283</v>
      </c>
      <c r="M51" s="388"/>
      <c r="N51" s="394"/>
      <c r="O51" s="394"/>
      <c r="P51" s="143" t="s">
        <v>284</v>
      </c>
    </row>
    <row r="52" spans="1:16" ht="26.25" customHeight="1" thickBot="1" x14ac:dyDescent="0.2">
      <c r="A52" s="352" t="s">
        <v>140</v>
      </c>
      <c r="B52" s="115" t="s">
        <v>310</v>
      </c>
      <c r="C52" s="196"/>
      <c r="D52" s="189"/>
      <c r="E52" s="189"/>
      <c r="F52" s="189"/>
      <c r="G52" s="189"/>
      <c r="H52" s="189"/>
      <c r="I52" s="189"/>
      <c r="J52" s="109" t="s">
        <v>144</v>
      </c>
      <c r="K52" s="189"/>
      <c r="L52" s="189"/>
      <c r="M52" s="189"/>
      <c r="N52" s="189"/>
      <c r="O52" s="189"/>
      <c r="P52" s="190"/>
    </row>
    <row r="53" spans="1:16" ht="26.25" customHeight="1" thickBot="1" x14ac:dyDescent="0.2">
      <c r="A53" s="353"/>
      <c r="B53" s="114" t="s">
        <v>12</v>
      </c>
      <c r="C53" s="188"/>
      <c r="D53" s="188"/>
      <c r="E53" s="188"/>
      <c r="F53" s="188"/>
      <c r="G53" s="188"/>
      <c r="H53" s="188"/>
      <c r="I53" s="188"/>
      <c r="J53" s="109" t="s">
        <v>59</v>
      </c>
      <c r="K53" s="144" t="s">
        <v>264</v>
      </c>
      <c r="L53" s="416" t="s">
        <v>288</v>
      </c>
      <c r="M53" s="416"/>
      <c r="N53" s="145" t="s">
        <v>264</v>
      </c>
      <c r="O53" s="412" t="s">
        <v>289</v>
      </c>
      <c r="P53" s="413"/>
    </row>
    <row r="54" spans="1:16" ht="26.25" customHeight="1" thickBot="1" x14ac:dyDescent="0.2">
      <c r="A54" s="353"/>
      <c r="B54" s="114" t="s">
        <v>60</v>
      </c>
      <c r="C54" s="492"/>
      <c r="D54" s="492"/>
      <c r="E54" s="492"/>
      <c r="F54" s="492"/>
      <c r="G54" s="492"/>
      <c r="H54" s="492"/>
      <c r="I54" s="492"/>
      <c r="J54" s="114" t="s">
        <v>61</v>
      </c>
      <c r="K54" s="492"/>
      <c r="L54" s="492"/>
      <c r="M54" s="492"/>
      <c r="N54" s="492"/>
      <c r="O54" s="492"/>
      <c r="P54" s="492"/>
    </row>
    <row r="55" spans="1:16" ht="26.25" customHeight="1" thickBot="1" x14ac:dyDescent="0.2">
      <c r="A55" s="354"/>
      <c r="B55" s="21" t="s">
        <v>62</v>
      </c>
      <c r="C55" s="22" t="s">
        <v>63</v>
      </c>
      <c r="D55" s="23"/>
      <c r="E55" s="23" t="s">
        <v>75</v>
      </c>
      <c r="G55" s="23" t="s">
        <v>65</v>
      </c>
      <c r="H55" s="23"/>
      <c r="I55" s="23" t="s">
        <v>64</v>
      </c>
      <c r="J55" s="24" t="s">
        <v>66</v>
      </c>
      <c r="K55" s="424"/>
      <c r="L55" s="425"/>
      <c r="M55" s="425"/>
      <c r="N55" s="425"/>
      <c r="O55" s="425"/>
      <c r="P55" s="25" t="s">
        <v>67</v>
      </c>
    </row>
    <row r="56" spans="1:16" ht="26.25" customHeight="1" thickBot="1" x14ac:dyDescent="0.2">
      <c r="A56" s="352" t="s">
        <v>68</v>
      </c>
      <c r="B56" s="26" t="s">
        <v>58</v>
      </c>
      <c r="C56" s="404"/>
      <c r="D56" s="405"/>
      <c r="E56" s="405"/>
      <c r="F56" s="405"/>
      <c r="G56" s="405"/>
      <c r="H56" s="405"/>
      <c r="I56" s="405"/>
      <c r="J56" s="405"/>
      <c r="K56" s="405"/>
      <c r="L56" s="405"/>
      <c r="M56" s="405"/>
      <c r="N56" s="405"/>
      <c r="O56" s="405"/>
      <c r="P56" s="406"/>
    </row>
    <row r="57" spans="1:16" ht="26.25" customHeight="1" thickBot="1" x14ac:dyDescent="0.2">
      <c r="A57" s="353"/>
      <c r="B57" s="26" t="s">
        <v>12</v>
      </c>
      <c r="C57" s="410"/>
      <c r="D57" s="411"/>
      <c r="E57" s="411"/>
      <c r="F57" s="411"/>
      <c r="G57" s="411"/>
      <c r="H57" s="411"/>
      <c r="I57" s="363"/>
      <c r="J57" s="112" t="s">
        <v>59</v>
      </c>
      <c r="K57" s="144" t="s">
        <v>264</v>
      </c>
      <c r="L57" s="416" t="s">
        <v>288</v>
      </c>
      <c r="M57" s="416"/>
      <c r="N57" s="145" t="s">
        <v>264</v>
      </c>
      <c r="O57" s="412" t="s">
        <v>289</v>
      </c>
      <c r="P57" s="413"/>
    </row>
    <row r="58" spans="1:16" ht="26.25" customHeight="1" thickBot="1" x14ac:dyDescent="0.2">
      <c r="A58" s="353"/>
      <c r="B58" s="26" t="s">
        <v>60</v>
      </c>
      <c r="C58" s="493"/>
      <c r="D58" s="494"/>
      <c r="E58" s="494"/>
      <c r="F58" s="494"/>
      <c r="G58" s="494"/>
      <c r="H58" s="494"/>
      <c r="I58" s="495"/>
      <c r="J58" s="112" t="s">
        <v>61</v>
      </c>
      <c r="K58" s="496"/>
      <c r="L58" s="497"/>
      <c r="M58" s="497"/>
      <c r="N58" s="497"/>
      <c r="O58" s="497"/>
      <c r="P58" s="498"/>
    </row>
    <row r="59" spans="1:16" ht="26.25" customHeight="1" thickBot="1" x14ac:dyDescent="0.2">
      <c r="A59" s="354"/>
      <c r="B59" s="21" t="s">
        <v>62</v>
      </c>
      <c r="C59" s="23" t="s">
        <v>63</v>
      </c>
      <c r="D59" s="23"/>
      <c r="E59" s="23" t="s">
        <v>64</v>
      </c>
      <c r="G59" s="27" t="s">
        <v>65</v>
      </c>
      <c r="H59" s="27"/>
      <c r="I59" s="56" t="s">
        <v>64</v>
      </c>
      <c r="J59" s="28" t="s">
        <v>66</v>
      </c>
      <c r="K59" s="414"/>
      <c r="L59" s="415"/>
      <c r="M59" s="415"/>
      <c r="N59" s="415"/>
      <c r="O59" s="415"/>
      <c r="P59" s="25" t="s">
        <v>67</v>
      </c>
    </row>
    <row r="60" spans="1:16" ht="22.5" customHeight="1" x14ac:dyDescent="0.15">
      <c r="A60" s="355" t="s">
        <v>76</v>
      </c>
      <c r="B60" s="356"/>
      <c r="C60" s="395" t="s">
        <v>74</v>
      </c>
      <c r="D60" s="396"/>
      <c r="E60" s="397"/>
      <c r="F60" s="246" t="s">
        <v>272</v>
      </c>
      <c r="G60" s="328" t="s">
        <v>279</v>
      </c>
      <c r="H60" s="247" t="s">
        <v>264</v>
      </c>
      <c r="I60" s="344" t="s">
        <v>276</v>
      </c>
      <c r="J60" s="352" t="s">
        <v>69</v>
      </c>
      <c r="K60" s="139" t="s">
        <v>264</v>
      </c>
      <c r="L60" s="403" t="s">
        <v>290</v>
      </c>
      <c r="M60" s="403"/>
      <c r="N60" s="141" t="s">
        <v>264</v>
      </c>
      <c r="O60" s="383" t="s">
        <v>291</v>
      </c>
      <c r="P60" s="384"/>
    </row>
    <row r="61" spans="1:16" ht="22.5" customHeight="1" thickBot="1" x14ac:dyDescent="0.2">
      <c r="A61" s="357"/>
      <c r="B61" s="358"/>
      <c r="C61" s="398"/>
      <c r="D61" s="399"/>
      <c r="E61" s="400"/>
      <c r="F61" s="248"/>
      <c r="G61" s="230"/>
      <c r="H61" s="249"/>
      <c r="I61" s="401"/>
      <c r="J61" s="402"/>
      <c r="K61" s="135" t="s">
        <v>264</v>
      </c>
      <c r="L61" s="388" t="s">
        <v>292</v>
      </c>
      <c r="M61" s="388"/>
      <c r="N61" s="137" t="s">
        <v>264</v>
      </c>
      <c r="O61" s="386" t="s">
        <v>293</v>
      </c>
      <c r="P61" s="387"/>
    </row>
    <row r="62" spans="1:16" ht="22.5" customHeight="1" x14ac:dyDescent="0.15">
      <c r="A62" s="359"/>
      <c r="B62" s="358"/>
      <c r="C62" s="418" t="s">
        <v>77</v>
      </c>
      <c r="D62" s="419"/>
      <c r="E62" s="420"/>
      <c r="F62" s="246" t="s">
        <v>272</v>
      </c>
      <c r="G62" s="328" t="s">
        <v>279</v>
      </c>
      <c r="H62" s="247" t="s">
        <v>264</v>
      </c>
      <c r="I62" s="344" t="s">
        <v>276</v>
      </c>
      <c r="J62" s="199" t="s">
        <v>69</v>
      </c>
      <c r="K62" s="139" t="s">
        <v>264</v>
      </c>
      <c r="L62" s="382" t="s">
        <v>290</v>
      </c>
      <c r="M62" s="382"/>
      <c r="N62" s="141" t="s">
        <v>264</v>
      </c>
      <c r="O62" s="383" t="s">
        <v>291</v>
      </c>
      <c r="P62" s="384"/>
    </row>
    <row r="63" spans="1:16" ht="22.5" customHeight="1" thickBot="1" x14ac:dyDescent="0.2">
      <c r="A63" s="359"/>
      <c r="B63" s="358"/>
      <c r="C63" s="421"/>
      <c r="D63" s="422"/>
      <c r="E63" s="423"/>
      <c r="F63" s="248"/>
      <c r="G63" s="230"/>
      <c r="H63" s="249"/>
      <c r="I63" s="401"/>
      <c r="J63" s="402"/>
      <c r="K63" s="135" t="s">
        <v>264</v>
      </c>
      <c r="L63" s="388" t="s">
        <v>292</v>
      </c>
      <c r="M63" s="388"/>
      <c r="N63" s="137" t="s">
        <v>264</v>
      </c>
      <c r="O63" s="386" t="s">
        <v>293</v>
      </c>
      <c r="P63" s="387"/>
    </row>
    <row r="64" spans="1:16" ht="22.5" customHeight="1" x14ac:dyDescent="0.15">
      <c r="A64" s="359"/>
      <c r="B64" s="358"/>
      <c r="C64" s="418" t="s">
        <v>78</v>
      </c>
      <c r="D64" s="419"/>
      <c r="E64" s="420"/>
      <c r="F64" s="246" t="s">
        <v>272</v>
      </c>
      <c r="G64" s="328" t="s">
        <v>279</v>
      </c>
      <c r="H64" s="247" t="s">
        <v>264</v>
      </c>
      <c r="I64" s="344" t="s">
        <v>276</v>
      </c>
      <c r="J64" s="199" t="s">
        <v>176</v>
      </c>
      <c r="K64" s="139" t="s">
        <v>264</v>
      </c>
      <c r="L64" s="140" t="s">
        <v>294</v>
      </c>
      <c r="M64" s="417"/>
      <c r="N64" s="417"/>
      <c r="O64" s="417"/>
      <c r="P64" s="146" t="s">
        <v>295</v>
      </c>
    </row>
    <row r="65" spans="1:16" ht="22.5" customHeight="1" thickBot="1" x14ac:dyDescent="0.2">
      <c r="A65" s="360"/>
      <c r="B65" s="361"/>
      <c r="C65" s="421"/>
      <c r="D65" s="422"/>
      <c r="E65" s="423"/>
      <c r="F65" s="248"/>
      <c r="G65" s="230"/>
      <c r="H65" s="249"/>
      <c r="I65" s="401"/>
      <c r="J65" s="402"/>
      <c r="K65" s="135" t="s">
        <v>264</v>
      </c>
      <c r="L65" s="136" t="s">
        <v>276</v>
      </c>
      <c r="M65" s="136"/>
      <c r="N65" s="137"/>
      <c r="O65" s="386"/>
      <c r="P65" s="387"/>
    </row>
    <row r="66" spans="1:16" ht="26.25" customHeight="1" thickBot="1" x14ac:dyDescent="0.2">
      <c r="A66" s="389" t="s">
        <v>70</v>
      </c>
      <c r="B66" s="390"/>
      <c r="C66" s="391" t="s">
        <v>297</v>
      </c>
      <c r="D66" s="392"/>
      <c r="E66" s="392"/>
      <c r="F66" s="392"/>
      <c r="G66" s="392"/>
      <c r="H66" s="392"/>
      <c r="I66" s="147" t="s">
        <v>296</v>
      </c>
      <c r="J66" s="392" t="s">
        <v>297</v>
      </c>
      <c r="K66" s="392"/>
      <c r="L66" s="392"/>
      <c r="M66" s="392"/>
      <c r="N66" s="392"/>
      <c r="O66" s="392"/>
      <c r="P66" s="393"/>
    </row>
    <row r="67" spans="1:16" ht="45" customHeight="1" x14ac:dyDescent="0.15"/>
    <row r="68" spans="1:16" ht="45" customHeight="1" x14ac:dyDescent="0.15"/>
    <row r="69" spans="1:16" ht="45" customHeight="1" x14ac:dyDescent="0.15"/>
    <row r="71" spans="1:16" ht="18.75" customHeight="1" x14ac:dyDescent="0.15"/>
  </sheetData>
  <mergeCells count="187">
    <mergeCell ref="A66:B66"/>
    <mergeCell ref="C66:H66"/>
    <mergeCell ref="J66:P66"/>
    <mergeCell ref="C7:I7"/>
    <mergeCell ref="K7:P7"/>
    <mergeCell ref="C31:I31"/>
    <mergeCell ref="K31:P31"/>
    <mergeCell ref="C52:I52"/>
    <mergeCell ref="K52:P52"/>
    <mergeCell ref="L63:M63"/>
    <mergeCell ref="O63:P63"/>
    <mergeCell ref="C64:E65"/>
    <mergeCell ref="F64:F65"/>
    <mergeCell ref="G64:G65"/>
    <mergeCell ref="H64:H65"/>
    <mergeCell ref="I64:I65"/>
    <mergeCell ref="J64:J65"/>
    <mergeCell ref="M64:O64"/>
    <mergeCell ref="O65:P65"/>
    <mergeCell ref="L61:M61"/>
    <mergeCell ref="O61:P61"/>
    <mergeCell ref="C62:E63"/>
    <mergeCell ref="F62:F63"/>
    <mergeCell ref="G62:G63"/>
    <mergeCell ref="H62:H63"/>
    <mergeCell ref="I62:I63"/>
    <mergeCell ref="J62:J63"/>
    <mergeCell ref="L62:M62"/>
    <mergeCell ref="O62:P62"/>
    <mergeCell ref="K59:O59"/>
    <mergeCell ref="A60:B65"/>
    <mergeCell ref="C60:E61"/>
    <mergeCell ref="F60:F61"/>
    <mergeCell ref="G60:G61"/>
    <mergeCell ref="H60:H61"/>
    <mergeCell ref="I60:I61"/>
    <mergeCell ref="J60:J61"/>
    <mergeCell ref="L60:M60"/>
    <mergeCell ref="O60:P60"/>
    <mergeCell ref="A52:A55"/>
    <mergeCell ref="C53:I53"/>
    <mergeCell ref="L53:M53"/>
    <mergeCell ref="O53:P53"/>
    <mergeCell ref="C54:I54"/>
    <mergeCell ref="K54:P54"/>
    <mergeCell ref="K55:O55"/>
    <mergeCell ref="A56:A59"/>
    <mergeCell ref="C56:P56"/>
    <mergeCell ref="C57:I57"/>
    <mergeCell ref="L57:M57"/>
    <mergeCell ref="O57:P57"/>
    <mergeCell ref="C58:I58"/>
    <mergeCell ref="K58:P58"/>
    <mergeCell ref="H43:H44"/>
    <mergeCell ref="I43:I44"/>
    <mergeCell ref="J43:J44"/>
    <mergeCell ref="M43:O43"/>
    <mergeCell ref="O44:P44"/>
    <mergeCell ref="A45:B45"/>
    <mergeCell ref="C45:H45"/>
    <mergeCell ref="J45:P45"/>
    <mergeCell ref="A47:B51"/>
    <mergeCell ref="C47:I51"/>
    <mergeCell ref="J47:J51"/>
    <mergeCell ref="L47:M47"/>
    <mergeCell ref="O47:P47"/>
    <mergeCell ref="L48:M48"/>
    <mergeCell ref="N48:O48"/>
    <mergeCell ref="K49:P49"/>
    <mergeCell ref="L50:M50"/>
    <mergeCell ref="O50:P50"/>
    <mergeCell ref="L51:M51"/>
    <mergeCell ref="N51:O51"/>
    <mergeCell ref="A39:B44"/>
    <mergeCell ref="C39:E40"/>
    <mergeCell ref="F39:F40"/>
    <mergeCell ref="G39:G40"/>
    <mergeCell ref="O40:P40"/>
    <mergeCell ref="C41:E42"/>
    <mergeCell ref="F41:F42"/>
    <mergeCell ref="G41:G42"/>
    <mergeCell ref="H41:H42"/>
    <mergeCell ref="I41:I42"/>
    <mergeCell ref="J41:J42"/>
    <mergeCell ref="L41:M41"/>
    <mergeCell ref="O41:P41"/>
    <mergeCell ref="L42:M42"/>
    <mergeCell ref="O42:P42"/>
    <mergeCell ref="C43:E44"/>
    <mergeCell ref="F43:F44"/>
    <mergeCell ref="G43:G44"/>
    <mergeCell ref="A31:A34"/>
    <mergeCell ref="C32:I32"/>
    <mergeCell ref="L32:M32"/>
    <mergeCell ref="O32:P32"/>
    <mergeCell ref="C33:I33"/>
    <mergeCell ref="K33:P33"/>
    <mergeCell ref="K34:O34"/>
    <mergeCell ref="A35:A38"/>
    <mergeCell ref="C35:P35"/>
    <mergeCell ref="C36:I36"/>
    <mergeCell ref="L36:M36"/>
    <mergeCell ref="O36:P36"/>
    <mergeCell ref="C37:I37"/>
    <mergeCell ref="K37:P37"/>
    <mergeCell ref="K38:O38"/>
    <mergeCell ref="H39:H40"/>
    <mergeCell ref="I39:I40"/>
    <mergeCell ref="J39:J40"/>
    <mergeCell ref="L39:M39"/>
    <mergeCell ref="O39:P39"/>
    <mergeCell ref="L40:M40"/>
    <mergeCell ref="A22:P22"/>
    <mergeCell ref="A23:P23"/>
    <mergeCell ref="A24:P24"/>
    <mergeCell ref="A26:B30"/>
    <mergeCell ref="C26:I30"/>
    <mergeCell ref="J26:J30"/>
    <mergeCell ref="L26:M26"/>
    <mergeCell ref="O26:P26"/>
    <mergeCell ref="L27:M27"/>
    <mergeCell ref="N27:O27"/>
    <mergeCell ref="K28:P28"/>
    <mergeCell ref="L29:M29"/>
    <mergeCell ref="O29:P29"/>
    <mergeCell ref="L30:M30"/>
    <mergeCell ref="N30:O30"/>
    <mergeCell ref="J19:J20"/>
    <mergeCell ref="M19:O19"/>
    <mergeCell ref="O20:P20"/>
    <mergeCell ref="A21:B21"/>
    <mergeCell ref="C21:H21"/>
    <mergeCell ref="J21:P21"/>
    <mergeCell ref="J17:J18"/>
    <mergeCell ref="L17:M17"/>
    <mergeCell ref="O17:P17"/>
    <mergeCell ref="L18:M18"/>
    <mergeCell ref="O18:P18"/>
    <mergeCell ref="C19:E20"/>
    <mergeCell ref="F19:F20"/>
    <mergeCell ref="G19:G20"/>
    <mergeCell ref="H19:H20"/>
    <mergeCell ref="I19:I20"/>
    <mergeCell ref="A15:B20"/>
    <mergeCell ref="J15:J16"/>
    <mergeCell ref="L15:M15"/>
    <mergeCell ref="O15:P15"/>
    <mergeCell ref="L16:M16"/>
    <mergeCell ref="O16:P16"/>
    <mergeCell ref="C17:E18"/>
    <mergeCell ref="F17:F18"/>
    <mergeCell ref="G17:G18"/>
    <mergeCell ref="H17:H18"/>
    <mergeCell ref="I17:I18"/>
    <mergeCell ref="C15:E16"/>
    <mergeCell ref="F15:F16"/>
    <mergeCell ref="G15:G16"/>
    <mergeCell ref="H15:H16"/>
    <mergeCell ref="I15:I16"/>
    <mergeCell ref="A7:A10"/>
    <mergeCell ref="C8:I8"/>
    <mergeCell ref="L8:M8"/>
    <mergeCell ref="O8:P8"/>
    <mergeCell ref="C9:I9"/>
    <mergeCell ref="K9:P9"/>
    <mergeCell ref="K10:O10"/>
    <mergeCell ref="A11:A14"/>
    <mergeCell ref="C11:P11"/>
    <mergeCell ref="C12:I12"/>
    <mergeCell ref="L12:M12"/>
    <mergeCell ref="O12:P12"/>
    <mergeCell ref="C13:I13"/>
    <mergeCell ref="K13:P13"/>
    <mergeCell ref="K14:O14"/>
    <mergeCell ref="A1:P1"/>
    <mergeCell ref="A2:B6"/>
    <mergeCell ref="C2:I6"/>
    <mergeCell ref="J2:J6"/>
    <mergeCell ref="L2:M2"/>
    <mergeCell ref="O2:P2"/>
    <mergeCell ref="L3:M3"/>
    <mergeCell ref="N3:O3"/>
    <mergeCell ref="K4:P4"/>
    <mergeCell ref="L5:M5"/>
    <mergeCell ref="O5:P5"/>
    <mergeCell ref="L6:M6"/>
    <mergeCell ref="N6:O6"/>
  </mergeCells>
  <phoneticPr fontId="2"/>
  <pageMargins left="0.7" right="0.7" top="0.75" bottom="0.75" header="0.3" footer="0.3"/>
  <pageSetup paperSize="9" scale="82" orientation="portrait" r:id="rId1"/>
  <rowBreaks count="1" manualBreakCount="1">
    <brk id="24"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J40"/>
  <sheetViews>
    <sheetView view="pageBreakPreview" zoomScale="90" zoomScaleNormal="100" zoomScaleSheetLayoutView="90" workbookViewId="0">
      <selection activeCell="I5" sqref="I5:I6"/>
    </sheetView>
  </sheetViews>
  <sheetFormatPr defaultRowHeight="13.5" x14ac:dyDescent="0.15"/>
  <cols>
    <col min="1" max="2" width="9" style="33" customWidth="1"/>
    <col min="3" max="3" width="31.25" style="33" customWidth="1"/>
    <col min="4" max="10" width="17.625" style="33" customWidth="1"/>
    <col min="11" max="16384" width="9" style="33"/>
  </cols>
  <sheetData>
    <row r="1" spans="1:10" s="43" customFormat="1" ht="19.5" customHeight="1" thickBot="1" x14ac:dyDescent="0.2">
      <c r="A1" s="435" t="s">
        <v>231</v>
      </c>
      <c r="B1" s="436"/>
      <c r="C1" s="436"/>
      <c r="D1" s="436"/>
      <c r="E1" s="436"/>
      <c r="F1" s="436"/>
      <c r="G1" s="436"/>
      <c r="H1" s="436"/>
      <c r="I1" s="32"/>
      <c r="J1" s="32" t="s">
        <v>152</v>
      </c>
    </row>
    <row r="2" spans="1:10" ht="15" customHeight="1" x14ac:dyDescent="0.15">
      <c r="A2" s="443" t="s">
        <v>150</v>
      </c>
      <c r="B2" s="430" t="s">
        <v>141</v>
      </c>
      <c r="C2" s="430" t="s">
        <v>81</v>
      </c>
      <c r="D2" s="4" t="s">
        <v>120</v>
      </c>
      <c r="E2" s="4"/>
      <c r="F2" s="4"/>
      <c r="G2" s="4" t="s">
        <v>83</v>
      </c>
      <c r="H2" s="4" t="s">
        <v>84</v>
      </c>
      <c r="I2" s="4" t="s">
        <v>84</v>
      </c>
      <c r="J2" s="4" t="s">
        <v>84</v>
      </c>
    </row>
    <row r="3" spans="1:10" ht="15" customHeight="1" x14ac:dyDescent="0.15">
      <c r="A3" s="444"/>
      <c r="B3" s="431"/>
      <c r="C3" s="460"/>
      <c r="D3" s="34" t="s">
        <v>121</v>
      </c>
      <c r="E3" s="35" t="s">
        <v>71</v>
      </c>
      <c r="F3" s="35" t="s">
        <v>82</v>
      </c>
      <c r="G3" s="35" t="s">
        <v>82</v>
      </c>
      <c r="H3" s="35" t="s">
        <v>85</v>
      </c>
      <c r="I3" s="35" t="s">
        <v>72</v>
      </c>
      <c r="J3" s="35" t="s">
        <v>49</v>
      </c>
    </row>
    <row r="4" spans="1:10" ht="30" customHeight="1" thickBot="1" x14ac:dyDescent="0.2">
      <c r="A4" s="444"/>
      <c r="B4" s="432"/>
      <c r="C4" s="36" t="s">
        <v>135</v>
      </c>
      <c r="D4" s="36" t="s">
        <v>123</v>
      </c>
      <c r="E4" s="36" t="s">
        <v>18</v>
      </c>
      <c r="F4" s="36" t="s">
        <v>19</v>
      </c>
      <c r="G4" s="36" t="s">
        <v>20</v>
      </c>
      <c r="H4" s="36" t="s">
        <v>86</v>
      </c>
      <c r="I4" s="36" t="s">
        <v>87</v>
      </c>
      <c r="J4" s="36" t="s">
        <v>88</v>
      </c>
    </row>
    <row r="5" spans="1:10" ht="22.5" customHeight="1" x14ac:dyDescent="0.15">
      <c r="A5" s="466"/>
      <c r="B5" s="466"/>
      <c r="C5" s="37"/>
      <c r="D5" s="437"/>
      <c r="E5" s="437"/>
      <c r="F5" s="437"/>
      <c r="G5" s="437"/>
      <c r="H5" s="439">
        <f>E5-G5</f>
        <v>0</v>
      </c>
      <c r="I5" s="439">
        <f>ROUNDDOWN(H5*IF('１～３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5" s="439">
        <f>D5-I5</f>
        <v>0</v>
      </c>
    </row>
    <row r="6" spans="1:10" ht="22.5" customHeight="1" thickBot="1" x14ac:dyDescent="0.2">
      <c r="A6" s="468"/>
      <c r="B6" s="468"/>
      <c r="C6" s="38"/>
      <c r="D6" s="445"/>
      <c r="E6" s="445"/>
      <c r="F6" s="445"/>
      <c r="G6" s="445"/>
      <c r="H6" s="448"/>
      <c r="I6" s="448"/>
      <c r="J6" s="448"/>
    </row>
    <row r="7" spans="1:10" ht="22.5" customHeight="1" x14ac:dyDescent="0.15">
      <c r="A7" s="466"/>
      <c r="B7" s="466"/>
      <c r="C7" s="37"/>
      <c r="D7" s="437"/>
      <c r="E7" s="437"/>
      <c r="F7" s="437"/>
      <c r="G7" s="437"/>
      <c r="H7" s="439">
        <f t="shared" ref="H7" si="0">E7-G7</f>
        <v>0</v>
      </c>
      <c r="I7" s="439">
        <f>ROUNDDOWN(H7*IF('１～３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7" s="439">
        <f t="shared" ref="J7" si="1">D7-I7</f>
        <v>0</v>
      </c>
    </row>
    <row r="8" spans="1:10" ht="22.5" customHeight="1" thickBot="1" x14ac:dyDescent="0.2">
      <c r="A8" s="468"/>
      <c r="B8" s="468"/>
      <c r="C8" s="38"/>
      <c r="D8" s="445"/>
      <c r="E8" s="445"/>
      <c r="F8" s="445"/>
      <c r="G8" s="445"/>
      <c r="H8" s="448"/>
      <c r="I8" s="448"/>
      <c r="J8" s="448"/>
    </row>
    <row r="9" spans="1:10" ht="22.5" customHeight="1" x14ac:dyDescent="0.15">
      <c r="A9" s="466"/>
      <c r="B9" s="466"/>
      <c r="C9" s="37"/>
      <c r="D9" s="437"/>
      <c r="E9" s="437"/>
      <c r="F9" s="437"/>
      <c r="G9" s="437"/>
      <c r="H9" s="439">
        <f>E9-G9</f>
        <v>0</v>
      </c>
      <c r="I9" s="439">
        <f>ROUNDDOWN(H9*IF('１～３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9" s="439">
        <f t="shared" ref="J9" si="2">D9-I9</f>
        <v>0</v>
      </c>
    </row>
    <row r="10" spans="1:10" ht="22.5" customHeight="1" thickBot="1" x14ac:dyDescent="0.2">
      <c r="A10" s="468"/>
      <c r="B10" s="468"/>
      <c r="C10" s="38"/>
      <c r="D10" s="445"/>
      <c r="E10" s="445"/>
      <c r="F10" s="445"/>
      <c r="G10" s="445"/>
      <c r="H10" s="448"/>
      <c r="I10" s="448"/>
      <c r="J10" s="448"/>
    </row>
    <row r="11" spans="1:10" ht="22.5" customHeight="1" x14ac:dyDescent="0.15">
      <c r="A11" s="466"/>
      <c r="B11" s="466"/>
      <c r="C11" s="37"/>
      <c r="D11" s="437"/>
      <c r="E11" s="437"/>
      <c r="F11" s="437"/>
      <c r="G11" s="437"/>
      <c r="H11" s="439">
        <f t="shared" ref="H11" si="3">E11-G11</f>
        <v>0</v>
      </c>
      <c r="I11" s="439">
        <f>ROUNDDOWN(H11*IF('１～３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11" s="439">
        <f t="shared" ref="J11" si="4">D11-I11</f>
        <v>0</v>
      </c>
    </row>
    <row r="12" spans="1:10" ht="22.5" customHeight="1" thickBot="1" x14ac:dyDescent="0.2">
      <c r="A12" s="468"/>
      <c r="B12" s="468"/>
      <c r="C12" s="38"/>
      <c r="D12" s="438"/>
      <c r="E12" s="438"/>
      <c r="F12" s="438"/>
      <c r="G12" s="438"/>
      <c r="H12" s="440"/>
      <c r="I12" s="448"/>
      <c r="J12" s="440"/>
    </row>
    <row r="13" spans="1:10" ht="22.5" customHeight="1" x14ac:dyDescent="0.15">
      <c r="A13" s="466"/>
      <c r="B13" s="466"/>
      <c r="C13" s="37"/>
      <c r="D13" s="437"/>
      <c r="E13" s="437"/>
      <c r="F13" s="437"/>
      <c r="G13" s="437"/>
      <c r="H13" s="439">
        <f t="shared" ref="H13" si="5">E13-G13</f>
        <v>0</v>
      </c>
      <c r="I13" s="439">
        <f>ROUNDDOWN(H13*IF('１～３　事業者の概要等'!$F$39="□",IF(AND('１～３　事業者の概要等'!$F$24="□",'１～３　事業者の概要等'!$F$26="□",'１～３　事業者の概要等'!$F$27="□",'１～３　事業者の概要等'!$F$28="□",'１～３　事業者の概要等'!$F$29="□",'１～３　事業者の概要等'!$F$31="□",'１～３　事業者の概要等'!$F$32="□",'１～３　事業者の概要等'!$F$33="□",'１～３　事業者の概要等'!$F$34="□",'１～３　事業者の概要等'!$F$35="□"),0.75,0.5),1),0)</f>
        <v>0</v>
      </c>
      <c r="J13" s="439">
        <f t="shared" ref="J13" si="6">D13-I13</f>
        <v>0</v>
      </c>
    </row>
    <row r="14" spans="1:10" ht="22.5" customHeight="1" thickBot="1" x14ac:dyDescent="0.2">
      <c r="A14" s="468"/>
      <c r="B14" s="468"/>
      <c r="C14" s="38"/>
      <c r="D14" s="438"/>
      <c r="E14" s="438"/>
      <c r="F14" s="438"/>
      <c r="G14" s="438"/>
      <c r="H14" s="440"/>
      <c r="I14" s="448"/>
      <c r="J14" s="440"/>
    </row>
    <row r="15" spans="1:10" ht="37.5" customHeight="1" thickBot="1" x14ac:dyDescent="0.2">
      <c r="A15" s="474" t="s">
        <v>23</v>
      </c>
      <c r="B15" s="456"/>
      <c r="C15" s="499"/>
      <c r="D15" s="59">
        <f>SUM(D5:D14)</f>
        <v>0</v>
      </c>
      <c r="E15" s="59">
        <f t="shared" ref="E15" si="7">SUM(E5:E14)</f>
        <v>0</v>
      </c>
      <c r="F15" s="59">
        <f t="shared" ref="F15" si="8">SUM(F5:F14)</f>
        <v>0</v>
      </c>
      <c r="G15" s="59">
        <f t="shared" ref="G15" si="9">SUM(G5:G14)</f>
        <v>0</v>
      </c>
      <c r="H15" s="59">
        <f t="shared" ref="H15" si="10">SUM(H5:H14)</f>
        <v>0</v>
      </c>
      <c r="I15" s="59">
        <f t="shared" ref="I15" si="11">SUM(I5:I14)</f>
        <v>0</v>
      </c>
      <c r="J15" s="59">
        <f t="shared" ref="J15" si="12">SUM(J5:J14)</f>
        <v>0</v>
      </c>
    </row>
    <row r="16" spans="1:10" ht="18.75" customHeight="1" x14ac:dyDescent="0.15">
      <c r="A16" s="452" t="s">
        <v>89</v>
      </c>
      <c r="B16" s="453"/>
      <c r="C16" s="453"/>
      <c r="D16" s="453"/>
      <c r="E16" s="453"/>
      <c r="F16" s="453"/>
      <c r="G16" s="453"/>
      <c r="H16" s="453"/>
      <c r="I16" s="453"/>
      <c r="J16" s="454"/>
    </row>
    <row r="17" spans="1:10" ht="18.75" customHeight="1" x14ac:dyDescent="0.15">
      <c r="A17" s="446" t="s">
        <v>230</v>
      </c>
      <c r="B17" s="447"/>
      <c r="C17" s="447"/>
      <c r="D17" s="447"/>
      <c r="E17" s="447"/>
      <c r="F17" s="447"/>
      <c r="G17" s="447"/>
      <c r="H17" s="447"/>
      <c r="I17" s="447"/>
      <c r="J17" s="455"/>
    </row>
    <row r="18" spans="1:10" ht="18.75" customHeight="1" x14ac:dyDescent="0.15">
      <c r="A18" s="446" t="s">
        <v>161</v>
      </c>
      <c r="B18" s="447"/>
      <c r="C18" s="447"/>
      <c r="D18" s="447"/>
      <c r="E18" s="447"/>
      <c r="F18" s="447"/>
      <c r="G18" s="447"/>
      <c r="H18" s="447"/>
      <c r="I18" s="447"/>
      <c r="J18" s="455"/>
    </row>
    <row r="20" spans="1:10" ht="18.75" customHeight="1" thickBot="1" x14ac:dyDescent="0.2">
      <c r="A20" s="435" t="s">
        <v>137</v>
      </c>
      <c r="B20" s="456"/>
      <c r="C20" s="456"/>
      <c r="D20" s="456"/>
      <c r="E20" s="456"/>
      <c r="F20" s="456"/>
      <c r="G20" s="32" t="s">
        <v>152</v>
      </c>
    </row>
    <row r="21" spans="1:10" ht="18.75" customHeight="1" thickBot="1" x14ac:dyDescent="0.2">
      <c r="A21" s="449" t="s">
        <v>232</v>
      </c>
      <c r="B21" s="450"/>
      <c r="C21" s="451"/>
      <c r="D21" s="44" t="s">
        <v>125</v>
      </c>
      <c r="E21" s="44" t="s">
        <v>100</v>
      </c>
      <c r="F21" s="44" t="s">
        <v>100</v>
      </c>
      <c r="G21" s="44" t="s">
        <v>100</v>
      </c>
    </row>
    <row r="22" spans="1:10" ht="18.75" customHeight="1" thickBot="1" x14ac:dyDescent="0.2">
      <c r="A22" s="449"/>
      <c r="B22" s="450"/>
      <c r="C22" s="451"/>
      <c r="D22" s="57" t="s">
        <v>124</v>
      </c>
      <c r="E22" s="57" t="s">
        <v>101</v>
      </c>
      <c r="F22" s="57" t="s">
        <v>102</v>
      </c>
      <c r="G22" s="57" t="s">
        <v>103</v>
      </c>
    </row>
    <row r="23" spans="1:10" ht="18.75" customHeight="1" thickBot="1" x14ac:dyDescent="0.2">
      <c r="A23" s="449"/>
      <c r="B23" s="450"/>
      <c r="C23" s="451"/>
      <c r="D23" s="58" t="s">
        <v>16</v>
      </c>
      <c r="E23" s="58" t="s">
        <v>21</v>
      </c>
      <c r="F23" s="72" t="s">
        <v>159</v>
      </c>
      <c r="G23" s="58" t="s">
        <v>99</v>
      </c>
    </row>
    <row r="24" spans="1:10" ht="30" customHeight="1" thickBot="1" x14ac:dyDescent="0.2">
      <c r="A24" s="449" t="s">
        <v>139</v>
      </c>
      <c r="B24" s="450"/>
      <c r="C24" s="451"/>
      <c r="D24" s="73">
        <f>D15</f>
        <v>0</v>
      </c>
      <c r="E24" s="73">
        <f>H15</f>
        <v>0</v>
      </c>
      <c r="F24" s="73">
        <f>I15</f>
        <v>0</v>
      </c>
      <c r="G24" s="73">
        <f>J15</f>
        <v>0</v>
      </c>
    </row>
    <row r="25" spans="1:10" ht="18.75" customHeight="1" x14ac:dyDescent="0.15">
      <c r="A25" s="452"/>
      <c r="B25" s="453"/>
      <c r="C25" s="453"/>
      <c r="D25" s="453"/>
      <c r="E25" s="453"/>
      <c r="F25" s="453"/>
      <c r="G25" s="454"/>
    </row>
    <row r="27" spans="1:10" ht="15" customHeight="1" x14ac:dyDescent="0.15"/>
    <row r="28" spans="1:10" ht="15" customHeight="1" x14ac:dyDescent="0.15"/>
    <row r="29" spans="1:10" ht="30" customHeight="1" x14ac:dyDescent="0.15"/>
    <row r="30" spans="1:10" ht="22.5" customHeight="1" x14ac:dyDescent="0.15"/>
    <row r="31" spans="1:10" ht="22.5" customHeight="1" x14ac:dyDescent="0.15"/>
    <row r="32" spans="1:10" ht="22.5" customHeight="1" x14ac:dyDescent="0.15"/>
    <row r="33" spans="1:1" ht="58.5" customHeight="1" x14ac:dyDescent="0.15">
      <c r="A33" s="70"/>
    </row>
    <row r="34" spans="1:1" ht="22.5" customHeight="1" x14ac:dyDescent="0.15"/>
    <row r="35" spans="1:1" ht="22.5" customHeight="1" x14ac:dyDescent="0.15"/>
    <row r="36" spans="1:1" ht="22.5" customHeight="1" x14ac:dyDescent="0.15"/>
    <row r="37" spans="1:1" ht="22.5" customHeight="1" x14ac:dyDescent="0.15"/>
    <row r="38" spans="1:1" ht="22.5" customHeight="1" x14ac:dyDescent="0.15"/>
    <row r="39" spans="1:1" ht="22.5" customHeight="1" x14ac:dyDescent="0.15"/>
    <row r="40" spans="1:1" ht="37.5" customHeight="1" x14ac:dyDescent="0.15"/>
  </sheetData>
  <mergeCells count="57">
    <mergeCell ref="A25:G25"/>
    <mergeCell ref="A21:C23"/>
    <mergeCell ref="A24:C24"/>
    <mergeCell ref="A7:A8"/>
    <mergeCell ref="A9:A10"/>
    <mergeCell ref="A11:A12"/>
    <mergeCell ref="D9:D10"/>
    <mergeCell ref="E9:E10"/>
    <mergeCell ref="B7:B8"/>
    <mergeCell ref="B11:B12"/>
    <mergeCell ref="B9:B10"/>
    <mergeCell ref="D7:D8"/>
    <mergeCell ref="E7:E8"/>
    <mergeCell ref="D11:D12"/>
    <mergeCell ref="E11:E12"/>
    <mergeCell ref="A20:F20"/>
    <mergeCell ref="A1:H1"/>
    <mergeCell ref="B2:B4"/>
    <mergeCell ref="C2:C3"/>
    <mergeCell ref="B5:B6"/>
    <mergeCell ref="D5:D6"/>
    <mergeCell ref="E5:E6"/>
    <mergeCell ref="G5:G6"/>
    <mergeCell ref="H5:H6"/>
    <mergeCell ref="A2:A4"/>
    <mergeCell ref="A5:A6"/>
    <mergeCell ref="J7:J8"/>
    <mergeCell ref="F5:F6"/>
    <mergeCell ref="F7:F8"/>
    <mergeCell ref="G9:G10"/>
    <mergeCell ref="H9:H10"/>
    <mergeCell ref="J9:J10"/>
    <mergeCell ref="I5:I6"/>
    <mergeCell ref="J5:J6"/>
    <mergeCell ref="G7:G8"/>
    <mergeCell ref="H7:H8"/>
    <mergeCell ref="I7:I8"/>
    <mergeCell ref="I9:I10"/>
    <mergeCell ref="F9:F10"/>
    <mergeCell ref="H11:H12"/>
    <mergeCell ref="I11:I12"/>
    <mergeCell ref="A13:A14"/>
    <mergeCell ref="J13:J14"/>
    <mergeCell ref="I13:I14"/>
    <mergeCell ref="J11:J12"/>
    <mergeCell ref="F11:F12"/>
    <mergeCell ref="G11:G12"/>
    <mergeCell ref="D13:D14"/>
    <mergeCell ref="E13:E14"/>
    <mergeCell ref="F13:F14"/>
    <mergeCell ref="G13:G14"/>
    <mergeCell ref="A18:J18"/>
    <mergeCell ref="H13:H14"/>
    <mergeCell ref="A17:J17"/>
    <mergeCell ref="A16:J16"/>
    <mergeCell ref="B13:B14"/>
    <mergeCell ref="A15:C15"/>
  </mergeCells>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用途選択</vt:lpstr>
      <vt:lpstr>１～３　事業者の概要等</vt:lpstr>
      <vt:lpstr>４，５　株主等一覧，事業概要</vt:lpstr>
      <vt:lpstr>６（１）－ア　施設</vt:lpstr>
      <vt:lpstr>６（１）－イ　施設の事業費</vt:lpstr>
      <vt:lpstr>６（２）－ア　設備</vt:lpstr>
      <vt:lpstr>６（２）－イ　設備の事業費</vt:lpstr>
      <vt:lpstr>６（３）－ア　商店街</vt:lpstr>
      <vt:lpstr>６（３）－イ　商店街の事業費</vt:lpstr>
      <vt:lpstr>６（４）新分野事業の事業費</vt:lpstr>
      <vt:lpstr>７　収支</vt:lpstr>
      <vt:lpstr>'１～３　事業者の概要等'!Print_Area</vt:lpstr>
      <vt:lpstr>'４，５　株主等一覧，事業概要'!Print_Area</vt:lpstr>
      <vt:lpstr>'６（１）－ア　施設'!Print_Area</vt:lpstr>
      <vt:lpstr>'６（１）－イ　施設の事業費'!Print_Area</vt:lpstr>
      <vt:lpstr>'６（２）－ア　設備'!Print_Area</vt:lpstr>
      <vt:lpstr>'６（２）－イ　設備の事業費'!Print_Area</vt:lpstr>
      <vt:lpstr>'６（３）－ア　商店街'!Print_Area</vt:lpstr>
      <vt:lpstr>'６（３）－イ　商店街の事業費'!Print_Area</vt:lpstr>
      <vt:lpstr>'６（４）新分野事業の事業費'!Print_Area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宮城県</cp:lastModifiedBy>
  <cp:lastPrinted>2021-03-30T01:06:13Z</cp:lastPrinted>
  <dcterms:created xsi:type="dcterms:W3CDTF">2018-10-11T04:42:00Z</dcterms:created>
  <dcterms:modified xsi:type="dcterms:W3CDTF">2021-03-30T01:06:19Z</dcterms:modified>
</cp:coreProperties>
</file>