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<sst xmlns="http://schemas.openxmlformats.org/spreadsheetml/2006/main" count="212" uniqueCount="35">
  <si>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</si>
  <si>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</si>
  <si>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</si>
  <si>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</si>
  <si>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</si>
  <si>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</si>
  <si>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</si>
  <si>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</si>
  <si>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</si>
  <si>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</si>
  <si>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</si>
  <si>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</si>
  <si>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</si>
  <si>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</si>
  <si>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</si>
  <si>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</si>
  <si>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</si>
  <si>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</si>
  <si>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</si>
  <si>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</si>
  <si>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</si>
  <si>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</si>
  <si>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</si>
  <si>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</si>
  <si>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</si>
  <si>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</si>
  <si>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</si>
  <si>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</si>
  <si>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</si>
  <si>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</si>
  <si>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</si>
  <si>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</si>
  <si>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</si>
  <si>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</si>
  <si>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２０１６年６月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</si>
</sst>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33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J8" sqref="J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1812</v>
      </c>
      <c r="E10" s="14">
        <f t="shared" si="0"/>
        <v>178825</v>
      </c>
      <c r="F10" s="14">
        <f aca="true" t="shared" si="1" ref="F10:K10">SUM(F11:F14)</f>
        <v>1160</v>
      </c>
      <c r="G10" s="14">
        <f t="shared" si="1"/>
        <v>138457</v>
      </c>
      <c r="H10" s="14">
        <f t="shared" si="1"/>
        <v>317</v>
      </c>
      <c r="I10" s="14">
        <f t="shared" si="1"/>
        <v>16286</v>
      </c>
      <c r="J10" s="14">
        <f t="shared" si="1"/>
        <v>335</v>
      </c>
      <c r="K10" s="14">
        <f t="shared" si="1"/>
        <v>24082</v>
      </c>
      <c r="L10" s="14">
        <f aca="true" t="shared" si="2" ref="L10:M14">SUM(N10,P10,R10)</f>
        <v>1381</v>
      </c>
      <c r="M10" s="14">
        <f t="shared" si="2"/>
        <v>142696</v>
      </c>
      <c r="N10" s="14">
        <f aca="true" t="shared" si="3" ref="N10:S10">SUM(N11:N14)</f>
        <v>1080</v>
      </c>
      <c r="O10" s="14">
        <f t="shared" si="3"/>
        <v>127435</v>
      </c>
      <c r="P10" s="14">
        <f t="shared" si="3"/>
        <v>282</v>
      </c>
      <c r="Q10" s="14">
        <f t="shared" si="3"/>
        <v>14239</v>
      </c>
      <c r="R10" s="14">
        <f t="shared" si="3"/>
        <v>19</v>
      </c>
      <c r="S10" s="14">
        <f t="shared" si="3"/>
        <v>1022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759</v>
      </c>
      <c r="E11" s="14">
        <f t="shared" si="0"/>
        <v>101496</v>
      </c>
      <c r="F11" s="14">
        <f aca="true" t="shared" si="6" ref="F11:K11">SUM(N11,V11,F22,N22,V22,F33)</f>
        <v>756</v>
      </c>
      <c r="G11" s="14">
        <f t="shared" si="6"/>
        <v>100307</v>
      </c>
      <c r="H11" s="14">
        <f t="shared" si="6"/>
        <v>1</v>
      </c>
      <c r="I11" s="14">
        <f t="shared" si="6"/>
        <v>272</v>
      </c>
      <c r="J11" s="14">
        <f t="shared" si="6"/>
        <v>2</v>
      </c>
      <c r="K11" s="14">
        <f t="shared" si="6"/>
        <v>917</v>
      </c>
      <c r="L11" s="14">
        <f t="shared" si="2"/>
        <v>687</v>
      </c>
      <c r="M11" s="14">
        <f t="shared" si="2"/>
        <v>90596</v>
      </c>
      <c r="N11" s="25">
        <v>685</v>
      </c>
      <c r="O11" s="25">
        <v>90028</v>
      </c>
      <c r="P11" s="25">
        <v>1</v>
      </c>
      <c r="Q11" s="25">
        <v>272</v>
      </c>
      <c r="R11" s="25">
        <v>1</v>
      </c>
      <c r="S11" s="25">
        <v>296</v>
      </c>
      <c r="T11" s="14">
        <f t="shared" si="4"/>
        <v>0</v>
      </c>
      <c r="U11" s="14">
        <f t="shared" si="4"/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</row>
    <row r="12" spans="2:27" ht="12.75">
      <c r="B12" s="13" t="s">
        <v>12</v>
      </c>
      <c r="C12" s="6" t="s">
        <v>13</v>
      </c>
      <c r="D12" s="14">
        <f t="shared" si="0"/>
        <v>712</v>
      </c>
      <c r="E12" s="14">
        <f t="shared" si="0"/>
        <v>44477</v>
      </c>
      <c r="F12" s="14">
        <f aca="true" t="shared" si="7" ref="F12:K12">SUM(N12,V12,F23,N23,V23,F34)</f>
        <v>142</v>
      </c>
      <c r="G12" s="14">
        <f t="shared" si="7"/>
        <v>10276</v>
      </c>
      <c r="H12" s="14">
        <f t="shared" si="7"/>
        <v>310</v>
      </c>
      <c r="I12" s="14">
        <f t="shared" si="7"/>
        <v>15626</v>
      </c>
      <c r="J12" s="14">
        <f t="shared" si="7"/>
        <v>260</v>
      </c>
      <c r="K12" s="14">
        <f t="shared" si="7"/>
        <v>18575</v>
      </c>
      <c r="L12" s="14">
        <f t="shared" si="2"/>
        <v>430</v>
      </c>
      <c r="M12" s="14">
        <f t="shared" si="2"/>
        <v>24301</v>
      </c>
      <c r="N12" s="25">
        <v>137</v>
      </c>
      <c r="O12" s="25">
        <v>9996</v>
      </c>
      <c r="P12" s="25">
        <v>275</v>
      </c>
      <c r="Q12" s="25">
        <v>13579</v>
      </c>
      <c r="R12" s="25">
        <v>18</v>
      </c>
      <c r="S12" s="25">
        <v>726</v>
      </c>
      <c r="T12" s="14">
        <f t="shared" si="4"/>
        <v>0</v>
      </c>
      <c r="U12" s="14">
        <f t="shared" si="4"/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</row>
    <row r="13" spans="2:27" ht="12.75">
      <c r="B13" s="13" t="s">
        <v>14</v>
      </c>
      <c r="C13" s="6" t="s">
        <v>15</v>
      </c>
      <c r="D13" s="14">
        <f t="shared" si="0"/>
        <v>40</v>
      </c>
      <c r="E13" s="14">
        <f t="shared" si="0"/>
        <v>1705</v>
      </c>
      <c r="F13" s="14">
        <f aca="true" t="shared" si="8" ref="F13:K13">SUM(N13,V13,F24,N24,V24,F35)</f>
        <v>5</v>
      </c>
      <c r="G13" s="14">
        <f t="shared" si="8"/>
        <v>332</v>
      </c>
      <c r="H13" s="14">
        <f t="shared" si="8"/>
        <v>6</v>
      </c>
      <c r="I13" s="14">
        <f t="shared" si="8"/>
        <v>388</v>
      </c>
      <c r="J13" s="14">
        <f t="shared" si="8"/>
        <v>29</v>
      </c>
      <c r="K13" s="14">
        <f t="shared" si="8"/>
        <v>985</v>
      </c>
      <c r="L13" s="14">
        <f t="shared" si="2"/>
        <v>11</v>
      </c>
      <c r="M13" s="14">
        <f t="shared" si="2"/>
        <v>720</v>
      </c>
      <c r="N13" s="25">
        <v>5</v>
      </c>
      <c r="O13" s="25">
        <v>332</v>
      </c>
      <c r="P13" s="25">
        <v>6</v>
      </c>
      <c r="Q13" s="25">
        <v>388</v>
      </c>
      <c r="R13" s="25">
        <v>0</v>
      </c>
      <c r="S13" s="25">
        <v>0</v>
      </c>
      <c r="T13" s="14">
        <f t="shared" si="4"/>
        <v>0</v>
      </c>
      <c r="U13" s="14">
        <f t="shared" si="4"/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</row>
    <row r="14" spans="2:27" ht="12.75">
      <c r="B14" s="13" t="s">
        <v>16</v>
      </c>
      <c r="C14" s="6" t="s">
        <v>17</v>
      </c>
      <c r="D14" s="14">
        <f t="shared" si="0"/>
        <v>301</v>
      </c>
      <c r="E14" s="14">
        <f t="shared" si="0"/>
        <v>31147</v>
      </c>
      <c r="F14" s="14">
        <f aca="true" t="shared" si="9" ref="F14:K14">SUM(N14,V14,F25,N25,V25,F36)</f>
        <v>257</v>
      </c>
      <c r="G14" s="14">
        <f t="shared" si="9"/>
        <v>27542</v>
      </c>
      <c r="H14" s="14">
        <f t="shared" si="9"/>
        <v>0</v>
      </c>
      <c r="I14" s="14">
        <f t="shared" si="9"/>
        <v>0</v>
      </c>
      <c r="J14" s="14">
        <f t="shared" si="9"/>
        <v>44</v>
      </c>
      <c r="K14" s="14">
        <f t="shared" si="9"/>
        <v>3605</v>
      </c>
      <c r="L14" s="14">
        <f t="shared" si="2"/>
        <v>253</v>
      </c>
      <c r="M14" s="14">
        <f t="shared" si="2"/>
        <v>27079</v>
      </c>
      <c r="N14" s="25">
        <v>253</v>
      </c>
      <c r="O14" s="25">
        <v>27079</v>
      </c>
      <c r="P14" s="25">
        <v>0</v>
      </c>
      <c r="Q14" s="25">
        <v>0</v>
      </c>
      <c r="R14" s="25">
        <v>0</v>
      </c>
      <c r="S14" s="25">
        <v>0</v>
      </c>
      <c r="T14" s="14">
        <f t="shared" si="4"/>
        <v>0</v>
      </c>
      <c r="U14" s="14">
        <f t="shared" si="4"/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</row>
    <row r="15" spans="2:27" ht="12.75">
      <c r="B15" s="1"/>
      <c r="C15" s="1"/>
      <c r="D15" s="15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198</v>
      </c>
      <c r="E21" s="14">
        <f t="shared" si="10"/>
        <v>16602</v>
      </c>
      <c r="F21" s="14">
        <f aca="true" t="shared" si="11" ref="F21:K21">SUM(F22:F25)</f>
        <v>5</v>
      </c>
      <c r="G21" s="14">
        <f t="shared" si="11"/>
        <v>688</v>
      </c>
      <c r="H21" s="14">
        <f t="shared" si="11"/>
        <v>0</v>
      </c>
      <c r="I21" s="14">
        <f t="shared" si="11"/>
        <v>0</v>
      </c>
      <c r="J21" s="14">
        <f t="shared" si="11"/>
        <v>193</v>
      </c>
      <c r="K21" s="14">
        <f t="shared" si="11"/>
        <v>15914</v>
      </c>
      <c r="L21" s="14">
        <f aca="true" t="shared" si="12" ref="L21:M25">SUM(N21,P21,R21)</f>
        <v>232</v>
      </c>
      <c r="M21" s="14">
        <f t="shared" si="12"/>
        <v>19425</v>
      </c>
      <c r="N21" s="14">
        <f aca="true" t="shared" si="13" ref="N21:S21">SUM(N22:N25)</f>
        <v>74</v>
      </c>
      <c r="O21" s="14">
        <f t="shared" si="13"/>
        <v>10232</v>
      </c>
      <c r="P21" s="14">
        <f t="shared" si="13"/>
        <v>35</v>
      </c>
      <c r="Q21" s="14">
        <f t="shared" si="13"/>
        <v>2047</v>
      </c>
      <c r="R21" s="14">
        <f t="shared" si="13"/>
        <v>123</v>
      </c>
      <c r="S21" s="14">
        <f t="shared" si="13"/>
        <v>7146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5</v>
      </c>
      <c r="E22" s="14">
        <f t="shared" si="10"/>
        <v>688</v>
      </c>
      <c r="F22" s="25">
        <v>5</v>
      </c>
      <c r="G22" s="25">
        <v>688</v>
      </c>
      <c r="H22" s="25">
        <v>0</v>
      </c>
      <c r="I22" s="25">
        <v>0</v>
      </c>
      <c r="J22" s="25">
        <v>0</v>
      </c>
      <c r="K22" s="25">
        <v>0</v>
      </c>
      <c r="L22" s="14">
        <f t="shared" si="12"/>
        <v>67</v>
      </c>
      <c r="M22" s="14">
        <f t="shared" si="12"/>
        <v>10212</v>
      </c>
      <c r="N22" s="25">
        <v>66</v>
      </c>
      <c r="O22" s="25">
        <v>9591</v>
      </c>
      <c r="P22" s="25">
        <v>0</v>
      </c>
      <c r="Q22" s="25">
        <v>0</v>
      </c>
      <c r="R22" s="25">
        <v>1</v>
      </c>
      <c r="S22" s="25">
        <v>621</v>
      </c>
      <c r="T22" s="14">
        <f t="shared" si="14"/>
        <v>0</v>
      </c>
      <c r="U22" s="14">
        <f t="shared" si="14"/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" t="s">
        <v>32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149</v>
      </c>
      <c r="E23" s="14">
        <f t="shared" si="10"/>
        <v>12309</v>
      </c>
      <c r="F23" s="25">
        <v>0</v>
      </c>
      <c r="G23" s="25">
        <v>0</v>
      </c>
      <c r="H23" s="25">
        <v>0</v>
      </c>
      <c r="I23" s="25">
        <v>0</v>
      </c>
      <c r="J23" s="25">
        <v>149</v>
      </c>
      <c r="K23" s="25">
        <v>12309</v>
      </c>
      <c r="L23" s="14">
        <f t="shared" si="12"/>
        <v>133</v>
      </c>
      <c r="M23" s="14">
        <f t="shared" si="12"/>
        <v>7867</v>
      </c>
      <c r="N23" s="25">
        <v>5</v>
      </c>
      <c r="O23" s="25">
        <v>280</v>
      </c>
      <c r="P23" s="25">
        <v>35</v>
      </c>
      <c r="Q23" s="25">
        <v>2047</v>
      </c>
      <c r="R23" s="25">
        <v>93</v>
      </c>
      <c r="S23" s="25">
        <v>5540</v>
      </c>
      <c r="T23" s="14">
        <f t="shared" si="14"/>
        <v>0</v>
      </c>
      <c r="U23" s="14">
        <f t="shared" si="14"/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" t="s">
        <v>32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14">
        <f t="shared" si="12"/>
        <v>29</v>
      </c>
      <c r="M24" s="14">
        <f t="shared" si="12"/>
        <v>985</v>
      </c>
      <c r="N24" s="25">
        <v>0</v>
      </c>
      <c r="O24" s="25">
        <v>0</v>
      </c>
      <c r="P24" s="25">
        <v>0</v>
      </c>
      <c r="Q24" s="25">
        <v>0</v>
      </c>
      <c r="R24" s="25">
        <v>29</v>
      </c>
      <c r="S24" s="25">
        <v>985</v>
      </c>
      <c r="T24" s="14">
        <f t="shared" si="14"/>
        <v>0</v>
      </c>
      <c r="U24" s="14">
        <f t="shared" si="14"/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" t="s">
        <v>32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44</v>
      </c>
      <c r="E25" s="14">
        <f t="shared" si="10"/>
        <v>3605</v>
      </c>
      <c r="F25" s="25">
        <v>0</v>
      </c>
      <c r="G25" s="25">
        <v>0</v>
      </c>
      <c r="H25" s="25">
        <v>0</v>
      </c>
      <c r="I25" s="25">
        <v>0</v>
      </c>
      <c r="J25" s="25">
        <v>44</v>
      </c>
      <c r="K25" s="25">
        <v>3605</v>
      </c>
      <c r="L25" s="14">
        <f t="shared" si="12"/>
        <v>3</v>
      </c>
      <c r="M25" s="14">
        <f t="shared" si="12"/>
        <v>361</v>
      </c>
      <c r="N25" s="25">
        <v>3</v>
      </c>
      <c r="O25" s="25">
        <v>361</v>
      </c>
      <c r="P25" s="25">
        <v>0</v>
      </c>
      <c r="Q25" s="25">
        <v>0</v>
      </c>
      <c r="R25" s="25">
        <v>0</v>
      </c>
      <c r="S25" s="25">
        <v>0</v>
      </c>
      <c r="T25" s="14">
        <f t="shared" si="14"/>
        <v>0</v>
      </c>
      <c r="U25" s="14">
        <f t="shared" si="14"/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" t="s">
        <v>32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102</v>
      </c>
      <c r="F32" s="14">
        <f aca="true" t="shared" si="17" ref="F32:K32">SUM(F33:F36)</f>
        <v>1</v>
      </c>
      <c r="G32" s="14">
        <f t="shared" si="17"/>
        <v>102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0" t="s">
        <v>30</v>
      </c>
      <c r="M32" s="20" t="s">
        <v>31</v>
      </c>
      <c r="N32" s="20" t="s">
        <v>22</v>
      </c>
      <c r="O32" s="20" t="s">
        <v>23</v>
      </c>
      <c r="P32" s="20"/>
      <c r="Q32" s="20"/>
      <c r="R32" s="20"/>
      <c r="S32" s="20"/>
      <c r="T32" s="20"/>
      <c r="U32" s="20"/>
      <c r="V32" s="18"/>
      <c r="W32" s="18"/>
      <c r="X32" s="18"/>
      <c r="Y32" s="18"/>
      <c r="Z32" s="18"/>
      <c r="AA32" s="18"/>
    </row>
    <row r="33" spans="2:27" ht="12.7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0" t="s">
        <v>22</v>
      </c>
      <c r="M33" s="20" t="s">
        <v>23</v>
      </c>
      <c r="N33" s="20" t="s">
        <v>22</v>
      </c>
      <c r="O33" s="20" t="s">
        <v>23</v>
      </c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0" t="s">
        <v>22</v>
      </c>
      <c r="M34" s="20" t="s">
        <v>23</v>
      </c>
      <c r="N34" s="20" t="s">
        <v>22</v>
      </c>
      <c r="O34" s="20" t="s">
        <v>23</v>
      </c>
      <c r="P34" s="20"/>
      <c r="Q34" s="20"/>
      <c r="R34" s="20"/>
      <c r="S34" s="20"/>
      <c r="T34" s="20"/>
      <c r="U34" s="20"/>
      <c r="V34" s="18"/>
      <c r="W34" s="18"/>
      <c r="X34" s="18"/>
      <c r="Y34" s="18"/>
      <c r="Z34" s="18"/>
      <c r="AA34" s="18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0" t="s">
        <v>22</v>
      </c>
      <c r="M35" s="20" t="s">
        <v>23</v>
      </c>
      <c r="N35" s="20" t="s">
        <v>22</v>
      </c>
      <c r="O35" s="20" t="s">
        <v>23</v>
      </c>
      <c r="P35" s="20"/>
      <c r="Q35" s="20"/>
      <c r="R35" s="20"/>
      <c r="S35" s="20"/>
      <c r="T35" s="20"/>
      <c r="U35" s="20"/>
      <c r="V35" s="18"/>
      <c r="W35" s="18"/>
      <c r="X35" s="18"/>
      <c r="Y35" s="18"/>
      <c r="Z35" s="18"/>
      <c r="AA35" s="18"/>
    </row>
    <row r="36" spans="2:27" ht="12.75">
      <c r="B36" s="13" t="s">
        <v>16</v>
      </c>
      <c r="C36" s="6" t="s">
        <v>17</v>
      </c>
      <c r="D36" s="14">
        <f t="shared" si="16"/>
        <v>1</v>
      </c>
      <c r="E36" s="14">
        <f t="shared" si="16"/>
        <v>102</v>
      </c>
      <c r="F36" s="25">
        <v>1</v>
      </c>
      <c r="G36" s="25">
        <v>102</v>
      </c>
      <c r="H36" s="25">
        <v>0</v>
      </c>
      <c r="I36" s="25">
        <v>0</v>
      </c>
      <c r="J36" s="25">
        <v>0</v>
      </c>
      <c r="K36" s="25">
        <v>0</v>
      </c>
      <c r="L36" s="20" t="s">
        <v>22</v>
      </c>
      <c r="M36" s="20" t="s">
        <v>23</v>
      </c>
      <c r="N36" s="20" t="s">
        <v>22</v>
      </c>
      <c r="O36" s="20" t="s">
        <v>23</v>
      </c>
      <c r="P36" s="20"/>
      <c r="Q36" s="20"/>
      <c r="R36" s="20"/>
      <c r="S36" s="20"/>
      <c r="T36" s="20"/>
      <c r="U36" s="20"/>
      <c r="V36" s="18"/>
      <c r="W36" s="18"/>
      <c r="X36" s="18"/>
      <c r="Y36" s="18"/>
      <c r="Z36" s="18"/>
      <c r="AA36" s="18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1" t="s">
        <v>24</v>
      </c>
      <c r="C38" s="22" t="s">
        <v>25</v>
      </c>
      <c r="D38" s="14">
        <f>SUM(Z14,J25,R25)</f>
        <v>44</v>
      </c>
      <c r="E38" s="14">
        <f>SUM(AA14,K25,S25)</f>
        <v>3605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ht="12.75"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4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2016-07-29T06:52:29Z</dcterms:modified>
  <cp:category/>
  <cp:version/>
  <cp:contentType/>
  <cp:contentStatus/>
</cp:coreProperties>
</file>