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13_ncr:1_{67598496-33EA-4574-A50D-81773376BE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特管最終処分業者名簿（一括）" sheetId="2" r:id="rId1"/>
    <sheet name="変更履歴" sheetId="3" state="hidden" r:id="rId2"/>
  </sheets>
  <definedNames>
    <definedName name="_xlnm.Print_Area" localSheetId="0">'特管最終処分業者名簿（一括）'!$A$1:$AM$14</definedName>
    <definedName name="_xlnm.Print_Titles" localSheetId="0">'特管最終処分業者名簿（一括）'!$1:$4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5" i="2" l="1"/>
  <c r="F5" i="2"/>
  <c r="AK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I12" i="2"/>
  <c r="A1" i="2"/>
  <c r="AK14" i="2"/>
  <c r="AK13" i="2"/>
  <c r="AK11" i="2"/>
  <c r="AK10" i="2"/>
  <c r="AK9" i="2"/>
  <c r="AK8" i="2"/>
  <c r="AK7" i="2"/>
  <c r="AK6" i="2"/>
  <c r="AK5" i="2"/>
  <c r="D5" i="2"/>
  <c r="C5" i="2"/>
  <c r="AI14" i="2"/>
  <c r="AH14" i="2"/>
  <c r="AG14" i="2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AI11" i="2"/>
  <c r="AH11" i="2"/>
  <c r="AG11" i="2"/>
  <c r="AF11" i="2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AI10" i="2"/>
  <c r="AH10" i="2"/>
  <c r="AG10" i="2"/>
  <c r="AF10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AI9" i="2"/>
  <c r="AH9" i="2"/>
  <c r="AG9" i="2"/>
  <c r="AF9" i="2"/>
  <c r="AE9" i="2"/>
  <c r="AD9" i="2"/>
  <c r="AC9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AI8" i="2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AI7" i="2"/>
  <c r="AH7" i="2"/>
  <c r="AG7" i="2"/>
  <c r="AF7" i="2"/>
  <c r="AE7" i="2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AI6" i="2"/>
  <c r="AH6" i="2"/>
  <c r="AG6" i="2"/>
  <c r="AF6" i="2"/>
  <c r="AE6" i="2"/>
  <c r="AD6" i="2"/>
  <c r="AC6" i="2"/>
  <c r="AB6" i="2"/>
  <c r="AA6" i="2"/>
  <c r="Z6" i="2"/>
  <c r="Y6" i="2"/>
  <c r="X6" i="2"/>
  <c r="W6" i="2"/>
  <c r="V6" i="2"/>
  <c r="U6" i="2"/>
  <c r="T6" i="2"/>
  <c r="S6" i="2"/>
  <c r="R6" i="2"/>
  <c r="Q6" i="2"/>
  <c r="P6" i="2"/>
  <c r="O6" i="2"/>
  <c r="N6" i="2"/>
  <c r="M6" i="2"/>
  <c r="L6" i="2"/>
  <c r="K6" i="2"/>
  <c r="I14" i="2"/>
  <c r="I13" i="2"/>
  <c r="I11" i="2"/>
  <c r="I10" i="2"/>
  <c r="I9" i="2"/>
  <c r="I8" i="2"/>
  <c r="I7" i="2"/>
  <c r="I6" i="2"/>
  <c r="K5" i="2"/>
  <c r="AI5" i="2"/>
  <c r="AH5" i="2"/>
  <c r="AG5" i="2"/>
  <c r="AF5" i="2"/>
  <c r="AE5" i="2"/>
  <c r="AD5" i="2"/>
  <c r="AC5" i="2"/>
  <c r="AB5" i="2"/>
  <c r="AA5" i="2"/>
  <c r="Z5" i="2"/>
  <c r="Y5" i="2"/>
  <c r="X5" i="2"/>
  <c r="W5" i="2"/>
  <c r="V5" i="2"/>
  <c r="U5" i="2"/>
  <c r="T5" i="2"/>
  <c r="S5" i="2"/>
  <c r="R5" i="2"/>
  <c r="Q5" i="2"/>
  <c r="P5" i="2"/>
  <c r="O5" i="2"/>
  <c r="N5" i="2"/>
  <c r="M5" i="2"/>
  <c r="L5" i="2"/>
  <c r="I5" i="2"/>
  <c r="E5" i="2"/>
  <c r="A5" i="2"/>
  <c r="G5" i="2"/>
  <c r="B5" i="2"/>
</calcChain>
</file>

<file path=xl/sharedStrings.xml><?xml version="1.0" encoding="utf-8"?>
<sst xmlns="http://schemas.openxmlformats.org/spreadsheetml/2006/main" count="322" uniqueCount="87">
  <si>
    <t>許可番号</t>
    <rPh sb="0" eb="1">
      <t>キョカ</t>
    </rPh>
    <rPh sb="1" eb="3">
      <t>バンゴウ</t>
    </rPh>
    <phoneticPr fontId="1"/>
  </si>
  <si>
    <t>仮データ部</t>
    <phoneticPr fontId="1"/>
  </si>
  <si>
    <t>許可業者名</t>
    <rPh sb="0" eb="1">
      <t>キョカ</t>
    </rPh>
    <rPh sb="1" eb="3">
      <t>ギョウシャ</t>
    </rPh>
    <rPh sb="3" eb="4">
      <t>メイ</t>
    </rPh>
    <phoneticPr fontId="1"/>
  </si>
  <si>
    <t>許可年月日</t>
    <rPh sb="0" eb="1">
      <t>キョカ</t>
    </rPh>
    <rPh sb="1" eb="2">
      <t>ネン</t>
    </rPh>
    <rPh sb="2" eb="4">
      <t>ガッピ</t>
    </rPh>
    <phoneticPr fontId="1"/>
  </si>
  <si>
    <t>許可期限</t>
    <rPh sb="0" eb="1">
      <t>キョカ</t>
    </rPh>
    <rPh sb="1" eb="3">
      <t>キゲン</t>
    </rPh>
    <phoneticPr fontId="1"/>
  </si>
  <si>
    <t>優良認定の
基準適合状況</t>
    <rPh sb="0" eb="1">
      <t>ユウリョウ</t>
    </rPh>
    <rPh sb="1" eb="3">
      <t>ニンテイ</t>
    </rPh>
    <rPh sb="6" eb="7">
      <t>モト</t>
    </rPh>
    <rPh sb="7" eb="9">
      <t>テキゴウ</t>
    </rPh>
    <rPh sb="9" eb="11">
      <t>ジョウキョウ</t>
    </rPh>
    <phoneticPr fontId="1"/>
  </si>
  <si>
    <t>本社所在地
事務所所在地</t>
    <rPh sb="0" eb="1">
      <t>ホンシャ</t>
    </rPh>
    <rPh sb="1" eb="2">
      <t>シャ</t>
    </rPh>
    <rPh sb="2" eb="5">
      <t>ショザイチ</t>
    </rPh>
    <rPh sb="6" eb="8">
      <t>ジム</t>
    </rPh>
    <rPh sb="8" eb="9">
      <t>ショ</t>
    </rPh>
    <rPh sb="9" eb="12">
      <t>ショザイチ</t>
    </rPh>
    <phoneticPr fontId="1"/>
  </si>
  <si>
    <t>本社TEL
事務所TEL</t>
    <rPh sb="0" eb="1">
      <t>ホンシャ</t>
    </rPh>
    <rPh sb="1" eb="2">
      <t>シャ</t>
    </rPh>
    <rPh sb="6" eb="8">
      <t>ジム</t>
    </rPh>
    <rPh sb="8" eb="9">
      <t>ショ</t>
    </rPh>
    <phoneticPr fontId="1"/>
  </si>
  <si>
    <t>事業内容備考</t>
    <rPh sb="0" eb="1">
      <t>ジギョウ</t>
    </rPh>
    <rPh sb="1" eb="3">
      <t>ナイヨウ</t>
    </rPh>
    <rPh sb="3" eb="5">
      <t>ビコウ</t>
    </rPh>
    <phoneticPr fontId="1"/>
  </si>
  <si>
    <t>廃油(揮)</t>
    <rPh sb="0" eb="1">
      <t>ハイユ</t>
    </rPh>
    <rPh sb="3" eb="4">
      <t>キ</t>
    </rPh>
    <phoneticPr fontId="1"/>
  </si>
  <si>
    <t>廃酸(強)</t>
    <rPh sb="0" eb="1">
      <t>ハイサン</t>
    </rPh>
    <rPh sb="3" eb="4">
      <t>キョウ</t>
    </rPh>
    <phoneticPr fontId="1"/>
  </si>
  <si>
    <t>廃ｱﾙ(強)</t>
    <rPh sb="3" eb="4">
      <t>ツヨシ</t>
    </rPh>
    <phoneticPr fontId="1"/>
  </si>
  <si>
    <t>廃PCB</t>
    <phoneticPr fontId="1"/>
  </si>
  <si>
    <t>有害物
を含む
特管物</t>
    <rPh sb="0" eb="2">
      <t>ユウガイブツ</t>
    </rPh>
    <rPh sb="4" eb="5">
      <t>フク</t>
    </rPh>
    <rPh sb="8" eb="9">
      <t>トク</t>
    </rPh>
    <rPh sb="9" eb="10">
      <t>カン</t>
    </rPh>
    <rPh sb="10" eb="11">
      <t>ブツ</t>
    </rPh>
    <phoneticPr fontId="1"/>
  </si>
  <si>
    <t>水銀</t>
    <rPh sb="0" eb="1">
      <t>スイギン</t>
    </rPh>
    <phoneticPr fontId="1"/>
  </si>
  <si>
    <t>カドミウム</t>
    <phoneticPr fontId="1"/>
  </si>
  <si>
    <t>鉛</t>
    <rPh sb="0" eb="1">
      <t>ナマリ</t>
    </rPh>
    <phoneticPr fontId="1"/>
  </si>
  <si>
    <t>有機リン</t>
    <rPh sb="0" eb="1">
      <t>ユウキ</t>
    </rPh>
    <phoneticPr fontId="1"/>
  </si>
  <si>
    <t>六価クロム</t>
    <rPh sb="0" eb="1">
      <t>アタイ</t>
    </rPh>
    <phoneticPr fontId="1"/>
  </si>
  <si>
    <t>砒素</t>
    <rPh sb="0" eb="1">
      <t>ヒソ</t>
    </rPh>
    <phoneticPr fontId="1"/>
  </si>
  <si>
    <t>シアン</t>
    <phoneticPr fontId="1"/>
  </si>
  <si>
    <t>PCB</t>
    <phoneticPr fontId="1"/>
  </si>
  <si>
    <t>トリクロロエチレン</t>
    <phoneticPr fontId="1"/>
  </si>
  <si>
    <t>テトラクロロエチレン</t>
    <phoneticPr fontId="1"/>
  </si>
  <si>
    <t>ジクロロメタン</t>
    <phoneticPr fontId="1"/>
  </si>
  <si>
    <t>四塩化炭素</t>
    <rPh sb="0" eb="2">
      <t>エンカ</t>
    </rPh>
    <rPh sb="2" eb="4">
      <t>タンソ</t>
    </rPh>
    <phoneticPr fontId="1"/>
  </si>
  <si>
    <t>1･2ジクロロエタン</t>
    <phoneticPr fontId="1"/>
  </si>
  <si>
    <t>1･1ジクロロエチレン</t>
    <phoneticPr fontId="1"/>
  </si>
  <si>
    <t>シス1･2ジクロロエチレン</t>
    <phoneticPr fontId="1"/>
  </si>
  <si>
    <t>1・1・1トリクロロエタン</t>
    <phoneticPr fontId="1"/>
  </si>
  <si>
    <t>1・1・2トリクロロエタン</t>
    <phoneticPr fontId="1"/>
  </si>
  <si>
    <t>1･3ジクロロプロペン</t>
    <phoneticPr fontId="1"/>
  </si>
  <si>
    <t>チウラム</t>
    <phoneticPr fontId="1"/>
  </si>
  <si>
    <t>シマジン</t>
    <phoneticPr fontId="1"/>
  </si>
  <si>
    <t>セレン</t>
    <phoneticPr fontId="1"/>
  </si>
  <si>
    <t>1･4ジオキサン</t>
    <phoneticPr fontId="1"/>
  </si>
  <si>
    <t>ダイオキシン類</t>
    <rPh sb="5" eb="6">
      <t>ルイ</t>
    </rPh>
    <phoneticPr fontId="1"/>
  </si>
  <si>
    <t>燃え殻</t>
    <rPh sb="1" eb="2">
      <t>ガラ</t>
    </rPh>
    <phoneticPr fontId="1"/>
  </si>
  <si>
    <t>廃油</t>
    <rPh sb="0" eb="1">
      <t>ハイユ</t>
    </rPh>
    <phoneticPr fontId="1"/>
  </si>
  <si>
    <t>廃酸</t>
    <rPh sb="0" eb="1">
      <t>サン</t>
    </rPh>
    <phoneticPr fontId="1"/>
  </si>
  <si>
    <t>廃ｱﾙｶﾘ</t>
    <phoneticPr fontId="1"/>
  </si>
  <si>
    <t>鉱さい</t>
    <phoneticPr fontId="1"/>
  </si>
  <si>
    <t>汚泥</t>
    <rPh sb="0" eb="1">
      <t>オデイ</t>
    </rPh>
    <phoneticPr fontId="1"/>
  </si>
  <si>
    <t>廃石綿</t>
  </si>
  <si>
    <t>廃石綿</t>
    <phoneticPr fontId="1"/>
  </si>
  <si>
    <t>下水汚泥</t>
  </si>
  <si>
    <t>下水汚泥</t>
    <phoneticPr fontId="1"/>
  </si>
  <si>
    <t>PCB処理物</t>
    <rPh sb="2" eb="4">
      <t>ショリ</t>
    </rPh>
    <rPh sb="4" eb="5">
      <t>ブツ</t>
    </rPh>
    <phoneticPr fontId="1"/>
  </si>
  <si>
    <t>PCB汚染物</t>
    <rPh sb="3" eb="5">
      <t>オセン</t>
    </rPh>
    <rPh sb="5" eb="6">
      <t>ブツ</t>
    </rPh>
    <phoneticPr fontId="1"/>
  </si>
  <si>
    <t>ばいじん</t>
  </si>
  <si>
    <t>ばいじん</t>
    <phoneticPr fontId="1"/>
  </si>
  <si>
    <t>廃PCB</t>
  </si>
  <si>
    <t>廃ｱﾙｶﾘ</t>
  </si>
  <si>
    <t>鉱さい</t>
  </si>
  <si>
    <t>感染性</t>
    <phoneticPr fontId="1"/>
  </si>
  <si>
    <t>感染性</t>
    <phoneticPr fontId="1"/>
  </si>
  <si>
    <t>チオベンカルブ</t>
  </si>
  <si>
    <t>ベンゼン</t>
  </si>
  <si>
    <t>ばいじん(令２の４第６号)</t>
    <phoneticPr fontId="1"/>
  </si>
  <si>
    <t>ばいじん(令２の４第６号)</t>
    <phoneticPr fontId="1"/>
  </si>
  <si>
    <t>ばいじん(令２の４第７号)</t>
  </si>
  <si>
    <t>汚泥(令２の４第８号)</t>
    <phoneticPr fontId="1"/>
  </si>
  <si>
    <t>汚泥(令２の４第８号)</t>
    <phoneticPr fontId="1"/>
  </si>
  <si>
    <t>ばいじん(令２の４第９号)</t>
    <phoneticPr fontId="1"/>
  </si>
  <si>
    <t>ばいじん(令２の４第９号)</t>
    <phoneticPr fontId="1"/>
  </si>
  <si>
    <t>燃え殻(令２の４第10号)</t>
  </si>
  <si>
    <t>汚泥(令２の４第11号)</t>
    <phoneticPr fontId="1"/>
  </si>
  <si>
    <t>汚泥(令２の４第11号)</t>
    <phoneticPr fontId="1"/>
  </si>
  <si>
    <t>施設所在地</t>
    <rPh sb="0" eb="2">
      <t>シセツ</t>
    </rPh>
    <rPh sb="2" eb="5">
      <t>ショザイチ</t>
    </rPh>
    <phoneticPr fontId="1"/>
  </si>
  <si>
    <t>廃水銀等</t>
  </si>
  <si>
    <t>変更履歴</t>
    <rPh sb="0" eb="2">
      <t>ヘンコウ</t>
    </rPh>
    <rPh sb="2" eb="4">
      <t>リレキ</t>
    </rPh>
    <phoneticPr fontId="1"/>
  </si>
  <si>
    <t>日付</t>
    <rPh sb="0" eb="2">
      <t>ヒヅケ</t>
    </rPh>
    <phoneticPr fontId="1"/>
  </si>
  <si>
    <t>対象シート</t>
    <rPh sb="0" eb="2">
      <t>タイショウ</t>
    </rPh>
    <phoneticPr fontId="1"/>
  </si>
  <si>
    <t>内容</t>
    <rPh sb="0" eb="2">
      <t>ナイヨウ</t>
    </rPh>
    <phoneticPr fontId="1"/>
  </si>
  <si>
    <t>no</t>
  </si>
  <si>
    <t>本社所在地
事業所所在地</t>
    <rPh sb="0" eb="1">
      <t>ホンシャ</t>
    </rPh>
    <rPh sb="1" eb="2">
      <t>シャ</t>
    </rPh>
    <rPh sb="2" eb="5">
      <t>ショザイチ</t>
    </rPh>
    <rPh sb="6" eb="9">
      <t>ジギョウショ</t>
    </rPh>
    <rPh sb="9" eb="12">
      <t>ショザイチ</t>
    </rPh>
    <phoneticPr fontId="1"/>
  </si>
  <si>
    <t>本社TEL
事業所TEL</t>
    <rPh sb="0" eb="1">
      <t>ホンシャ</t>
    </rPh>
    <rPh sb="1" eb="2">
      <t>シャ</t>
    </rPh>
    <rPh sb="6" eb="9">
      <t>ジギョウショ</t>
    </rPh>
    <phoneticPr fontId="1"/>
  </si>
  <si>
    <t>R08.4.9</t>
  </si>
  <si>
    <t>00483004971</t>
  </si>
  <si>
    <t>公益財団法人宮城県環境事業公社</t>
  </si>
  <si>
    <t/>
  </si>
  <si>
    <t>宮城県黒川郡大和町鶴巣小鶴沢字大沢５番地
宮城県黒川郡大和町鶴巣小鶴沢字大沢５番地</t>
  </si>
  <si>
    <t>022-343-2425</t>
  </si>
  <si>
    <t>○</t>
  </si>
  <si>
    <t xml:space="preserve">宮城県黒川郡大和町鶴巣小鶴沢字大沢５番地１、１番地、２番地、３番地、11番地２、11番地３、11番地４、11番地５、76番地、77番地、78番地、79番地、83番地１、鶴巣小鶴沢字金堰38番地２、44番地２、50番地3、51番地２、52番地、53番地、鶴巣小鶴沢字柳沢42番地１、42番地３、40番地１、40番地３、黒川郡大郷町東成田字板谷西山２番地６、２番地７、42番地、43番地
</t>
  </si>
  <si>
    <t xml:space="preserve">管理型最終処分場
</t>
  </si>
  <si>
    <r>
      <t xml:space="preserve">管理型最終処分場
</t>
    </r>
    <r>
      <rPr>
        <b/>
        <sz val="9"/>
        <color rgb="FFFF0000"/>
        <rFont val="ＭＳ ゴシック"/>
        <family val="3"/>
        <charset val="128"/>
      </rPr>
      <t>※令和８年３月末をもって産業廃棄物の
受入は終了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</si>
</sst>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ge\.m\.d"/>
    <numFmt numFmtId="178" formatCode="yyyy/m/d;@"/>
  </numFmts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Meiryo UI"/>
      <family val="3"/>
      <charset val="128"/>
    </font>
    <font>
      <b/>
      <sz val="9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80808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</cellStyleXfs>
  <cellXfs count="87">
    <xf numFmtId="0" fontId="0" fillId="0" borderId="0" xfId="0"/>
    <xf numFmtId="0" fontId="2" fillId="2" borderId="0" xfId="2" applyFont="1" applyFill="1" applyBorder="1" applyAlignment="1">
      <alignment horizontal="left"/>
    </xf>
    <xf numFmtId="0" fontId="3" fillId="2" borderId="0" xfId="2" applyFont="1" applyFill="1" applyBorder="1" applyAlignment="1">
      <alignment horizontal="left"/>
    </xf>
    <xf numFmtId="0" fontId="3" fillId="2" borderId="0" xfId="2" applyFont="1" applyFill="1" applyBorder="1" applyAlignment="1"/>
    <xf numFmtId="0" fontId="9" fillId="3" borderId="0" xfId="2" applyFont="1" applyFill="1"/>
    <xf numFmtId="0" fontId="10" fillId="4" borderId="0" xfId="2" applyFont="1" applyFill="1"/>
    <xf numFmtId="0" fontId="4" fillId="4" borderId="1" xfId="2" quotePrefix="1" applyFont="1" applyFill="1" applyBorder="1" applyAlignment="1">
      <alignment horizontal="left" vertical="center"/>
    </xf>
    <xf numFmtId="0" fontId="9" fillId="4" borderId="0" xfId="2" applyFont="1" applyFill="1"/>
    <xf numFmtId="14" fontId="9" fillId="4" borderId="0" xfId="2" applyNumberFormat="1" applyFont="1" applyFill="1"/>
    <xf numFmtId="0" fontId="9" fillId="0" borderId="0" xfId="2" applyFont="1"/>
    <xf numFmtId="176" fontId="10" fillId="4" borderId="1" xfId="2" applyNumberFormat="1" applyFont="1" applyFill="1" applyBorder="1" applyAlignment="1">
      <alignment horizontal="left" vertical="center"/>
    </xf>
    <xf numFmtId="176" fontId="10" fillId="4" borderId="2" xfId="2" applyNumberFormat="1" applyFont="1" applyFill="1" applyBorder="1" applyAlignment="1">
      <alignment horizontal="left" vertical="center"/>
    </xf>
    <xf numFmtId="176" fontId="10" fillId="4" borderId="0" xfId="2" applyNumberFormat="1" applyFont="1" applyFill="1" applyBorder="1" applyAlignment="1">
      <alignment horizontal="left" vertical="center"/>
    </xf>
    <xf numFmtId="0" fontId="4" fillId="2" borderId="1" xfId="2" quotePrefix="1" applyFont="1" applyFill="1" applyBorder="1" applyAlignment="1">
      <alignment horizontal="center" vertical="center"/>
    </xf>
    <xf numFmtId="0" fontId="4" fillId="2" borderId="1" xfId="2" quotePrefix="1" applyFont="1" applyFill="1" applyBorder="1" applyAlignment="1">
      <alignment horizontal="center" vertical="center" wrapText="1"/>
    </xf>
    <xf numFmtId="0" fontId="4" fillId="2" borderId="1" xfId="2" quotePrefix="1" applyFont="1" applyFill="1" applyBorder="1" applyAlignment="1">
      <alignment vertical="center" wrapText="1"/>
    </xf>
    <xf numFmtId="0" fontId="4" fillId="2" borderId="3" xfId="2" quotePrefix="1" applyFont="1" applyFill="1" applyBorder="1" applyAlignment="1">
      <alignment horizontal="center" vertical="center" wrapText="1"/>
    </xf>
    <xf numFmtId="0" fontId="4" fillId="2" borderId="4" xfId="2" quotePrefix="1" applyFont="1" applyFill="1" applyBorder="1" applyAlignment="1">
      <alignment horizontal="center" vertical="center" wrapText="1"/>
    </xf>
    <xf numFmtId="0" fontId="4" fillId="2" borderId="5" xfId="2" quotePrefix="1" applyFont="1" applyFill="1" applyBorder="1" applyAlignment="1">
      <alignment horizontal="center" vertical="top" textRotation="255"/>
    </xf>
    <xf numFmtId="0" fontId="4" fillId="2" borderId="1" xfId="2" quotePrefix="1" applyFont="1" applyFill="1" applyBorder="1" applyAlignment="1">
      <alignment horizontal="center" vertical="top" textRotation="255"/>
    </xf>
    <xf numFmtId="0" fontId="4" fillId="4" borderId="1" xfId="2" quotePrefix="1" applyFont="1" applyFill="1" applyBorder="1" applyAlignment="1">
      <alignment horizontal="center" vertical="center"/>
    </xf>
    <xf numFmtId="0" fontId="4" fillId="4" borderId="1" xfId="2" quotePrefix="1" applyFont="1" applyFill="1" applyBorder="1" applyAlignment="1">
      <alignment horizontal="center" vertical="center" wrapText="1"/>
    </xf>
    <xf numFmtId="0" fontId="4" fillId="4" borderId="1" xfId="2" quotePrefix="1" applyFont="1" applyFill="1" applyBorder="1" applyAlignment="1">
      <alignment vertical="center" wrapText="1"/>
    </xf>
    <xf numFmtId="0" fontId="4" fillId="4" borderId="3" xfId="2" quotePrefix="1" applyFont="1" applyFill="1" applyBorder="1" applyAlignment="1">
      <alignment horizontal="center" vertical="center" wrapText="1"/>
    </xf>
    <xf numFmtId="0" fontId="4" fillId="3" borderId="4" xfId="2" quotePrefix="1" applyFont="1" applyFill="1" applyBorder="1" applyAlignment="1">
      <alignment horizontal="center" vertical="center" wrapText="1"/>
    </xf>
    <xf numFmtId="0" fontId="4" fillId="4" borderId="5" xfId="2" quotePrefix="1" applyFont="1" applyFill="1" applyBorder="1" applyAlignment="1">
      <alignment horizontal="center" vertical="top" textRotation="255"/>
    </xf>
    <xf numFmtId="0" fontId="4" fillId="4" borderId="1" xfId="2" quotePrefix="1" applyFont="1" applyFill="1" applyBorder="1" applyAlignment="1">
      <alignment horizontal="center" vertical="top" textRotation="255"/>
    </xf>
    <xf numFmtId="0" fontId="4" fillId="4" borderId="6" xfId="2" quotePrefix="1" applyFont="1" applyFill="1" applyBorder="1" applyAlignment="1">
      <alignment horizontal="center" vertical="top" textRotation="255"/>
    </xf>
    <xf numFmtId="0" fontId="4" fillId="4" borderId="5" xfId="2" quotePrefix="1" applyFont="1" applyFill="1" applyBorder="1" applyAlignment="1">
      <alignment horizontal="center" vertical="center" wrapText="1"/>
    </xf>
    <xf numFmtId="0" fontId="4" fillId="2" borderId="4" xfId="2" quotePrefix="1" applyFont="1" applyFill="1" applyBorder="1" applyAlignment="1">
      <alignment horizontal="left" vertical="center" wrapText="1"/>
    </xf>
    <xf numFmtId="0" fontId="4" fillId="3" borderId="4" xfId="2" quotePrefix="1" applyFont="1" applyFill="1" applyBorder="1" applyAlignment="1">
      <alignment horizontal="left" vertical="center" wrapText="1"/>
    </xf>
    <xf numFmtId="0" fontId="4" fillId="2" borderId="6" xfId="2" quotePrefix="1" applyFont="1" applyFill="1" applyBorder="1" applyAlignment="1">
      <alignment horizontal="center" vertical="center"/>
    </xf>
    <xf numFmtId="0" fontId="3" fillId="3" borderId="0" xfId="2" applyFont="1" applyFill="1" applyBorder="1" applyAlignment="1">
      <alignment horizontal="left"/>
    </xf>
    <xf numFmtId="0" fontId="3" fillId="3" borderId="0" xfId="2" applyFont="1" applyFill="1" applyBorder="1" applyAlignment="1"/>
    <xf numFmtId="0" fontId="5" fillId="0" borderId="0" xfId="2" applyFont="1"/>
    <xf numFmtId="0" fontId="5" fillId="0" borderId="0" xfId="2" applyFont="1" applyAlignment="1"/>
    <xf numFmtId="0" fontId="11" fillId="0" borderId="0" xfId="2" applyFont="1"/>
    <xf numFmtId="14" fontId="9" fillId="0" borderId="0" xfId="2" applyNumberFormat="1" applyFont="1"/>
    <xf numFmtId="0" fontId="11" fillId="3" borderId="0" xfId="2" applyFont="1" applyFill="1"/>
    <xf numFmtId="0" fontId="12" fillId="3" borderId="0" xfId="2" applyFont="1" applyFill="1" applyAlignment="1">
      <alignment horizontal="center" vertical="center"/>
    </xf>
    <xf numFmtId="0" fontId="12" fillId="3" borderId="0" xfId="2" applyFont="1" applyFill="1"/>
    <xf numFmtId="0" fontId="12" fillId="0" borderId="0" xfId="2" applyFont="1"/>
    <xf numFmtId="0" fontId="4" fillId="3" borderId="7" xfId="4" quotePrefix="1" applyFont="1" applyFill="1" applyBorder="1" applyAlignment="1">
      <alignment horizontal="center" vertical="top" textRotation="255"/>
    </xf>
    <xf numFmtId="0" fontId="4" fillId="3" borderId="1" xfId="4" quotePrefix="1" applyFont="1" applyFill="1" applyBorder="1" applyAlignment="1">
      <alignment horizontal="center" vertical="top" textRotation="255"/>
    </xf>
    <xf numFmtId="0" fontId="4" fillId="3" borderId="1" xfId="2" quotePrefix="1" applyFont="1" applyFill="1" applyBorder="1" applyAlignment="1">
      <alignment horizontal="center" vertical="center"/>
    </xf>
    <xf numFmtId="0" fontId="4" fillId="3" borderId="6" xfId="2" quotePrefix="1" applyFont="1" applyFill="1" applyBorder="1" applyAlignment="1">
      <alignment horizontal="center" vertical="center"/>
    </xf>
    <xf numFmtId="0" fontId="4" fillId="3" borderId="6" xfId="4" quotePrefix="1" applyFont="1" applyFill="1" applyBorder="1" applyAlignment="1">
      <alignment horizontal="center" vertical="top" textRotation="255"/>
    </xf>
    <xf numFmtId="0" fontId="4" fillId="3" borderId="8" xfId="4" quotePrefix="1" applyFont="1" applyFill="1" applyBorder="1" applyAlignment="1">
      <alignment horizontal="center" vertical="top" textRotation="255"/>
    </xf>
    <xf numFmtId="0" fontId="6" fillId="4" borderId="0" xfId="2" applyFont="1" applyFill="1"/>
    <xf numFmtId="0" fontId="4" fillId="2" borderId="5" xfId="2" quotePrefix="1" applyFont="1" applyFill="1" applyBorder="1" applyAlignment="1">
      <alignment vertical="center" wrapText="1"/>
    </xf>
    <xf numFmtId="0" fontId="4" fillId="2" borderId="6" xfId="2" quotePrefix="1" applyFont="1" applyFill="1" applyBorder="1" applyAlignment="1">
      <alignment horizontal="center" vertical="top" textRotation="255"/>
    </xf>
    <xf numFmtId="0" fontId="5" fillId="3" borderId="0" xfId="2" applyFont="1" applyFill="1"/>
    <xf numFmtId="0" fontId="5" fillId="3" borderId="0" xfId="2" applyFont="1" applyFill="1" applyAlignment="1"/>
    <xf numFmtId="14" fontId="9" fillId="3" borderId="0" xfId="2" applyNumberFormat="1" applyFont="1" applyFill="1"/>
    <xf numFmtId="0" fontId="4" fillId="3" borderId="5" xfId="2" quotePrefix="1" applyFont="1" applyFill="1" applyBorder="1" applyAlignment="1">
      <alignment vertical="center" wrapText="1"/>
    </xf>
    <xf numFmtId="0" fontId="4" fillId="3" borderId="1" xfId="2" quotePrefix="1" applyFont="1" applyFill="1" applyBorder="1" applyAlignment="1">
      <alignment horizontal="center" vertical="center" wrapText="1"/>
    </xf>
    <xf numFmtId="0" fontId="4" fillId="2" borderId="7" xfId="4" quotePrefix="1" applyFont="1" applyFill="1" applyBorder="1" applyAlignment="1">
      <alignment horizontal="center" vertical="center" textRotation="255"/>
    </xf>
    <xf numFmtId="0" fontId="4" fillId="2" borderId="1" xfId="4" quotePrefix="1" applyFont="1" applyFill="1" applyBorder="1" applyAlignment="1">
      <alignment horizontal="center" vertical="center" textRotation="255"/>
    </xf>
    <xf numFmtId="0" fontId="4" fillId="2" borderId="6" xfId="4" quotePrefix="1" applyFont="1" applyFill="1" applyBorder="1" applyAlignment="1">
      <alignment horizontal="center" vertical="center" textRotation="255"/>
    </xf>
    <xf numFmtId="0" fontId="4" fillId="2" borderId="8" xfId="4" quotePrefix="1" applyFont="1" applyFill="1" applyBorder="1" applyAlignment="1">
      <alignment horizontal="center" vertical="center" textRotation="255"/>
    </xf>
    <xf numFmtId="0" fontId="5" fillId="4" borderId="0" xfId="2" applyFont="1" applyFill="1"/>
    <xf numFmtId="178" fontId="13" fillId="0" borderId="0" xfId="2" applyNumberFormat="1" applyFont="1" applyAlignment="1">
      <alignment vertical="top"/>
    </xf>
    <xf numFmtId="0" fontId="13" fillId="0" borderId="0" xfId="2" applyFont="1" applyAlignment="1">
      <alignment vertical="top"/>
    </xf>
    <xf numFmtId="0" fontId="4" fillId="2" borderId="9" xfId="2" quotePrefix="1" applyFont="1" applyFill="1" applyBorder="1" applyAlignment="1">
      <alignment horizontal="left" vertical="center" wrapText="1"/>
    </xf>
    <xf numFmtId="0" fontId="4" fillId="2" borderId="10" xfId="2" quotePrefix="1" applyFont="1" applyFill="1" applyBorder="1" applyAlignment="1">
      <alignment horizontal="left" vertical="center" wrapText="1"/>
    </xf>
    <xf numFmtId="0" fontId="4" fillId="2" borderId="11" xfId="2" quotePrefix="1" applyFont="1" applyFill="1" applyBorder="1" applyAlignment="1">
      <alignment horizontal="left" vertical="center" wrapText="1"/>
    </xf>
    <xf numFmtId="0" fontId="4" fillId="2" borderId="9" xfId="2" quotePrefix="1" applyFont="1" applyFill="1" applyBorder="1" applyAlignment="1">
      <alignment horizontal="left" vertical="top" wrapText="1"/>
    </xf>
    <xf numFmtId="0" fontId="4" fillId="2" borderId="10" xfId="2" quotePrefix="1" applyFont="1" applyFill="1" applyBorder="1" applyAlignment="1">
      <alignment horizontal="left" vertical="top" wrapText="1"/>
    </xf>
    <xf numFmtId="0" fontId="4" fillId="2" borderId="11" xfId="2" quotePrefix="1" applyFont="1" applyFill="1" applyBorder="1" applyAlignment="1">
      <alignment horizontal="left" vertical="top" wrapText="1"/>
    </xf>
    <xf numFmtId="0" fontId="4" fillId="4" borderId="9" xfId="2" quotePrefix="1" applyFont="1" applyFill="1" applyBorder="1" applyAlignment="1">
      <alignment horizontal="center" vertical="center" wrapText="1"/>
    </xf>
    <xf numFmtId="0" fontId="4" fillId="4" borderId="10" xfId="2" quotePrefix="1" applyFont="1" applyFill="1" applyBorder="1" applyAlignment="1">
      <alignment horizontal="center" vertical="center" wrapText="1"/>
    </xf>
    <xf numFmtId="0" fontId="4" fillId="4" borderId="11" xfId="2" quotePrefix="1" applyFont="1" applyFill="1" applyBorder="1" applyAlignment="1">
      <alignment horizontal="center" vertical="center" wrapText="1"/>
    </xf>
    <xf numFmtId="177" fontId="4" fillId="2" borderId="9" xfId="2" quotePrefix="1" applyNumberFormat="1" applyFont="1" applyFill="1" applyBorder="1" applyAlignment="1">
      <alignment horizontal="left" vertical="center" wrapText="1"/>
    </xf>
    <xf numFmtId="177" fontId="4" fillId="2" borderId="10" xfId="2" quotePrefix="1" applyNumberFormat="1" applyFont="1" applyFill="1" applyBorder="1" applyAlignment="1">
      <alignment horizontal="left" vertical="center" wrapText="1"/>
    </xf>
    <xf numFmtId="177" fontId="4" fillId="2" borderId="11" xfId="2" quotePrefix="1" applyNumberFormat="1" applyFont="1" applyFill="1" applyBorder="1" applyAlignment="1">
      <alignment horizontal="left" vertical="center" wrapText="1"/>
    </xf>
    <xf numFmtId="0" fontId="4" fillId="2" borderId="9" xfId="2" quotePrefix="1" applyFont="1" applyFill="1" applyBorder="1" applyAlignment="1">
      <alignment horizontal="center" vertical="center" wrapText="1"/>
    </xf>
    <xf numFmtId="0" fontId="4" fillId="2" borderId="10" xfId="2" quotePrefix="1" applyFont="1" applyFill="1" applyBorder="1" applyAlignment="1">
      <alignment horizontal="center" vertical="center" wrapText="1"/>
    </xf>
    <xf numFmtId="0" fontId="4" fillId="2" borderId="11" xfId="2" quotePrefix="1" applyFont="1" applyFill="1" applyBorder="1" applyAlignment="1">
      <alignment horizontal="center" vertical="center" wrapText="1"/>
    </xf>
    <xf numFmtId="0" fontId="4" fillId="4" borderId="9" xfId="2" quotePrefix="1" applyFont="1" applyFill="1" applyBorder="1" applyAlignment="1">
      <alignment horizontal="left" vertical="center" wrapText="1"/>
    </xf>
    <xf numFmtId="0" fontId="4" fillId="4" borderId="10" xfId="2" quotePrefix="1" applyFont="1" applyFill="1" applyBorder="1" applyAlignment="1">
      <alignment horizontal="left" vertical="center" wrapText="1"/>
    </xf>
    <xf numFmtId="0" fontId="4" fillId="4" borderId="11" xfId="2" quotePrefix="1" applyFont="1" applyFill="1" applyBorder="1" applyAlignment="1">
      <alignment horizontal="left" vertical="center" wrapText="1"/>
    </xf>
    <xf numFmtId="14" fontId="4" fillId="4" borderId="9" xfId="2" quotePrefix="1" applyNumberFormat="1" applyFont="1" applyFill="1" applyBorder="1" applyAlignment="1">
      <alignment horizontal="left" vertical="center"/>
    </xf>
    <xf numFmtId="14" fontId="4" fillId="4" borderId="10" xfId="2" quotePrefix="1" applyNumberFormat="1" applyFont="1" applyFill="1" applyBorder="1" applyAlignment="1">
      <alignment horizontal="left" vertical="center"/>
    </xf>
    <xf numFmtId="14" fontId="4" fillId="4" borderId="11" xfId="2" quotePrefix="1" applyNumberFormat="1" applyFont="1" applyFill="1" applyBorder="1" applyAlignment="1">
      <alignment horizontal="left" vertical="center"/>
    </xf>
    <xf numFmtId="0" fontId="4" fillId="4" borderId="9" xfId="2" quotePrefix="1" applyFont="1" applyFill="1" applyBorder="1" applyAlignment="1">
      <alignment horizontal="center" vertical="center"/>
    </xf>
    <xf numFmtId="0" fontId="4" fillId="4" borderId="10" xfId="2" quotePrefix="1" applyFont="1" applyFill="1" applyBorder="1" applyAlignment="1">
      <alignment horizontal="center" vertical="center"/>
    </xf>
    <xf numFmtId="0" fontId="4" fillId="4" borderId="11" xfId="2" quotePrefix="1" applyFont="1" applyFill="1" applyBorder="1" applyAlignment="1">
      <alignment horizontal="center" vertical="center"/>
    </xf>
  </cellXfs>
  <cellStyles count="11">
    <cellStyle name="標準" xfId="0" builtinId="0"/>
    <cellStyle name="標準 10" xfId="9" xr:uid="{00000000-0005-0000-0000-000009000000}"/>
    <cellStyle name="標準 11" xfId="10" xr:uid="{00000000-0005-0000-0000-00000A000000}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5" xfId="4" xr:uid="{00000000-0005-0000-0000-000004000000}"/>
    <cellStyle name="標準 6" xfId="5" xr:uid="{00000000-0005-0000-0000-000005000000}"/>
    <cellStyle name="標準 7" xfId="6" xr:uid="{00000000-0005-0000-0000-000006000000}"/>
    <cellStyle name="標準 8" xfId="7" xr:uid="{00000000-0005-0000-0000-000007000000}"/>
    <cellStyle name="標準 9" xfId="8" xr:uid="{00000000-0005-0000-0000-000008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CE16"/>
  <sheetViews>
    <sheetView showGridLines="0" tabSelected="1" view="pageBreakPreview" zoomScaleNormal="130" zoomScaleSheetLayoutView="100" workbookViewId="0">
      <selection activeCell="AN4" sqref="AN4"/>
    </sheetView>
  </sheetViews>
  <sheetFormatPr defaultColWidth="0" defaultRowHeight="13.5" x14ac:dyDescent="0.15"/>
  <cols>
    <col min="1" max="1" width="7.625" style="34" customWidth="1"/>
    <col min="2" max="2" width="13.625" style="34" customWidth="1"/>
    <col min="3" max="4" width="6.625" style="34" customWidth="1"/>
    <col min="5" max="5" width="7.25" style="34" bestFit="1" customWidth="1"/>
    <col min="6" max="6" width="20.625" style="34" customWidth="1"/>
    <col min="7" max="7" width="7.625" style="34" customWidth="1"/>
    <col min="8" max="8" width="5.625" style="35" customWidth="1"/>
    <col min="9" max="9" width="3.625" style="34" customWidth="1"/>
    <col min="10" max="10" width="6" style="34" customWidth="1"/>
    <col min="11" max="35" width="1.875" style="34" bestFit="1" customWidth="1"/>
    <col min="36" max="36" width="16" style="35" customWidth="1"/>
    <col min="37" max="37" width="3.625" style="34" customWidth="1"/>
    <col min="38" max="38" width="15.625" style="34" customWidth="1"/>
    <col min="39" max="39" width="17.5" style="34" customWidth="1"/>
    <col min="40" max="40" width="2" style="9" customWidth="1"/>
    <col min="41" max="42" width="2" style="9" hidden="1" customWidth="1"/>
    <col min="43" max="43" width="9" style="9" hidden="1" customWidth="1"/>
    <col min="44" max="44" width="4.375" style="41" hidden="1" customWidth="1"/>
    <col min="45" max="45" width="5.625" style="36" hidden="1" customWidth="1"/>
    <col min="46" max="46" width="13.625" style="34" hidden="1" customWidth="1"/>
    <col min="47" max="48" width="6.625" style="9" hidden="1" customWidth="1"/>
    <col min="49" max="49" width="6.625" style="37" hidden="1" customWidth="1"/>
    <col min="50" max="50" width="20.625" style="37" hidden="1" customWidth="1"/>
    <col min="51" max="51" width="7.625" style="9" hidden="1" customWidth="1"/>
    <col min="52" max="52" width="7.625" style="34" hidden="1" customWidth="1"/>
    <col min="53" max="53" width="4.375" style="9" hidden="1" customWidth="1"/>
    <col min="54" max="54" width="7.625" style="9" hidden="1" customWidth="1"/>
    <col min="55" max="79" width="1.625" style="9" hidden="1" customWidth="1"/>
    <col min="80" max="80" width="15.625" style="35" hidden="1" customWidth="1"/>
    <col min="81" max="81" width="3.625" style="34" hidden="1" customWidth="1"/>
    <col min="82" max="83" width="15.375" style="9" hidden="1" customWidth="1"/>
    <col min="84" max="16384" width="9" style="9" hidden="1"/>
  </cols>
  <sheetData>
    <row r="1" spans="1:83" x14ac:dyDescent="0.15">
      <c r="A1" s="1" t="str">
        <f>"　　　特別管理産業廃棄物最終処分業（"&amp;AT1&amp;"現在）"</f>
        <v>　　　特別管理産業廃棄物最終処分業（R08.4.9現在）</v>
      </c>
      <c r="B1" s="2"/>
      <c r="C1" s="2"/>
      <c r="D1" s="2"/>
      <c r="E1" s="2"/>
      <c r="F1" s="2"/>
      <c r="G1" s="2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3"/>
      <c r="AK1" s="2"/>
      <c r="AL1" s="2"/>
      <c r="AM1" s="2"/>
      <c r="AN1" s="4"/>
      <c r="AO1" s="4"/>
      <c r="AP1" s="4"/>
      <c r="AQ1" s="48" t="s">
        <v>1</v>
      </c>
      <c r="AR1" s="39">
        <v>1</v>
      </c>
      <c r="AS1" s="6"/>
      <c r="AT1" s="6" t="s">
        <v>77</v>
      </c>
      <c r="AU1" s="7"/>
      <c r="AV1" s="7"/>
      <c r="AW1" s="8"/>
      <c r="AX1" s="8"/>
      <c r="AY1" s="7"/>
      <c r="AZ1" s="60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33"/>
      <c r="CC1" s="32"/>
      <c r="CD1" s="7"/>
      <c r="CE1" s="7"/>
    </row>
    <row r="2" spans="1:83" x14ac:dyDescent="0.15">
      <c r="A2" s="2"/>
      <c r="B2" s="2"/>
      <c r="C2" s="2"/>
      <c r="D2" s="2"/>
      <c r="E2" s="2"/>
      <c r="F2" s="2"/>
      <c r="G2" s="2"/>
      <c r="H2" s="3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3"/>
      <c r="AK2" s="2"/>
      <c r="AL2" s="2"/>
      <c r="AM2" s="2"/>
      <c r="AN2" s="4"/>
      <c r="AO2" s="4"/>
      <c r="AP2" s="4"/>
      <c r="AQ2" s="5"/>
      <c r="AR2" s="39">
        <v>2</v>
      </c>
      <c r="AS2" s="10"/>
      <c r="AT2" s="11"/>
      <c r="AU2" s="7"/>
      <c r="AV2" s="7"/>
      <c r="AW2" s="8"/>
      <c r="AX2" s="8"/>
      <c r="AY2" s="7"/>
      <c r="AZ2" s="60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33"/>
      <c r="CC2" s="32"/>
      <c r="CD2" s="7"/>
      <c r="CE2" s="7"/>
    </row>
    <row r="3" spans="1:83" x14ac:dyDescent="0.15">
      <c r="A3" s="2"/>
      <c r="B3" s="2"/>
      <c r="C3" s="2"/>
      <c r="D3" s="2"/>
      <c r="E3" s="2"/>
      <c r="F3" s="2"/>
      <c r="G3" s="2"/>
      <c r="H3" s="3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3"/>
      <c r="AK3" s="2"/>
      <c r="AL3" s="2"/>
      <c r="AM3" s="2"/>
      <c r="AN3" s="4"/>
      <c r="AO3" s="4"/>
      <c r="AP3" s="4"/>
      <c r="AQ3" s="4"/>
      <c r="AR3" s="39">
        <v>3</v>
      </c>
      <c r="AS3" s="10"/>
      <c r="AT3" s="12"/>
      <c r="AU3" s="7"/>
      <c r="AV3" s="7"/>
      <c r="AW3" s="8"/>
      <c r="AX3" s="8"/>
      <c r="AY3" s="7"/>
      <c r="AZ3" s="60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33"/>
      <c r="CC3" s="32"/>
      <c r="CD3" s="7"/>
      <c r="CE3" s="7"/>
    </row>
    <row r="4" spans="1:83" ht="125.25" customHeight="1" x14ac:dyDescent="0.15">
      <c r="A4" s="13" t="s">
        <v>0</v>
      </c>
      <c r="B4" s="13" t="s">
        <v>2</v>
      </c>
      <c r="C4" s="13" t="s">
        <v>3</v>
      </c>
      <c r="D4" s="13" t="s">
        <v>4</v>
      </c>
      <c r="E4" s="14" t="s">
        <v>5</v>
      </c>
      <c r="F4" s="14" t="s">
        <v>75</v>
      </c>
      <c r="G4" s="14" t="s">
        <v>76</v>
      </c>
      <c r="H4" s="15"/>
      <c r="I4" s="16"/>
      <c r="J4" s="17" t="s">
        <v>13</v>
      </c>
      <c r="K4" s="18" t="s">
        <v>14</v>
      </c>
      <c r="L4" s="19" t="s">
        <v>15</v>
      </c>
      <c r="M4" s="19" t="s">
        <v>16</v>
      </c>
      <c r="N4" s="19" t="s">
        <v>17</v>
      </c>
      <c r="O4" s="19" t="s">
        <v>18</v>
      </c>
      <c r="P4" s="19" t="s">
        <v>19</v>
      </c>
      <c r="Q4" s="19" t="s">
        <v>20</v>
      </c>
      <c r="R4" s="19" t="s">
        <v>21</v>
      </c>
      <c r="S4" s="19" t="s">
        <v>22</v>
      </c>
      <c r="T4" s="19" t="s">
        <v>23</v>
      </c>
      <c r="U4" s="19" t="s">
        <v>24</v>
      </c>
      <c r="V4" s="19" t="s">
        <v>25</v>
      </c>
      <c r="W4" s="19" t="s">
        <v>26</v>
      </c>
      <c r="X4" s="19" t="s">
        <v>27</v>
      </c>
      <c r="Y4" s="19" t="s">
        <v>28</v>
      </c>
      <c r="Z4" s="19" t="s">
        <v>29</v>
      </c>
      <c r="AA4" s="19" t="s">
        <v>30</v>
      </c>
      <c r="AB4" s="19" t="s">
        <v>31</v>
      </c>
      <c r="AC4" s="19" t="s">
        <v>32</v>
      </c>
      <c r="AD4" s="19" t="s">
        <v>33</v>
      </c>
      <c r="AE4" s="19" t="s">
        <v>56</v>
      </c>
      <c r="AF4" s="19" t="s">
        <v>57</v>
      </c>
      <c r="AG4" s="19" t="s">
        <v>34</v>
      </c>
      <c r="AH4" s="19" t="s">
        <v>35</v>
      </c>
      <c r="AI4" s="50" t="s">
        <v>36</v>
      </c>
      <c r="AJ4" s="49"/>
      <c r="AK4" s="14"/>
      <c r="AL4" s="14" t="s">
        <v>68</v>
      </c>
      <c r="AM4" s="14" t="s">
        <v>8</v>
      </c>
      <c r="AN4" s="12"/>
      <c r="AO4" s="12"/>
      <c r="AP4" s="4"/>
      <c r="AQ4" s="4"/>
      <c r="AR4" s="39">
        <v>4</v>
      </c>
      <c r="AS4" s="20" t="s">
        <v>0</v>
      </c>
      <c r="AT4" s="20" t="s">
        <v>2</v>
      </c>
      <c r="AU4" s="20" t="s">
        <v>3</v>
      </c>
      <c r="AV4" s="20" t="s">
        <v>4</v>
      </c>
      <c r="AW4" s="21" t="s">
        <v>5</v>
      </c>
      <c r="AX4" s="21" t="s">
        <v>6</v>
      </c>
      <c r="AY4" s="21" t="s">
        <v>7</v>
      </c>
      <c r="AZ4" s="22"/>
      <c r="BA4" s="23"/>
      <c r="BB4" s="24" t="s">
        <v>13</v>
      </c>
      <c r="BC4" s="25" t="s">
        <v>14</v>
      </c>
      <c r="BD4" s="26" t="s">
        <v>15</v>
      </c>
      <c r="BE4" s="26" t="s">
        <v>16</v>
      </c>
      <c r="BF4" s="26" t="s">
        <v>17</v>
      </c>
      <c r="BG4" s="26" t="s">
        <v>18</v>
      </c>
      <c r="BH4" s="26" t="s">
        <v>19</v>
      </c>
      <c r="BI4" s="26" t="s">
        <v>20</v>
      </c>
      <c r="BJ4" s="26" t="s">
        <v>21</v>
      </c>
      <c r="BK4" s="26" t="s">
        <v>22</v>
      </c>
      <c r="BL4" s="26" t="s">
        <v>23</v>
      </c>
      <c r="BM4" s="26" t="s">
        <v>24</v>
      </c>
      <c r="BN4" s="26" t="s">
        <v>25</v>
      </c>
      <c r="BO4" s="26" t="s">
        <v>26</v>
      </c>
      <c r="BP4" s="26" t="s">
        <v>27</v>
      </c>
      <c r="BQ4" s="26" t="s">
        <v>28</v>
      </c>
      <c r="BR4" s="26" t="s">
        <v>29</v>
      </c>
      <c r="BS4" s="26" t="s">
        <v>30</v>
      </c>
      <c r="BT4" s="26" t="s">
        <v>31</v>
      </c>
      <c r="BU4" s="26" t="s">
        <v>32</v>
      </c>
      <c r="BV4" s="26" t="s">
        <v>33</v>
      </c>
      <c r="BW4" s="26" t="s">
        <v>56</v>
      </c>
      <c r="BX4" s="26" t="s">
        <v>57</v>
      </c>
      <c r="BY4" s="26" t="s">
        <v>34</v>
      </c>
      <c r="BZ4" s="26" t="s">
        <v>35</v>
      </c>
      <c r="CA4" s="27" t="s">
        <v>36</v>
      </c>
      <c r="CB4" s="54"/>
      <c r="CC4" s="55"/>
      <c r="CD4" s="28" t="s">
        <v>68</v>
      </c>
      <c r="CE4" s="28" t="s">
        <v>8</v>
      </c>
    </row>
    <row r="5" spans="1:83" ht="12" customHeight="1" x14ac:dyDescent="0.15">
      <c r="A5" s="63" t="str">
        <f t="shared" ref="A5:G5" si="0">IF(AS5="","",AS5)</f>
        <v>00483004971</v>
      </c>
      <c r="B5" s="63" t="str">
        <f t="shared" si="0"/>
        <v>公益財団法人宮城県環境事業公社</v>
      </c>
      <c r="C5" s="72">
        <f t="shared" si="0"/>
        <v>45224</v>
      </c>
      <c r="D5" s="72">
        <f t="shared" si="0"/>
        <v>47050</v>
      </c>
      <c r="E5" s="75" t="str">
        <f t="shared" si="0"/>
        <v/>
      </c>
      <c r="F5" s="63" t="str">
        <f t="shared" si="0"/>
        <v>宮城県黒川郡大和町鶴巣小鶴沢字大沢５番地
宮城県黒川郡大和町鶴巣小鶴沢字大沢５番地</v>
      </c>
      <c r="G5" s="63" t="str">
        <f t="shared" si="0"/>
        <v>022-343-2425</v>
      </c>
      <c r="H5" s="15" t="s">
        <v>9</v>
      </c>
      <c r="I5" s="13" t="str">
        <f t="shared" ref="I5:I14" si="1">IF(BA5="","",BA5)</f>
        <v/>
      </c>
      <c r="J5" s="29" t="s">
        <v>37</v>
      </c>
      <c r="K5" s="56" t="str">
        <f t="shared" ref="K5:K14" si="2">IF(BC5="","",BC5)</f>
        <v/>
      </c>
      <c r="L5" s="57" t="str">
        <f t="shared" ref="L5:L14" si="3">IF(BD5="","",BD5)</f>
        <v/>
      </c>
      <c r="M5" s="57" t="str">
        <f t="shared" ref="M5:M14" si="4">IF(BE5="","",BE5)</f>
        <v/>
      </c>
      <c r="N5" s="56" t="str">
        <f t="shared" ref="N5:N14" si="5">IF(BF5="","",BF5)</f>
        <v/>
      </c>
      <c r="O5" s="57" t="str">
        <f t="shared" ref="O5:O14" si="6">IF(BG5="","",BG5)</f>
        <v/>
      </c>
      <c r="P5" s="57" t="str">
        <f t="shared" ref="P5:P14" si="7">IF(BH5="","",BH5)</f>
        <v/>
      </c>
      <c r="Q5" s="56" t="str">
        <f t="shared" ref="Q5:Q14" si="8">IF(BI5="","",BI5)</f>
        <v/>
      </c>
      <c r="R5" s="56" t="str">
        <f t="shared" ref="R5:R14" si="9">IF(BJ5="","",BJ5)</f>
        <v/>
      </c>
      <c r="S5" s="56" t="str">
        <f t="shared" ref="S5:S14" si="10">IF(BK5="","",BK5)</f>
        <v/>
      </c>
      <c r="T5" s="56" t="str">
        <f t="shared" ref="T5:T14" si="11">IF(BL5="","",BL5)</f>
        <v/>
      </c>
      <c r="U5" s="56" t="str">
        <f t="shared" ref="U5:U14" si="12">IF(BM5="","",BM5)</f>
        <v/>
      </c>
      <c r="V5" s="56" t="str">
        <f t="shared" ref="V5:V14" si="13">IF(BN5="","",BN5)</f>
        <v/>
      </c>
      <c r="W5" s="56" t="str">
        <f t="shared" ref="W5:W14" si="14">IF(BO5="","",BO5)</f>
        <v/>
      </c>
      <c r="X5" s="56" t="str">
        <f t="shared" ref="X5:X14" si="15">IF(BP5="","",BP5)</f>
        <v/>
      </c>
      <c r="Y5" s="56" t="str">
        <f t="shared" ref="Y5:Y14" si="16">IF(BQ5="","",BQ5)</f>
        <v/>
      </c>
      <c r="Z5" s="56" t="str">
        <f t="shared" ref="Z5:Z14" si="17">IF(BR5="","",BR5)</f>
        <v/>
      </c>
      <c r="AA5" s="56" t="str">
        <f t="shared" ref="AA5:AA14" si="18">IF(BS5="","",BS5)</f>
        <v/>
      </c>
      <c r="AB5" s="56" t="str">
        <f t="shared" ref="AB5:AB14" si="19">IF(BT5="","",BT5)</f>
        <v/>
      </c>
      <c r="AC5" s="56" t="str">
        <f t="shared" ref="AC5:AC14" si="20">IF(BU5="","",BU5)</f>
        <v/>
      </c>
      <c r="AD5" s="56" t="str">
        <f t="shared" ref="AD5:AD14" si="21">IF(BV5="","",BV5)</f>
        <v/>
      </c>
      <c r="AE5" s="56" t="str">
        <f t="shared" ref="AE5:AE14" si="22">IF(BW5="","",BW5)</f>
        <v/>
      </c>
      <c r="AF5" s="56" t="str">
        <f t="shared" ref="AF5:AF14" si="23">IF(BX5="","",BX5)</f>
        <v/>
      </c>
      <c r="AG5" s="57" t="str">
        <f t="shared" ref="AG5:AG14" si="24">IF(BY5="","",BY5)</f>
        <v/>
      </c>
      <c r="AH5" s="56" t="str">
        <f t="shared" ref="AH5:AH14" si="25">IF(BZ5="","",BZ5)</f>
        <v/>
      </c>
      <c r="AI5" s="58" t="str">
        <f t="shared" ref="AI5:AI14" si="26">IF(CA5="","",CA5)</f>
        <v/>
      </c>
      <c r="AJ5" s="49" t="s">
        <v>58</v>
      </c>
      <c r="AK5" s="13" t="str">
        <f>IF(CC5="","",CC5)</f>
        <v/>
      </c>
      <c r="AL5" s="66" t="str">
        <f>IF(CD5="","",CD5)</f>
        <v xml:space="preserve">宮城県黒川郡大和町鶴巣小鶴沢字大沢５番地１、１番地、２番地、３番地、11番地２、11番地３、11番地４、11番地５、76番地、77番地、78番地、79番地、83番地１、鶴巣小鶴沢字金堰38番地２、44番地２、50番地3、51番地２、52番地、53番地、鶴巣小鶴沢字柳沢42番地１、42番地３、40番地１、40番地３、黒川郡大郷町東成田字板谷西山２番地６、２番地７、42番地、43番地
</v>
      </c>
      <c r="AM5" s="63" t="s">
        <v>86</v>
      </c>
      <c r="AN5" s="4"/>
      <c r="AO5" s="4"/>
      <c r="AP5" s="4"/>
      <c r="AQ5" s="4"/>
      <c r="AR5" s="39">
        <v>5</v>
      </c>
      <c r="AS5" s="84" t="s">
        <v>78</v>
      </c>
      <c r="AT5" s="78" t="s">
        <v>79</v>
      </c>
      <c r="AU5" s="81">
        <v>45224</v>
      </c>
      <c r="AV5" s="81">
        <v>47050</v>
      </c>
      <c r="AW5" s="84" t="s">
        <v>80</v>
      </c>
      <c r="AX5" s="78" t="s">
        <v>81</v>
      </c>
      <c r="AY5" s="69" t="s">
        <v>82</v>
      </c>
      <c r="AZ5" s="22" t="s">
        <v>9</v>
      </c>
      <c r="BA5" s="23" t="s">
        <v>80</v>
      </c>
      <c r="BB5" s="30" t="s">
        <v>37</v>
      </c>
      <c r="BC5" s="42" t="s">
        <v>80</v>
      </c>
      <c r="BD5" s="43" t="s">
        <v>80</v>
      </c>
      <c r="BE5" s="43" t="s">
        <v>80</v>
      </c>
      <c r="BF5" s="42" t="s">
        <v>80</v>
      </c>
      <c r="BG5" s="43" t="s">
        <v>80</v>
      </c>
      <c r="BH5" s="43" t="s">
        <v>80</v>
      </c>
      <c r="BI5" s="42" t="s">
        <v>80</v>
      </c>
      <c r="BJ5" s="42" t="s">
        <v>80</v>
      </c>
      <c r="BK5" s="42" t="s">
        <v>80</v>
      </c>
      <c r="BL5" s="42" t="s">
        <v>80</v>
      </c>
      <c r="BM5" s="42" t="s">
        <v>80</v>
      </c>
      <c r="BN5" s="42" t="s">
        <v>80</v>
      </c>
      <c r="BO5" s="42" t="s">
        <v>80</v>
      </c>
      <c r="BP5" s="42" t="s">
        <v>80</v>
      </c>
      <c r="BQ5" s="42" t="s">
        <v>80</v>
      </c>
      <c r="BR5" s="42" t="s">
        <v>80</v>
      </c>
      <c r="BS5" s="42" t="s">
        <v>80</v>
      </c>
      <c r="BT5" s="42" t="s">
        <v>80</v>
      </c>
      <c r="BU5" s="42" t="s">
        <v>80</v>
      </c>
      <c r="BV5" s="42" t="s">
        <v>80</v>
      </c>
      <c r="BW5" s="42" t="s">
        <v>80</v>
      </c>
      <c r="BX5" s="42" t="s">
        <v>80</v>
      </c>
      <c r="BY5" s="43" t="s">
        <v>80</v>
      </c>
      <c r="BZ5" s="42" t="s">
        <v>80</v>
      </c>
      <c r="CA5" s="46" t="s">
        <v>80</v>
      </c>
      <c r="CB5" s="54" t="s">
        <v>59</v>
      </c>
      <c r="CC5" s="44" t="s">
        <v>80</v>
      </c>
      <c r="CD5" s="69" t="s">
        <v>84</v>
      </c>
      <c r="CE5" s="69" t="s">
        <v>85</v>
      </c>
    </row>
    <row r="6" spans="1:83" ht="12" customHeight="1" x14ac:dyDescent="0.15">
      <c r="A6" s="64"/>
      <c r="B6" s="64"/>
      <c r="C6" s="73"/>
      <c r="D6" s="73"/>
      <c r="E6" s="76"/>
      <c r="F6" s="64"/>
      <c r="G6" s="64"/>
      <c r="H6" s="15" t="s">
        <v>10</v>
      </c>
      <c r="I6" s="13" t="str">
        <f t="shared" si="1"/>
        <v/>
      </c>
      <c r="J6" s="29" t="s">
        <v>42</v>
      </c>
      <c r="K6" s="57" t="str">
        <f t="shared" si="2"/>
        <v/>
      </c>
      <c r="L6" s="57" t="str">
        <f t="shared" si="3"/>
        <v/>
      </c>
      <c r="M6" s="57" t="str">
        <f t="shared" si="4"/>
        <v/>
      </c>
      <c r="N6" s="57" t="str">
        <f t="shared" si="5"/>
        <v/>
      </c>
      <c r="O6" s="57" t="str">
        <f t="shared" si="6"/>
        <v/>
      </c>
      <c r="P6" s="57" t="str">
        <f t="shared" si="7"/>
        <v/>
      </c>
      <c r="Q6" s="57" t="str">
        <f t="shared" si="8"/>
        <v/>
      </c>
      <c r="R6" s="57" t="str">
        <f t="shared" si="9"/>
        <v/>
      </c>
      <c r="S6" s="57" t="str">
        <f t="shared" si="10"/>
        <v/>
      </c>
      <c r="T6" s="57" t="str">
        <f t="shared" si="11"/>
        <v/>
      </c>
      <c r="U6" s="57" t="str">
        <f t="shared" si="12"/>
        <v/>
      </c>
      <c r="V6" s="57" t="str">
        <f t="shared" si="13"/>
        <v/>
      </c>
      <c r="W6" s="57" t="str">
        <f t="shared" si="14"/>
        <v/>
      </c>
      <c r="X6" s="57" t="str">
        <f t="shared" si="15"/>
        <v/>
      </c>
      <c r="Y6" s="57" t="str">
        <f t="shared" si="16"/>
        <v/>
      </c>
      <c r="Z6" s="57" t="str">
        <f t="shared" si="17"/>
        <v/>
      </c>
      <c r="AA6" s="57" t="str">
        <f t="shared" si="18"/>
        <v/>
      </c>
      <c r="AB6" s="57" t="str">
        <f t="shared" si="19"/>
        <v/>
      </c>
      <c r="AC6" s="57" t="str">
        <f t="shared" si="20"/>
        <v/>
      </c>
      <c r="AD6" s="57" t="str">
        <f t="shared" si="21"/>
        <v/>
      </c>
      <c r="AE6" s="57" t="str">
        <f t="shared" si="22"/>
        <v/>
      </c>
      <c r="AF6" s="57" t="str">
        <f t="shared" si="23"/>
        <v/>
      </c>
      <c r="AG6" s="57" t="str">
        <f t="shared" si="24"/>
        <v/>
      </c>
      <c r="AH6" s="57" t="str">
        <f t="shared" si="25"/>
        <v/>
      </c>
      <c r="AI6" s="58" t="str">
        <f t="shared" si="26"/>
        <v/>
      </c>
      <c r="AJ6" s="49" t="s">
        <v>60</v>
      </c>
      <c r="AK6" s="13" t="str">
        <f t="shared" ref="AK6:AK14" si="27">IF(CC6="","",CC6)</f>
        <v/>
      </c>
      <c r="AL6" s="67"/>
      <c r="AM6" s="64"/>
      <c r="AN6" s="4"/>
      <c r="AO6" s="4"/>
      <c r="AP6" s="4"/>
      <c r="AQ6" s="4"/>
      <c r="AR6" s="39">
        <v>6</v>
      </c>
      <c r="AS6" s="85"/>
      <c r="AT6" s="79"/>
      <c r="AU6" s="82"/>
      <c r="AV6" s="82"/>
      <c r="AW6" s="85"/>
      <c r="AX6" s="79"/>
      <c r="AY6" s="70"/>
      <c r="AZ6" s="22" t="s">
        <v>10</v>
      </c>
      <c r="BA6" s="23" t="s">
        <v>80</v>
      </c>
      <c r="BB6" s="30" t="s">
        <v>42</v>
      </c>
      <c r="BC6" s="43" t="s">
        <v>80</v>
      </c>
      <c r="BD6" s="43" t="s">
        <v>80</v>
      </c>
      <c r="BE6" s="43" t="s">
        <v>80</v>
      </c>
      <c r="BF6" s="43" t="s">
        <v>80</v>
      </c>
      <c r="BG6" s="43" t="s">
        <v>80</v>
      </c>
      <c r="BH6" s="43" t="s">
        <v>80</v>
      </c>
      <c r="BI6" s="43" t="s">
        <v>80</v>
      </c>
      <c r="BJ6" s="43" t="s">
        <v>80</v>
      </c>
      <c r="BK6" s="43" t="s">
        <v>80</v>
      </c>
      <c r="BL6" s="43" t="s">
        <v>80</v>
      </c>
      <c r="BM6" s="43" t="s">
        <v>80</v>
      </c>
      <c r="BN6" s="43" t="s">
        <v>80</v>
      </c>
      <c r="BO6" s="43" t="s">
        <v>80</v>
      </c>
      <c r="BP6" s="43" t="s">
        <v>80</v>
      </c>
      <c r="BQ6" s="43" t="s">
        <v>80</v>
      </c>
      <c r="BR6" s="43" t="s">
        <v>80</v>
      </c>
      <c r="BS6" s="43" t="s">
        <v>80</v>
      </c>
      <c r="BT6" s="43" t="s">
        <v>80</v>
      </c>
      <c r="BU6" s="43" t="s">
        <v>80</v>
      </c>
      <c r="BV6" s="43" t="s">
        <v>80</v>
      </c>
      <c r="BW6" s="43" t="s">
        <v>80</v>
      </c>
      <c r="BX6" s="43" t="s">
        <v>80</v>
      </c>
      <c r="BY6" s="43" t="s">
        <v>80</v>
      </c>
      <c r="BZ6" s="43" t="s">
        <v>80</v>
      </c>
      <c r="CA6" s="46" t="s">
        <v>80</v>
      </c>
      <c r="CB6" s="54" t="s">
        <v>60</v>
      </c>
      <c r="CC6" s="44" t="s">
        <v>80</v>
      </c>
      <c r="CD6" s="70"/>
      <c r="CE6" s="70"/>
    </row>
    <row r="7" spans="1:83" ht="12" customHeight="1" x14ac:dyDescent="0.15">
      <c r="A7" s="64"/>
      <c r="B7" s="64"/>
      <c r="C7" s="73"/>
      <c r="D7" s="73"/>
      <c r="E7" s="76"/>
      <c r="F7" s="64"/>
      <c r="G7" s="64"/>
      <c r="H7" s="15" t="s">
        <v>11</v>
      </c>
      <c r="I7" s="13" t="str">
        <f t="shared" si="1"/>
        <v/>
      </c>
      <c r="J7" s="29" t="s">
        <v>38</v>
      </c>
      <c r="K7" s="56" t="str">
        <f t="shared" si="2"/>
        <v/>
      </c>
      <c r="L7" s="56" t="str">
        <f t="shared" si="3"/>
        <v/>
      </c>
      <c r="M7" s="56" t="str">
        <f t="shared" si="4"/>
        <v/>
      </c>
      <c r="N7" s="56" t="str">
        <f t="shared" si="5"/>
        <v/>
      </c>
      <c r="O7" s="56" t="str">
        <f t="shared" si="6"/>
        <v/>
      </c>
      <c r="P7" s="56" t="str">
        <f t="shared" si="7"/>
        <v/>
      </c>
      <c r="Q7" s="56" t="str">
        <f t="shared" si="8"/>
        <v/>
      </c>
      <c r="R7" s="56" t="str">
        <f t="shared" si="9"/>
        <v/>
      </c>
      <c r="S7" s="57" t="str">
        <f t="shared" si="10"/>
        <v/>
      </c>
      <c r="T7" s="57" t="str">
        <f t="shared" si="11"/>
        <v/>
      </c>
      <c r="U7" s="57" t="str">
        <f t="shared" si="12"/>
        <v/>
      </c>
      <c r="V7" s="57" t="str">
        <f t="shared" si="13"/>
        <v/>
      </c>
      <c r="W7" s="57" t="str">
        <f t="shared" si="14"/>
        <v/>
      </c>
      <c r="X7" s="57" t="str">
        <f t="shared" si="15"/>
        <v/>
      </c>
      <c r="Y7" s="57" t="str">
        <f t="shared" si="16"/>
        <v/>
      </c>
      <c r="Z7" s="57" t="str">
        <f t="shared" si="17"/>
        <v/>
      </c>
      <c r="AA7" s="57" t="str">
        <f t="shared" si="18"/>
        <v/>
      </c>
      <c r="AB7" s="57" t="str">
        <f t="shared" si="19"/>
        <v/>
      </c>
      <c r="AC7" s="56" t="str">
        <f t="shared" si="20"/>
        <v/>
      </c>
      <c r="AD7" s="56" t="str">
        <f t="shared" si="21"/>
        <v/>
      </c>
      <c r="AE7" s="56" t="str">
        <f t="shared" si="22"/>
        <v/>
      </c>
      <c r="AF7" s="57" t="str">
        <f t="shared" si="23"/>
        <v/>
      </c>
      <c r="AG7" s="56" t="str">
        <f t="shared" si="24"/>
        <v/>
      </c>
      <c r="AH7" s="57" t="str">
        <f t="shared" si="25"/>
        <v/>
      </c>
      <c r="AI7" s="59" t="str">
        <f t="shared" si="26"/>
        <v/>
      </c>
      <c r="AJ7" s="49" t="s">
        <v>61</v>
      </c>
      <c r="AK7" s="13" t="str">
        <f t="shared" si="27"/>
        <v/>
      </c>
      <c r="AL7" s="67"/>
      <c r="AM7" s="64"/>
      <c r="AN7" s="4"/>
      <c r="AO7" s="4"/>
      <c r="AP7" s="4"/>
      <c r="AQ7" s="4"/>
      <c r="AR7" s="39">
        <v>7</v>
      </c>
      <c r="AS7" s="85"/>
      <c r="AT7" s="79"/>
      <c r="AU7" s="82"/>
      <c r="AV7" s="82"/>
      <c r="AW7" s="85"/>
      <c r="AX7" s="79"/>
      <c r="AY7" s="70"/>
      <c r="AZ7" s="22" t="s">
        <v>11</v>
      </c>
      <c r="BA7" s="23" t="s">
        <v>80</v>
      </c>
      <c r="BB7" s="30" t="s">
        <v>38</v>
      </c>
      <c r="BC7" s="42" t="s">
        <v>80</v>
      </c>
      <c r="BD7" s="42" t="s">
        <v>80</v>
      </c>
      <c r="BE7" s="42" t="s">
        <v>80</v>
      </c>
      <c r="BF7" s="42" t="s">
        <v>80</v>
      </c>
      <c r="BG7" s="42" t="s">
        <v>80</v>
      </c>
      <c r="BH7" s="42" t="s">
        <v>80</v>
      </c>
      <c r="BI7" s="42" t="s">
        <v>80</v>
      </c>
      <c r="BJ7" s="42" t="s">
        <v>80</v>
      </c>
      <c r="BK7" s="43" t="s">
        <v>80</v>
      </c>
      <c r="BL7" s="43" t="s">
        <v>80</v>
      </c>
      <c r="BM7" s="43" t="s">
        <v>80</v>
      </c>
      <c r="BN7" s="43" t="s">
        <v>80</v>
      </c>
      <c r="BO7" s="43" t="s">
        <v>80</v>
      </c>
      <c r="BP7" s="43" t="s">
        <v>80</v>
      </c>
      <c r="BQ7" s="43" t="s">
        <v>80</v>
      </c>
      <c r="BR7" s="43" t="s">
        <v>80</v>
      </c>
      <c r="BS7" s="43" t="s">
        <v>80</v>
      </c>
      <c r="BT7" s="43" t="s">
        <v>80</v>
      </c>
      <c r="BU7" s="42" t="s">
        <v>80</v>
      </c>
      <c r="BV7" s="42" t="s">
        <v>80</v>
      </c>
      <c r="BW7" s="42" t="s">
        <v>80</v>
      </c>
      <c r="BX7" s="43" t="s">
        <v>80</v>
      </c>
      <c r="BY7" s="42" t="s">
        <v>80</v>
      </c>
      <c r="BZ7" s="43" t="s">
        <v>80</v>
      </c>
      <c r="CA7" s="47" t="s">
        <v>80</v>
      </c>
      <c r="CB7" s="54" t="s">
        <v>62</v>
      </c>
      <c r="CC7" s="44" t="s">
        <v>80</v>
      </c>
      <c r="CD7" s="70"/>
      <c r="CE7" s="70"/>
    </row>
    <row r="8" spans="1:83" ht="12" customHeight="1" x14ac:dyDescent="0.15">
      <c r="A8" s="64"/>
      <c r="B8" s="64"/>
      <c r="C8" s="73"/>
      <c r="D8" s="73"/>
      <c r="E8" s="76"/>
      <c r="F8" s="64"/>
      <c r="G8" s="64"/>
      <c r="H8" s="15" t="s">
        <v>54</v>
      </c>
      <c r="I8" s="13" t="str">
        <f t="shared" si="1"/>
        <v/>
      </c>
      <c r="J8" s="29" t="s">
        <v>39</v>
      </c>
      <c r="K8" s="57" t="str">
        <f t="shared" si="2"/>
        <v/>
      </c>
      <c r="L8" s="57" t="str">
        <f t="shared" si="3"/>
        <v/>
      </c>
      <c r="M8" s="57" t="str">
        <f t="shared" si="4"/>
        <v/>
      </c>
      <c r="N8" s="57" t="str">
        <f t="shared" si="5"/>
        <v/>
      </c>
      <c r="O8" s="57" t="str">
        <f t="shared" si="6"/>
        <v/>
      </c>
      <c r="P8" s="57" t="str">
        <f t="shared" si="7"/>
        <v/>
      </c>
      <c r="Q8" s="57" t="str">
        <f t="shared" si="8"/>
        <v/>
      </c>
      <c r="R8" s="57" t="str">
        <f t="shared" si="9"/>
        <v/>
      </c>
      <c r="S8" s="57" t="str">
        <f t="shared" si="10"/>
        <v/>
      </c>
      <c r="T8" s="57" t="str">
        <f t="shared" si="11"/>
        <v/>
      </c>
      <c r="U8" s="57" t="str">
        <f t="shared" si="12"/>
        <v/>
      </c>
      <c r="V8" s="57" t="str">
        <f t="shared" si="13"/>
        <v/>
      </c>
      <c r="W8" s="57" t="str">
        <f t="shared" si="14"/>
        <v/>
      </c>
      <c r="X8" s="57" t="str">
        <f t="shared" si="15"/>
        <v/>
      </c>
      <c r="Y8" s="57" t="str">
        <f t="shared" si="16"/>
        <v/>
      </c>
      <c r="Z8" s="57" t="str">
        <f t="shared" si="17"/>
        <v/>
      </c>
      <c r="AA8" s="57" t="str">
        <f t="shared" si="18"/>
        <v/>
      </c>
      <c r="AB8" s="57" t="str">
        <f t="shared" si="19"/>
        <v/>
      </c>
      <c r="AC8" s="57" t="str">
        <f t="shared" si="20"/>
        <v/>
      </c>
      <c r="AD8" s="57" t="str">
        <f t="shared" si="21"/>
        <v/>
      </c>
      <c r="AE8" s="57" t="str">
        <f t="shared" si="22"/>
        <v/>
      </c>
      <c r="AF8" s="57" t="str">
        <f t="shared" si="23"/>
        <v/>
      </c>
      <c r="AG8" s="57" t="str">
        <f t="shared" si="24"/>
        <v/>
      </c>
      <c r="AH8" s="57" t="str">
        <f t="shared" si="25"/>
        <v/>
      </c>
      <c r="AI8" s="58" t="str">
        <f t="shared" si="26"/>
        <v/>
      </c>
      <c r="AJ8" s="49" t="s">
        <v>63</v>
      </c>
      <c r="AK8" s="13" t="str">
        <f t="shared" si="27"/>
        <v/>
      </c>
      <c r="AL8" s="67"/>
      <c r="AM8" s="64"/>
      <c r="AN8" s="4"/>
      <c r="AO8" s="4"/>
      <c r="AP8" s="4"/>
      <c r="AQ8" s="4"/>
      <c r="AR8" s="39">
        <v>8</v>
      </c>
      <c r="AS8" s="85"/>
      <c r="AT8" s="79"/>
      <c r="AU8" s="82"/>
      <c r="AV8" s="82"/>
      <c r="AW8" s="85"/>
      <c r="AX8" s="79"/>
      <c r="AY8" s="70"/>
      <c r="AZ8" s="22" t="s">
        <v>55</v>
      </c>
      <c r="BA8" s="23" t="s">
        <v>80</v>
      </c>
      <c r="BB8" s="30" t="s">
        <v>39</v>
      </c>
      <c r="BC8" s="43" t="s">
        <v>80</v>
      </c>
      <c r="BD8" s="43" t="s">
        <v>80</v>
      </c>
      <c r="BE8" s="43" t="s">
        <v>80</v>
      </c>
      <c r="BF8" s="43" t="s">
        <v>80</v>
      </c>
      <c r="BG8" s="43" t="s">
        <v>80</v>
      </c>
      <c r="BH8" s="43" t="s">
        <v>80</v>
      </c>
      <c r="BI8" s="43" t="s">
        <v>80</v>
      </c>
      <c r="BJ8" s="43" t="s">
        <v>80</v>
      </c>
      <c r="BK8" s="43" t="s">
        <v>80</v>
      </c>
      <c r="BL8" s="43" t="s">
        <v>80</v>
      </c>
      <c r="BM8" s="43" t="s">
        <v>80</v>
      </c>
      <c r="BN8" s="43" t="s">
        <v>80</v>
      </c>
      <c r="BO8" s="43" t="s">
        <v>80</v>
      </c>
      <c r="BP8" s="43" t="s">
        <v>80</v>
      </c>
      <c r="BQ8" s="43" t="s">
        <v>80</v>
      </c>
      <c r="BR8" s="43" t="s">
        <v>80</v>
      </c>
      <c r="BS8" s="43" t="s">
        <v>80</v>
      </c>
      <c r="BT8" s="43" t="s">
        <v>80</v>
      </c>
      <c r="BU8" s="43" t="s">
        <v>80</v>
      </c>
      <c r="BV8" s="43" t="s">
        <v>80</v>
      </c>
      <c r="BW8" s="43" t="s">
        <v>80</v>
      </c>
      <c r="BX8" s="43" t="s">
        <v>80</v>
      </c>
      <c r="BY8" s="43" t="s">
        <v>80</v>
      </c>
      <c r="BZ8" s="43" t="s">
        <v>80</v>
      </c>
      <c r="CA8" s="46" t="s">
        <v>80</v>
      </c>
      <c r="CB8" s="54" t="s">
        <v>64</v>
      </c>
      <c r="CC8" s="44" t="s">
        <v>80</v>
      </c>
      <c r="CD8" s="70"/>
      <c r="CE8" s="70"/>
    </row>
    <row r="9" spans="1:83" ht="12" customHeight="1" x14ac:dyDescent="0.15">
      <c r="A9" s="64"/>
      <c r="B9" s="64"/>
      <c r="C9" s="73"/>
      <c r="D9" s="73"/>
      <c r="E9" s="76"/>
      <c r="F9" s="64"/>
      <c r="G9" s="64"/>
      <c r="H9" s="15" t="s">
        <v>51</v>
      </c>
      <c r="I9" s="13" t="str">
        <f t="shared" si="1"/>
        <v/>
      </c>
      <c r="J9" s="29" t="s">
        <v>52</v>
      </c>
      <c r="K9" s="57" t="str">
        <f t="shared" si="2"/>
        <v/>
      </c>
      <c r="L9" s="57" t="str">
        <f t="shared" si="3"/>
        <v/>
      </c>
      <c r="M9" s="57" t="str">
        <f t="shared" si="4"/>
        <v/>
      </c>
      <c r="N9" s="57" t="str">
        <f t="shared" si="5"/>
        <v/>
      </c>
      <c r="O9" s="57" t="str">
        <f t="shared" si="6"/>
        <v/>
      </c>
      <c r="P9" s="57" t="str">
        <f t="shared" si="7"/>
        <v/>
      </c>
      <c r="Q9" s="57" t="str">
        <f t="shared" si="8"/>
        <v/>
      </c>
      <c r="R9" s="57" t="str">
        <f t="shared" si="9"/>
        <v/>
      </c>
      <c r="S9" s="57" t="str">
        <f t="shared" si="10"/>
        <v/>
      </c>
      <c r="T9" s="57" t="str">
        <f t="shared" si="11"/>
        <v/>
      </c>
      <c r="U9" s="57" t="str">
        <f t="shared" si="12"/>
        <v/>
      </c>
      <c r="V9" s="57" t="str">
        <f t="shared" si="13"/>
        <v/>
      </c>
      <c r="W9" s="57" t="str">
        <f t="shared" si="14"/>
        <v/>
      </c>
      <c r="X9" s="57" t="str">
        <f t="shared" si="15"/>
        <v/>
      </c>
      <c r="Y9" s="57" t="str">
        <f t="shared" si="16"/>
        <v/>
      </c>
      <c r="Z9" s="57" t="str">
        <f t="shared" si="17"/>
        <v/>
      </c>
      <c r="AA9" s="57" t="str">
        <f t="shared" si="18"/>
        <v/>
      </c>
      <c r="AB9" s="57" t="str">
        <f t="shared" si="19"/>
        <v/>
      </c>
      <c r="AC9" s="57" t="str">
        <f t="shared" si="20"/>
        <v/>
      </c>
      <c r="AD9" s="57" t="str">
        <f t="shared" si="21"/>
        <v/>
      </c>
      <c r="AE9" s="57" t="str">
        <f t="shared" si="22"/>
        <v/>
      </c>
      <c r="AF9" s="57" t="str">
        <f t="shared" si="23"/>
        <v/>
      </c>
      <c r="AG9" s="57" t="str">
        <f t="shared" si="24"/>
        <v/>
      </c>
      <c r="AH9" s="57" t="str">
        <f t="shared" si="25"/>
        <v/>
      </c>
      <c r="AI9" s="58" t="str">
        <f t="shared" si="26"/>
        <v/>
      </c>
      <c r="AJ9" s="49" t="s">
        <v>65</v>
      </c>
      <c r="AK9" s="13" t="str">
        <f t="shared" si="27"/>
        <v/>
      </c>
      <c r="AL9" s="67"/>
      <c r="AM9" s="64"/>
      <c r="AN9" s="4"/>
      <c r="AO9" s="4"/>
      <c r="AP9" s="4"/>
      <c r="AQ9" s="4"/>
      <c r="AR9" s="39">
        <v>9</v>
      </c>
      <c r="AS9" s="85"/>
      <c r="AT9" s="79"/>
      <c r="AU9" s="82"/>
      <c r="AV9" s="82"/>
      <c r="AW9" s="85"/>
      <c r="AX9" s="79"/>
      <c r="AY9" s="70"/>
      <c r="AZ9" s="22" t="s">
        <v>12</v>
      </c>
      <c r="BA9" s="23" t="s">
        <v>80</v>
      </c>
      <c r="BB9" s="30" t="s">
        <v>40</v>
      </c>
      <c r="BC9" s="43" t="s">
        <v>80</v>
      </c>
      <c r="BD9" s="43" t="s">
        <v>80</v>
      </c>
      <c r="BE9" s="43" t="s">
        <v>80</v>
      </c>
      <c r="BF9" s="43" t="s">
        <v>80</v>
      </c>
      <c r="BG9" s="43" t="s">
        <v>80</v>
      </c>
      <c r="BH9" s="43" t="s">
        <v>80</v>
      </c>
      <c r="BI9" s="43" t="s">
        <v>80</v>
      </c>
      <c r="BJ9" s="43" t="s">
        <v>80</v>
      </c>
      <c r="BK9" s="43" t="s">
        <v>80</v>
      </c>
      <c r="BL9" s="43" t="s">
        <v>80</v>
      </c>
      <c r="BM9" s="43" t="s">
        <v>80</v>
      </c>
      <c r="BN9" s="43" t="s">
        <v>80</v>
      </c>
      <c r="BO9" s="43" t="s">
        <v>80</v>
      </c>
      <c r="BP9" s="43" t="s">
        <v>80</v>
      </c>
      <c r="BQ9" s="43" t="s">
        <v>80</v>
      </c>
      <c r="BR9" s="43" t="s">
        <v>80</v>
      </c>
      <c r="BS9" s="43" t="s">
        <v>80</v>
      </c>
      <c r="BT9" s="43" t="s">
        <v>80</v>
      </c>
      <c r="BU9" s="43" t="s">
        <v>80</v>
      </c>
      <c r="BV9" s="43" t="s">
        <v>80</v>
      </c>
      <c r="BW9" s="43" t="s">
        <v>80</v>
      </c>
      <c r="BX9" s="43" t="s">
        <v>80</v>
      </c>
      <c r="BY9" s="43" t="s">
        <v>80</v>
      </c>
      <c r="BZ9" s="43" t="s">
        <v>80</v>
      </c>
      <c r="CA9" s="46" t="s">
        <v>80</v>
      </c>
      <c r="CB9" s="54" t="s">
        <v>65</v>
      </c>
      <c r="CC9" s="44" t="s">
        <v>80</v>
      </c>
      <c r="CD9" s="70"/>
      <c r="CE9" s="70"/>
    </row>
    <row r="10" spans="1:83" ht="12" customHeight="1" x14ac:dyDescent="0.15">
      <c r="A10" s="64"/>
      <c r="B10" s="64"/>
      <c r="C10" s="73"/>
      <c r="D10" s="73"/>
      <c r="E10" s="76"/>
      <c r="F10" s="64"/>
      <c r="G10" s="64"/>
      <c r="H10" s="15" t="s">
        <v>48</v>
      </c>
      <c r="I10" s="13" t="str">
        <f t="shared" si="1"/>
        <v/>
      </c>
      <c r="J10" s="29" t="s">
        <v>53</v>
      </c>
      <c r="K10" s="57" t="str">
        <f t="shared" si="2"/>
        <v/>
      </c>
      <c r="L10" s="57" t="str">
        <f t="shared" si="3"/>
        <v/>
      </c>
      <c r="M10" s="57" t="str">
        <f t="shared" si="4"/>
        <v/>
      </c>
      <c r="N10" s="56" t="str">
        <f t="shared" si="5"/>
        <v/>
      </c>
      <c r="O10" s="57" t="str">
        <f t="shared" si="6"/>
        <v/>
      </c>
      <c r="P10" s="57" t="str">
        <f t="shared" si="7"/>
        <v/>
      </c>
      <c r="Q10" s="56" t="str">
        <f t="shared" si="8"/>
        <v/>
      </c>
      <c r="R10" s="56" t="str">
        <f t="shared" si="9"/>
        <v/>
      </c>
      <c r="S10" s="56" t="str">
        <f t="shared" si="10"/>
        <v/>
      </c>
      <c r="T10" s="56" t="str">
        <f t="shared" si="11"/>
        <v/>
      </c>
      <c r="U10" s="56" t="str">
        <f t="shared" si="12"/>
        <v/>
      </c>
      <c r="V10" s="56" t="str">
        <f t="shared" si="13"/>
        <v/>
      </c>
      <c r="W10" s="56" t="str">
        <f t="shared" si="14"/>
        <v/>
      </c>
      <c r="X10" s="56" t="str">
        <f t="shared" si="15"/>
        <v/>
      </c>
      <c r="Y10" s="56" t="str">
        <f t="shared" si="16"/>
        <v/>
      </c>
      <c r="Z10" s="56" t="str">
        <f t="shared" si="17"/>
        <v/>
      </c>
      <c r="AA10" s="56" t="str">
        <f t="shared" si="18"/>
        <v/>
      </c>
      <c r="AB10" s="56" t="str">
        <f t="shared" si="19"/>
        <v/>
      </c>
      <c r="AC10" s="56" t="str">
        <f t="shared" si="20"/>
        <v/>
      </c>
      <c r="AD10" s="56" t="str">
        <f t="shared" si="21"/>
        <v/>
      </c>
      <c r="AE10" s="56" t="str">
        <f t="shared" si="22"/>
        <v/>
      </c>
      <c r="AF10" s="56" t="str">
        <f t="shared" si="23"/>
        <v/>
      </c>
      <c r="AG10" s="57" t="str">
        <f t="shared" si="24"/>
        <v/>
      </c>
      <c r="AH10" s="56" t="str">
        <f t="shared" si="25"/>
        <v/>
      </c>
      <c r="AI10" s="59" t="str">
        <f t="shared" si="26"/>
        <v/>
      </c>
      <c r="AJ10" s="49" t="s">
        <v>66</v>
      </c>
      <c r="AK10" s="13" t="str">
        <f t="shared" si="27"/>
        <v/>
      </c>
      <c r="AL10" s="67"/>
      <c r="AM10" s="64"/>
      <c r="AN10" s="4"/>
      <c r="AO10" s="4"/>
      <c r="AP10" s="4"/>
      <c r="AQ10" s="4"/>
      <c r="AR10" s="39">
        <v>10</v>
      </c>
      <c r="AS10" s="85"/>
      <c r="AT10" s="79"/>
      <c r="AU10" s="82"/>
      <c r="AV10" s="82"/>
      <c r="AW10" s="85"/>
      <c r="AX10" s="79"/>
      <c r="AY10" s="70"/>
      <c r="AZ10" s="22" t="s">
        <v>48</v>
      </c>
      <c r="BA10" s="23" t="s">
        <v>80</v>
      </c>
      <c r="BB10" s="30" t="s">
        <v>41</v>
      </c>
      <c r="BC10" s="43" t="s">
        <v>80</v>
      </c>
      <c r="BD10" s="43" t="s">
        <v>80</v>
      </c>
      <c r="BE10" s="43" t="s">
        <v>80</v>
      </c>
      <c r="BF10" s="42" t="s">
        <v>80</v>
      </c>
      <c r="BG10" s="43" t="s">
        <v>80</v>
      </c>
      <c r="BH10" s="43" t="s">
        <v>80</v>
      </c>
      <c r="BI10" s="42" t="s">
        <v>80</v>
      </c>
      <c r="BJ10" s="42" t="s">
        <v>80</v>
      </c>
      <c r="BK10" s="42" t="s">
        <v>80</v>
      </c>
      <c r="BL10" s="42" t="s">
        <v>80</v>
      </c>
      <c r="BM10" s="42" t="s">
        <v>80</v>
      </c>
      <c r="BN10" s="42" t="s">
        <v>80</v>
      </c>
      <c r="BO10" s="42" t="s">
        <v>80</v>
      </c>
      <c r="BP10" s="42" t="s">
        <v>80</v>
      </c>
      <c r="BQ10" s="42" t="s">
        <v>80</v>
      </c>
      <c r="BR10" s="42" t="s">
        <v>80</v>
      </c>
      <c r="BS10" s="42" t="s">
        <v>80</v>
      </c>
      <c r="BT10" s="42" t="s">
        <v>80</v>
      </c>
      <c r="BU10" s="42" t="s">
        <v>80</v>
      </c>
      <c r="BV10" s="42" t="s">
        <v>80</v>
      </c>
      <c r="BW10" s="42" t="s">
        <v>80</v>
      </c>
      <c r="BX10" s="42" t="s">
        <v>80</v>
      </c>
      <c r="BY10" s="43" t="s">
        <v>80</v>
      </c>
      <c r="BZ10" s="42" t="s">
        <v>80</v>
      </c>
      <c r="CA10" s="47" t="s">
        <v>80</v>
      </c>
      <c r="CB10" s="54" t="s">
        <v>67</v>
      </c>
      <c r="CC10" s="44" t="s">
        <v>80</v>
      </c>
      <c r="CD10" s="70"/>
      <c r="CE10" s="70"/>
    </row>
    <row r="11" spans="1:83" ht="12" customHeight="1" x14ac:dyDescent="0.15">
      <c r="A11" s="64"/>
      <c r="B11" s="64"/>
      <c r="C11" s="73"/>
      <c r="D11" s="73"/>
      <c r="E11" s="76"/>
      <c r="F11" s="64"/>
      <c r="G11" s="64"/>
      <c r="H11" s="15" t="s">
        <v>47</v>
      </c>
      <c r="I11" s="13" t="str">
        <f t="shared" si="1"/>
        <v/>
      </c>
      <c r="J11" s="29" t="s">
        <v>49</v>
      </c>
      <c r="K11" s="57" t="str">
        <f t="shared" si="2"/>
        <v/>
      </c>
      <c r="L11" s="57" t="str">
        <f t="shared" si="3"/>
        <v/>
      </c>
      <c r="M11" s="57" t="str">
        <f t="shared" si="4"/>
        <v/>
      </c>
      <c r="N11" s="56" t="str">
        <f t="shared" si="5"/>
        <v/>
      </c>
      <c r="O11" s="57" t="str">
        <f t="shared" si="6"/>
        <v/>
      </c>
      <c r="P11" s="57" t="str">
        <f t="shared" si="7"/>
        <v/>
      </c>
      <c r="Q11" s="56" t="str">
        <f t="shared" si="8"/>
        <v/>
      </c>
      <c r="R11" s="56" t="str">
        <f t="shared" si="9"/>
        <v/>
      </c>
      <c r="S11" s="56" t="str">
        <f t="shared" si="10"/>
        <v/>
      </c>
      <c r="T11" s="56" t="str">
        <f t="shared" si="11"/>
        <v/>
      </c>
      <c r="U11" s="56" t="str">
        <f t="shared" si="12"/>
        <v/>
      </c>
      <c r="V11" s="56" t="str">
        <f t="shared" si="13"/>
        <v/>
      </c>
      <c r="W11" s="56" t="str">
        <f t="shared" si="14"/>
        <v/>
      </c>
      <c r="X11" s="56" t="str">
        <f t="shared" si="15"/>
        <v/>
      </c>
      <c r="Y11" s="56" t="str">
        <f t="shared" si="16"/>
        <v/>
      </c>
      <c r="Z11" s="56" t="str">
        <f t="shared" si="17"/>
        <v/>
      </c>
      <c r="AA11" s="56" t="str">
        <f t="shared" si="18"/>
        <v/>
      </c>
      <c r="AB11" s="56" t="str">
        <f t="shared" si="19"/>
        <v/>
      </c>
      <c r="AC11" s="56" t="str">
        <f t="shared" si="20"/>
        <v/>
      </c>
      <c r="AD11" s="56" t="str">
        <f t="shared" si="21"/>
        <v/>
      </c>
      <c r="AE11" s="56" t="str">
        <f t="shared" si="22"/>
        <v/>
      </c>
      <c r="AF11" s="56" t="str">
        <f t="shared" si="23"/>
        <v/>
      </c>
      <c r="AG11" s="57" t="str">
        <f t="shared" si="24"/>
        <v/>
      </c>
      <c r="AH11" s="57" t="str">
        <f t="shared" si="25"/>
        <v/>
      </c>
      <c r="AI11" s="58" t="str">
        <f t="shared" si="26"/>
        <v/>
      </c>
      <c r="AJ11" s="49"/>
      <c r="AK11" s="13" t="str">
        <f t="shared" si="27"/>
        <v/>
      </c>
      <c r="AL11" s="67"/>
      <c r="AM11" s="64"/>
      <c r="AN11" s="4"/>
      <c r="AO11" s="4"/>
      <c r="AP11" s="4"/>
      <c r="AQ11" s="4"/>
      <c r="AR11" s="39">
        <v>11</v>
      </c>
      <c r="AS11" s="85"/>
      <c r="AT11" s="79"/>
      <c r="AU11" s="82"/>
      <c r="AV11" s="82"/>
      <c r="AW11" s="85"/>
      <c r="AX11" s="79"/>
      <c r="AY11" s="70"/>
      <c r="AZ11" s="22" t="s">
        <v>47</v>
      </c>
      <c r="BA11" s="23" t="s">
        <v>80</v>
      </c>
      <c r="BB11" s="30" t="s">
        <v>50</v>
      </c>
      <c r="BC11" s="43" t="s">
        <v>80</v>
      </c>
      <c r="BD11" s="43" t="s">
        <v>80</v>
      </c>
      <c r="BE11" s="43" t="s">
        <v>80</v>
      </c>
      <c r="BF11" s="42" t="s">
        <v>80</v>
      </c>
      <c r="BG11" s="43" t="s">
        <v>80</v>
      </c>
      <c r="BH11" s="43" t="s">
        <v>80</v>
      </c>
      <c r="BI11" s="42" t="s">
        <v>80</v>
      </c>
      <c r="BJ11" s="42" t="s">
        <v>80</v>
      </c>
      <c r="BK11" s="42" t="s">
        <v>80</v>
      </c>
      <c r="BL11" s="42" t="s">
        <v>80</v>
      </c>
      <c r="BM11" s="42" t="s">
        <v>80</v>
      </c>
      <c r="BN11" s="42" t="s">
        <v>80</v>
      </c>
      <c r="BO11" s="42" t="s">
        <v>80</v>
      </c>
      <c r="BP11" s="42" t="s">
        <v>80</v>
      </c>
      <c r="BQ11" s="42" t="s">
        <v>80</v>
      </c>
      <c r="BR11" s="42" t="s">
        <v>80</v>
      </c>
      <c r="BS11" s="42" t="s">
        <v>80</v>
      </c>
      <c r="BT11" s="42" t="s">
        <v>80</v>
      </c>
      <c r="BU11" s="42" t="s">
        <v>80</v>
      </c>
      <c r="BV11" s="42" t="s">
        <v>80</v>
      </c>
      <c r="BW11" s="42" t="s">
        <v>80</v>
      </c>
      <c r="BX11" s="42" t="s">
        <v>80</v>
      </c>
      <c r="BY11" s="43" t="s">
        <v>80</v>
      </c>
      <c r="BZ11" s="43" t="s">
        <v>80</v>
      </c>
      <c r="CA11" s="46" t="s">
        <v>80</v>
      </c>
      <c r="CB11" s="54"/>
      <c r="CC11" s="44"/>
      <c r="CD11" s="70"/>
      <c r="CE11" s="70"/>
    </row>
    <row r="12" spans="1:83" ht="12" customHeight="1" x14ac:dyDescent="0.15">
      <c r="A12" s="64"/>
      <c r="B12" s="64"/>
      <c r="C12" s="73"/>
      <c r="D12" s="73"/>
      <c r="E12" s="76"/>
      <c r="F12" s="64"/>
      <c r="G12" s="64"/>
      <c r="H12" s="15" t="s">
        <v>69</v>
      </c>
      <c r="I12" s="13" t="str">
        <f t="shared" si="1"/>
        <v/>
      </c>
      <c r="J12" s="29"/>
      <c r="K12" s="13" t="str">
        <f t="shared" si="2"/>
        <v/>
      </c>
      <c r="L12" s="13" t="str">
        <f t="shared" si="3"/>
        <v/>
      </c>
      <c r="M12" s="13" t="str">
        <f t="shared" si="4"/>
        <v/>
      </c>
      <c r="N12" s="13" t="str">
        <f t="shared" si="5"/>
        <v/>
      </c>
      <c r="O12" s="13" t="str">
        <f t="shared" si="6"/>
        <v/>
      </c>
      <c r="P12" s="13" t="str">
        <f t="shared" si="7"/>
        <v/>
      </c>
      <c r="Q12" s="13" t="str">
        <f t="shared" si="8"/>
        <v/>
      </c>
      <c r="R12" s="13" t="str">
        <f t="shared" si="9"/>
        <v/>
      </c>
      <c r="S12" s="13" t="str">
        <f t="shared" si="10"/>
        <v/>
      </c>
      <c r="T12" s="13" t="str">
        <f t="shared" si="11"/>
        <v/>
      </c>
      <c r="U12" s="13" t="str">
        <f t="shared" si="12"/>
        <v/>
      </c>
      <c r="V12" s="13" t="str">
        <f t="shared" si="13"/>
        <v/>
      </c>
      <c r="W12" s="13" t="str">
        <f t="shared" si="14"/>
        <v/>
      </c>
      <c r="X12" s="13" t="str">
        <f t="shared" si="15"/>
        <v/>
      </c>
      <c r="Y12" s="13" t="str">
        <f t="shared" si="16"/>
        <v/>
      </c>
      <c r="Z12" s="13" t="str">
        <f t="shared" si="17"/>
        <v/>
      </c>
      <c r="AA12" s="13" t="str">
        <f t="shared" si="18"/>
        <v/>
      </c>
      <c r="AB12" s="13" t="str">
        <f t="shared" si="19"/>
        <v/>
      </c>
      <c r="AC12" s="13" t="str">
        <f t="shared" si="20"/>
        <v/>
      </c>
      <c r="AD12" s="13" t="str">
        <f t="shared" si="21"/>
        <v/>
      </c>
      <c r="AE12" s="13" t="str">
        <f t="shared" si="22"/>
        <v/>
      </c>
      <c r="AF12" s="13" t="str">
        <f t="shared" si="23"/>
        <v/>
      </c>
      <c r="AG12" s="13" t="str">
        <f t="shared" si="24"/>
        <v/>
      </c>
      <c r="AH12" s="13" t="str">
        <f t="shared" si="25"/>
        <v/>
      </c>
      <c r="AI12" s="31" t="str">
        <f t="shared" si="26"/>
        <v/>
      </c>
      <c r="AJ12" s="49"/>
      <c r="AK12" s="13" t="str">
        <f t="shared" si="27"/>
        <v/>
      </c>
      <c r="AL12" s="67"/>
      <c r="AM12" s="64"/>
      <c r="AN12" s="4"/>
      <c r="AO12" s="4"/>
      <c r="AP12" s="4"/>
      <c r="AQ12" s="4"/>
      <c r="AR12" s="39">
        <v>12</v>
      </c>
      <c r="AS12" s="85"/>
      <c r="AT12" s="79"/>
      <c r="AU12" s="82"/>
      <c r="AV12" s="82"/>
      <c r="AW12" s="85"/>
      <c r="AX12" s="79"/>
      <c r="AY12" s="70"/>
      <c r="AZ12" s="22" t="s">
        <v>69</v>
      </c>
      <c r="BA12" s="23" t="s">
        <v>80</v>
      </c>
      <c r="BB12" s="30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5"/>
      <c r="CB12" s="54"/>
      <c r="CC12" s="44"/>
      <c r="CD12" s="70"/>
      <c r="CE12" s="70"/>
    </row>
    <row r="13" spans="1:83" ht="12" customHeight="1" x14ac:dyDescent="0.15">
      <c r="A13" s="64"/>
      <c r="B13" s="64"/>
      <c r="C13" s="73"/>
      <c r="D13" s="73"/>
      <c r="E13" s="76"/>
      <c r="F13" s="64"/>
      <c r="G13" s="64"/>
      <c r="H13" s="15" t="s">
        <v>45</v>
      </c>
      <c r="I13" s="13" t="str">
        <f t="shared" si="1"/>
        <v/>
      </c>
      <c r="J13" s="29"/>
      <c r="K13" s="13" t="str">
        <f t="shared" si="2"/>
        <v/>
      </c>
      <c r="L13" s="13" t="str">
        <f t="shared" si="3"/>
        <v/>
      </c>
      <c r="M13" s="13" t="str">
        <f t="shared" si="4"/>
        <v/>
      </c>
      <c r="N13" s="13" t="str">
        <f t="shared" si="5"/>
        <v/>
      </c>
      <c r="O13" s="13" t="str">
        <f t="shared" si="6"/>
        <v/>
      </c>
      <c r="P13" s="13" t="str">
        <f t="shared" si="7"/>
        <v/>
      </c>
      <c r="Q13" s="13" t="str">
        <f t="shared" si="8"/>
        <v/>
      </c>
      <c r="R13" s="13" t="str">
        <f t="shared" si="9"/>
        <v/>
      </c>
      <c r="S13" s="13" t="str">
        <f t="shared" si="10"/>
        <v/>
      </c>
      <c r="T13" s="13" t="str">
        <f t="shared" si="11"/>
        <v/>
      </c>
      <c r="U13" s="13" t="str">
        <f t="shared" si="12"/>
        <v/>
      </c>
      <c r="V13" s="13" t="str">
        <f t="shared" si="13"/>
        <v/>
      </c>
      <c r="W13" s="13" t="str">
        <f t="shared" si="14"/>
        <v/>
      </c>
      <c r="X13" s="13" t="str">
        <f t="shared" si="15"/>
        <v/>
      </c>
      <c r="Y13" s="13" t="str">
        <f t="shared" si="16"/>
        <v/>
      </c>
      <c r="Z13" s="13" t="str">
        <f t="shared" si="17"/>
        <v/>
      </c>
      <c r="AA13" s="13" t="str">
        <f t="shared" si="18"/>
        <v/>
      </c>
      <c r="AB13" s="13" t="str">
        <f t="shared" si="19"/>
        <v/>
      </c>
      <c r="AC13" s="13" t="str">
        <f t="shared" si="20"/>
        <v/>
      </c>
      <c r="AD13" s="13" t="str">
        <f t="shared" si="21"/>
        <v/>
      </c>
      <c r="AE13" s="13" t="str">
        <f t="shared" si="22"/>
        <v/>
      </c>
      <c r="AF13" s="13" t="str">
        <f t="shared" si="23"/>
        <v/>
      </c>
      <c r="AG13" s="13" t="str">
        <f t="shared" si="24"/>
        <v/>
      </c>
      <c r="AH13" s="13" t="str">
        <f t="shared" si="25"/>
        <v/>
      </c>
      <c r="AI13" s="31" t="str">
        <f t="shared" si="26"/>
        <v/>
      </c>
      <c r="AJ13" s="49"/>
      <c r="AK13" s="13" t="str">
        <f t="shared" si="27"/>
        <v/>
      </c>
      <c r="AL13" s="67"/>
      <c r="AM13" s="64"/>
      <c r="AN13" s="4"/>
      <c r="AO13" s="4"/>
      <c r="AP13" s="4"/>
      <c r="AQ13" s="4"/>
      <c r="AR13" s="39">
        <v>13</v>
      </c>
      <c r="AS13" s="85"/>
      <c r="AT13" s="79"/>
      <c r="AU13" s="82"/>
      <c r="AV13" s="82"/>
      <c r="AW13" s="85"/>
      <c r="AX13" s="79"/>
      <c r="AY13" s="70"/>
      <c r="AZ13" s="22" t="s">
        <v>46</v>
      </c>
      <c r="BA13" s="23" t="s">
        <v>80</v>
      </c>
      <c r="BB13" s="30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5"/>
      <c r="CB13" s="54"/>
      <c r="CC13" s="44"/>
      <c r="CD13" s="70"/>
      <c r="CE13" s="70"/>
    </row>
    <row r="14" spans="1:83" ht="12" customHeight="1" x14ac:dyDescent="0.15">
      <c r="A14" s="65"/>
      <c r="B14" s="65"/>
      <c r="C14" s="74"/>
      <c r="D14" s="74"/>
      <c r="E14" s="77"/>
      <c r="F14" s="65"/>
      <c r="G14" s="65"/>
      <c r="H14" s="15" t="s">
        <v>43</v>
      </c>
      <c r="I14" s="13" t="str">
        <f t="shared" si="1"/>
        <v>○</v>
      </c>
      <c r="J14" s="29"/>
      <c r="K14" s="13" t="str">
        <f t="shared" si="2"/>
        <v/>
      </c>
      <c r="L14" s="13" t="str">
        <f t="shared" si="3"/>
        <v/>
      </c>
      <c r="M14" s="13" t="str">
        <f t="shared" si="4"/>
        <v/>
      </c>
      <c r="N14" s="13" t="str">
        <f t="shared" si="5"/>
        <v/>
      </c>
      <c r="O14" s="13" t="str">
        <f t="shared" si="6"/>
        <v/>
      </c>
      <c r="P14" s="13" t="str">
        <f t="shared" si="7"/>
        <v/>
      </c>
      <c r="Q14" s="13" t="str">
        <f t="shared" si="8"/>
        <v/>
      </c>
      <c r="R14" s="13" t="str">
        <f t="shared" si="9"/>
        <v/>
      </c>
      <c r="S14" s="13" t="str">
        <f t="shared" si="10"/>
        <v/>
      </c>
      <c r="T14" s="13" t="str">
        <f t="shared" si="11"/>
        <v/>
      </c>
      <c r="U14" s="13" t="str">
        <f t="shared" si="12"/>
        <v/>
      </c>
      <c r="V14" s="13" t="str">
        <f t="shared" si="13"/>
        <v/>
      </c>
      <c r="W14" s="13" t="str">
        <f t="shared" si="14"/>
        <v/>
      </c>
      <c r="X14" s="13" t="str">
        <f t="shared" si="15"/>
        <v/>
      </c>
      <c r="Y14" s="13" t="str">
        <f t="shared" si="16"/>
        <v/>
      </c>
      <c r="Z14" s="13" t="str">
        <f t="shared" si="17"/>
        <v/>
      </c>
      <c r="AA14" s="13" t="str">
        <f t="shared" si="18"/>
        <v/>
      </c>
      <c r="AB14" s="13" t="str">
        <f t="shared" si="19"/>
        <v/>
      </c>
      <c r="AC14" s="13" t="str">
        <f t="shared" si="20"/>
        <v/>
      </c>
      <c r="AD14" s="13" t="str">
        <f t="shared" si="21"/>
        <v/>
      </c>
      <c r="AE14" s="13" t="str">
        <f t="shared" si="22"/>
        <v/>
      </c>
      <c r="AF14" s="13" t="str">
        <f t="shared" si="23"/>
        <v/>
      </c>
      <c r="AG14" s="13" t="str">
        <f t="shared" si="24"/>
        <v/>
      </c>
      <c r="AH14" s="13" t="str">
        <f t="shared" si="25"/>
        <v/>
      </c>
      <c r="AI14" s="31" t="str">
        <f t="shared" si="26"/>
        <v/>
      </c>
      <c r="AJ14" s="49"/>
      <c r="AK14" s="13" t="str">
        <f t="shared" si="27"/>
        <v/>
      </c>
      <c r="AL14" s="68"/>
      <c r="AM14" s="65"/>
      <c r="AN14" s="4"/>
      <c r="AO14" s="4"/>
      <c r="AP14" s="4"/>
      <c r="AQ14" s="4"/>
      <c r="AR14" s="39">
        <v>14</v>
      </c>
      <c r="AS14" s="86"/>
      <c r="AT14" s="80"/>
      <c r="AU14" s="83"/>
      <c r="AV14" s="83"/>
      <c r="AW14" s="86"/>
      <c r="AX14" s="80"/>
      <c r="AY14" s="71"/>
      <c r="AZ14" s="22" t="s">
        <v>44</v>
      </c>
      <c r="BA14" s="23" t="s">
        <v>83</v>
      </c>
      <c r="BB14" s="30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5"/>
      <c r="CB14" s="54"/>
      <c r="CC14" s="44"/>
      <c r="CD14" s="71"/>
      <c r="CE14" s="71"/>
    </row>
    <row r="15" spans="1:83" x14ac:dyDescent="0.15">
      <c r="A15" s="51"/>
      <c r="B15" s="51"/>
      <c r="C15" s="51"/>
      <c r="D15" s="51"/>
      <c r="E15" s="51"/>
      <c r="F15" s="51"/>
      <c r="G15" s="51"/>
      <c r="H15" s="52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2"/>
      <c r="AK15" s="51"/>
      <c r="AL15" s="51"/>
      <c r="AM15" s="51"/>
      <c r="AN15" s="4"/>
      <c r="AO15" s="4"/>
      <c r="AP15" s="4"/>
      <c r="AQ15" s="4"/>
      <c r="AR15" s="40"/>
      <c r="AS15" s="38"/>
      <c r="AT15" s="51"/>
      <c r="AU15" s="4"/>
      <c r="AV15" s="4"/>
      <c r="AW15" s="53"/>
      <c r="AX15" s="53"/>
      <c r="AY15" s="4"/>
      <c r="AZ15" s="51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52"/>
      <c r="CC15" s="51"/>
      <c r="CD15" s="4"/>
      <c r="CE15" s="4"/>
    </row>
    <row r="16" spans="1:83" x14ac:dyDescent="0.15">
      <c r="A16" s="51"/>
      <c r="B16" s="51"/>
      <c r="C16" s="51"/>
      <c r="D16" s="51"/>
      <c r="E16" s="51"/>
      <c r="F16" s="51"/>
      <c r="G16" s="51"/>
      <c r="H16" s="52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2"/>
      <c r="AK16" s="51"/>
      <c r="AL16" s="51"/>
      <c r="AM16" s="51"/>
      <c r="AN16" s="4"/>
      <c r="AO16" s="4"/>
      <c r="AP16" s="4"/>
      <c r="AQ16" s="4"/>
      <c r="AR16" s="40"/>
      <c r="AS16" s="38"/>
      <c r="AT16" s="51"/>
      <c r="AU16" s="4"/>
      <c r="AV16" s="4"/>
      <c r="AW16" s="53"/>
      <c r="AX16" s="53"/>
      <c r="AY16" s="4"/>
      <c r="AZ16" s="51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52"/>
      <c r="CC16" s="51"/>
      <c r="CD16" s="4"/>
      <c r="CE16" s="4"/>
    </row>
  </sheetData>
  <mergeCells count="18">
    <mergeCell ref="AT5:AT14"/>
    <mergeCell ref="AU5:AU14"/>
    <mergeCell ref="G5:G14"/>
    <mergeCell ref="AL5:AL14"/>
    <mergeCell ref="A5:A14"/>
    <mergeCell ref="AM5:AM14"/>
    <mergeCell ref="CE5:CE14"/>
    <mergeCell ref="CD5:CD14"/>
    <mergeCell ref="B5:B14"/>
    <mergeCell ref="C5:C14"/>
    <mergeCell ref="D5:D14"/>
    <mergeCell ref="E5:E14"/>
    <mergeCell ref="F5:F14"/>
    <mergeCell ref="AX5:AX14"/>
    <mergeCell ref="AY5:AY14"/>
    <mergeCell ref="AV5:AV14"/>
    <mergeCell ref="AW5:AW14"/>
    <mergeCell ref="AS5:AS14"/>
  </mergeCells>
  <phoneticPr fontId="1"/>
  <printOptions horizontalCentered="1"/>
  <pageMargins left="0.39370078740157499" right="0.39370078740157499" top="0.39370078740157499" bottom="0.39370078740157499" header="0.59055118110236204" footer="0.196850393700787"/>
  <pageSetup paperSize="9" scale="76" fitToHeight="0" orientation="landscape" r:id="rId1"/>
  <headerFooter scaleWithDoc="0"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"/>
  <sheetViews>
    <sheetView workbookViewId="0"/>
  </sheetViews>
  <sheetFormatPr defaultColWidth="8.75" defaultRowHeight="12" x14ac:dyDescent="0.15"/>
  <cols>
    <col min="1" max="1" width="8.25" style="62" bestFit="1" customWidth="1"/>
    <col min="2" max="2" width="9.75" style="61" bestFit="1" customWidth="1"/>
    <col min="3" max="3" width="24.125" style="62" customWidth="1"/>
    <col min="4" max="4" width="70.5" style="62" customWidth="1"/>
    <col min="5" max="16384" width="8.75" style="62"/>
  </cols>
  <sheetData>
    <row r="1" spans="1:4" x14ac:dyDescent="0.15">
      <c r="A1" s="61" t="s">
        <v>70</v>
      </c>
    </row>
    <row r="2" spans="1:4" x14ac:dyDescent="0.15">
      <c r="A2" s="62" t="s">
        <v>74</v>
      </c>
      <c r="B2" s="61" t="s">
        <v>71</v>
      </c>
      <c r="C2" s="62" t="s">
        <v>72</v>
      </c>
      <c r="D2" s="62" t="s">
        <v>73</v>
      </c>
    </row>
  </sheetData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特管最終処分業者名簿（一括）</vt:lpstr>
      <vt:lpstr>変更履歴</vt:lpstr>
      <vt:lpstr>'特管最終処分業者名簿（一括）'!Print_Area</vt:lpstr>
      <vt:lpstr>'特管最終処分業者名簿（一括）'!Print_Titles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2026-04-13T09:55:43Z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最終更新日">
    <vt:filetime>2019-03-03T15:00:00Z</vt:filetime>
  </property>
  <property fmtid="{D5CDD505-2E9C-101B-9397-08002B2CF9AE}" pid="3" name="Generator">
    <vt:lpwstr>NPOI</vt:lpwstr>
  </property>
  <property fmtid="{D5CDD505-2E9C-101B-9397-08002B2CF9AE}" pid="4" name="Generator Version">
    <vt:lpwstr>2.5.6</vt:lpwstr>
  </property>
</Properties>
</file>