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7AEAA1D-8578-45B6-B87B-5AA88C721F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産業廃棄物最終処分業者名簿（一括）" sheetId="2" r:id="rId1"/>
    <sheet name="変更履歴" sheetId="3" state="hidden" r:id="rId2"/>
  </sheets>
  <definedNames>
    <definedName name="_xlnm.Print_Area" localSheetId="0">'産業廃棄物最終処分業者名簿（一括）'!A1:AG22</definedName>
    <definedName name="_xlnm.Print_Titles" localSheetId="0">'産業廃棄物最終処分業者名簿（一括）'!$1:$4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2" l="1"/>
  <c r="AG6" i="2"/>
  <c r="AF7" i="2"/>
  <c r="AF6" i="2"/>
  <c r="F7" i="2"/>
  <c r="F6" i="2"/>
  <c r="AG5" i="2"/>
  <c r="AF5" i="2"/>
  <c r="F5" i="2"/>
  <c r="AC6" i="2"/>
  <c r="AD6" i="2"/>
  <c r="AE6" i="2"/>
  <c r="AC7" i="2"/>
  <c r="AD7" i="2"/>
  <c r="AE7" i="2"/>
  <c r="AD5" i="2"/>
  <c r="AE5" i="2"/>
  <c r="AC5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A1" i="2"/>
  <c r="D7" i="2"/>
  <c r="C7" i="2"/>
  <c r="D6" i="2"/>
  <c r="C6" i="2"/>
  <c r="D5" i="2"/>
  <c r="H7" i="2"/>
  <c r="G7" i="2"/>
  <c r="E7" i="2"/>
  <c r="B7" i="2"/>
  <c r="A7" i="2"/>
  <c r="H6" i="2"/>
  <c r="G6" i="2"/>
  <c r="E6" i="2"/>
  <c r="B6" i="2"/>
  <c r="A6" i="2"/>
  <c r="H5" i="2"/>
  <c r="G5" i="2"/>
  <c r="E5" i="2"/>
  <c r="C5" i="2"/>
  <c r="B5" i="2"/>
  <c r="A5" i="2"/>
</calcChain>
</file>

<file path=xl/sharedStrings.xml><?xml version="1.0" encoding="utf-8"?>
<sst xmlns="http://schemas.openxmlformats.org/spreadsheetml/2006/main" count="169" uniqueCount="64">
  <si>
    <t>許可番号</t>
    <rPh sb="0" eb="1">
      <t>キョカ</t>
    </rPh>
    <rPh sb="1" eb="3">
      <t>バンゴウ</t>
    </rPh>
    <phoneticPr fontId="1"/>
  </si>
  <si>
    <t>仮データ部</t>
    <phoneticPr fontId="1"/>
  </si>
  <si>
    <t>許可業者名</t>
    <rPh sb="0" eb="1">
      <t>キョカ</t>
    </rPh>
    <rPh sb="1" eb="3">
      <t>ギョウシャ</t>
    </rPh>
    <rPh sb="3" eb="4">
      <t>メイ</t>
    </rPh>
    <phoneticPr fontId="1"/>
  </si>
  <si>
    <t>許可年月日</t>
    <rPh sb="0" eb="1">
      <t>キョカ</t>
    </rPh>
    <rPh sb="1" eb="2">
      <t>ネン</t>
    </rPh>
    <rPh sb="2" eb="4">
      <t>ガッピ</t>
    </rPh>
    <phoneticPr fontId="1"/>
  </si>
  <si>
    <t>許可期限</t>
    <rPh sb="0" eb="1">
      <t>キョカ</t>
    </rPh>
    <rPh sb="1" eb="3">
      <t>キゲン</t>
    </rPh>
    <phoneticPr fontId="1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</si>
  <si>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1"/>
  </si>
  <si>
    <t>燃え殻</t>
    <rPh sb="1" eb="2">
      <t>ガラ</t>
    </rPh>
    <phoneticPr fontId="1"/>
  </si>
  <si>
    <t>汚泥</t>
    <rPh sb="0" eb="1">
      <t>オデイ</t>
    </rPh>
    <phoneticPr fontId="1"/>
  </si>
  <si>
    <t>廃油</t>
    <rPh sb="0" eb="1">
      <t>ハイユ</t>
    </rPh>
    <phoneticPr fontId="1"/>
  </si>
  <si>
    <t>廃酸</t>
    <rPh sb="0" eb="1">
      <t>ハイサン</t>
    </rPh>
    <phoneticPr fontId="1"/>
  </si>
  <si>
    <t>繊維くず</t>
    <rPh sb="0" eb="1">
      <t>センイ</t>
    </rPh>
    <phoneticPr fontId="1"/>
  </si>
  <si>
    <t>動植物性残さ</t>
    <rPh sb="0" eb="2">
      <t>ドウショクブツ</t>
    </rPh>
    <rPh sb="2" eb="3">
      <t>セイ</t>
    </rPh>
    <rPh sb="3" eb="4">
      <t>ザン</t>
    </rPh>
    <phoneticPr fontId="1"/>
  </si>
  <si>
    <t>動物固形不要物</t>
    <rPh sb="0" eb="1">
      <t>ドウブツ</t>
    </rPh>
    <rPh sb="1" eb="3">
      <t>コケイ</t>
    </rPh>
    <rPh sb="3" eb="5">
      <t>フヨウ</t>
    </rPh>
    <rPh sb="5" eb="6">
      <t>ブツ</t>
    </rPh>
    <phoneticPr fontId="1"/>
  </si>
  <si>
    <t>金属くず</t>
    <rPh sb="0" eb="1">
      <t>キンゾク</t>
    </rPh>
    <phoneticPr fontId="1"/>
  </si>
  <si>
    <t>がれき類</t>
    <rPh sb="2" eb="3">
      <t>ルイ</t>
    </rPh>
    <phoneticPr fontId="1"/>
  </si>
  <si>
    <t>家畜ふん尿</t>
    <rPh sb="0" eb="1">
      <t>カチク</t>
    </rPh>
    <rPh sb="3" eb="4">
      <t>ニョウ</t>
    </rPh>
    <phoneticPr fontId="1"/>
  </si>
  <si>
    <t>家畜死体</t>
    <rPh sb="0" eb="1">
      <t>カチク</t>
    </rPh>
    <rPh sb="1" eb="3">
      <t>シタイ</t>
    </rPh>
    <phoneticPr fontId="1"/>
  </si>
  <si>
    <t>その他</t>
    <rPh sb="1" eb="2">
      <t>タ</t>
    </rPh>
    <phoneticPr fontId="1"/>
  </si>
  <si>
    <t>自動車等破砕物</t>
    <rPh sb="0" eb="2">
      <t>ジドウシャ</t>
    </rPh>
    <rPh sb="2" eb="3">
      <t>トウ</t>
    </rPh>
    <rPh sb="3" eb="5">
      <t>ハサイ</t>
    </rPh>
    <rPh sb="5" eb="6">
      <t>ブツ</t>
    </rPh>
    <phoneticPr fontId="1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</si>
  <si>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1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</si>
  <si>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1"/>
  </si>
  <si>
    <t>施設所在地</t>
    <rPh sb="0" eb="1">
      <t>シセツ</t>
    </rPh>
    <rPh sb="1" eb="4">
      <t>ショザイチ</t>
    </rPh>
    <phoneticPr fontId="1"/>
  </si>
  <si>
    <t>事業内容備考</t>
    <rPh sb="0" eb="1">
      <t>ジギョウ</t>
    </rPh>
    <rPh sb="1" eb="3">
      <t>ナイヨウ</t>
    </rPh>
    <rPh sb="3" eb="5">
      <t>ビコウ</t>
    </rPh>
    <phoneticPr fontId="1"/>
  </si>
  <si>
    <t>廃アルカリ</t>
    <phoneticPr fontId="1"/>
  </si>
  <si>
    <t>廃プラ</t>
    <phoneticPr fontId="1"/>
  </si>
  <si>
    <t>紙くず</t>
    <phoneticPr fontId="1"/>
  </si>
  <si>
    <t>木くず</t>
    <phoneticPr fontId="1"/>
  </si>
  <si>
    <t>ゴムくず</t>
    <phoneticPr fontId="1"/>
  </si>
  <si>
    <t>ガラコン</t>
    <phoneticPr fontId="1"/>
  </si>
  <si>
    <t>鉱さい</t>
    <phoneticPr fontId="1"/>
  </si>
  <si>
    <t>ばいじん</t>
    <phoneticPr fontId="1"/>
  </si>
  <si>
    <t xml:space="preserve">
</t>
    <phoneticPr fontId="1"/>
  </si>
  <si>
    <t>石綿含有産廃</t>
    <rPh sb="0" eb="1">
      <t>セキメン</t>
    </rPh>
    <rPh sb="1" eb="3">
      <t>ガンユウ</t>
    </rPh>
    <rPh sb="3" eb="5">
      <t>サンハイ</t>
    </rPh>
    <phoneticPr fontId="1"/>
  </si>
  <si>
    <t>水銀使用製品産廃</t>
    <rPh sb="0" eb="2">
      <t>スイギン</t>
    </rPh>
    <rPh sb="2" eb="4">
      <t>シヨウ</t>
    </rPh>
    <rPh sb="4" eb="6">
      <t>セイヒン</t>
    </rPh>
    <rPh sb="6" eb="8">
      <t>サンパイ</t>
    </rPh>
    <phoneticPr fontId="1"/>
  </si>
  <si>
    <t>水銀使用製品産廃</t>
    <phoneticPr fontId="1"/>
  </si>
  <si>
    <t>水銀含有ばいじん等</t>
    <rPh sb="0" eb="2">
      <t>スイギン</t>
    </rPh>
    <rPh sb="2" eb="4">
      <t>ガンユウ</t>
    </rPh>
    <rPh sb="8" eb="9">
      <t>トウ</t>
    </rPh>
    <phoneticPr fontId="1"/>
  </si>
  <si>
    <t>変更履歴</t>
    <rPh sb="0" eb="2">
      <t>ヘンコウ</t>
    </rPh>
    <rPh sb="2" eb="4">
      <t>リレキ</t>
    </rPh>
    <phoneticPr fontId="1"/>
  </si>
  <si>
    <t>日付</t>
    <rPh sb="0" eb="2">
      <t>ヒヅケ</t>
    </rPh>
    <phoneticPr fontId="1"/>
  </si>
  <si>
    <t>対象シート</t>
    <rPh sb="0" eb="2">
      <t>タイショウ</t>
    </rPh>
    <phoneticPr fontId="1"/>
  </si>
  <si>
    <t>内容</t>
    <rPh sb="0" eb="2">
      <t>ナイヨウ</t>
    </rPh>
    <phoneticPr fontId="1"/>
  </si>
  <si>
    <t>no</t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</si>
  <si>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1"/>
  </si>
  <si>
    <t>本社TEL
事業所TEL</t>
    <rPh sb="0" eb="1">
      <t>ホンシャ</t>
    </rPh>
    <rPh sb="1" eb="2">
      <t>シャ</t>
    </rPh>
    <rPh sb="6" eb="9">
      <t>ジギョウショ</t>
    </rPh>
    <phoneticPr fontId="1"/>
  </si>
  <si>
    <t>R08.3.23</t>
  </si>
  <si>
    <t>00448100248</t>
  </si>
  <si>
    <t>日本製紙株式会社</t>
  </si>
  <si>
    <t/>
  </si>
  <si>
    <t>東京都北区王子一丁目４番１号
宮城県石巻市南光町2-2-1、岩沼市大昭和1-1</t>
  </si>
  <si>
    <t>03-6665-1111</t>
  </si>
  <si>
    <t>○</t>
  </si>
  <si>
    <t xml:space="preserve">宮城県東松島市大塩字笹原田１－１，３－１，５，６，７－２，８，９－１，９－２，１１－１，１１－４，１３－５，１４－１，３３，３４，３５，３８，３９
</t>
  </si>
  <si>
    <t xml:space="preserve">管理型最終処分場
</t>
  </si>
  <si>
    <t>00443004971</t>
  </si>
  <si>
    <t>公益財団法人宮城県環境事業公社</t>
  </si>
  <si>
    <t>宮城県黒川郡大和町鶴巣小鶴沢字大沢５番地</t>
  </si>
  <si>
    <t>022-343-2425</t>
  </si>
  <si>
    <t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t>
  </si>
  <si>
    <t xml:space="preserve">汚泥は含水率８５％以下のものに限る。
管理型最終処分場
</t>
  </si>
  <si>
    <t>00448013674</t>
  </si>
  <si>
    <t>矢本クリーンセンター株式会社</t>
  </si>
  <si>
    <t>宮城県東松島市大塩字天神堂１番地１</t>
  </si>
  <si>
    <t>0225-83-3223</t>
  </si>
  <si>
    <t xml:space="preserve">宮城県東松島市大塩字天神堂１番地１，同１番２，同３番，同６番２及び宮城県東松島市大塩字中沢２６６番３
</t>
  </si>
  <si>
    <t xml:space="preserve">安定型最終処分場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</si>
</sst>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e\.m\.d"/>
    <numFmt numFmtId="178" formatCode="yyyy/m/d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10" fillId="3" borderId="0" xfId="1" applyFont="1" applyFill="1"/>
    <xf numFmtId="0" fontId="4" fillId="4" borderId="0" xfId="1" applyFont="1" applyFill="1"/>
    <xf numFmtId="0" fontId="11" fillId="3" borderId="0" xfId="1" applyFont="1" applyFill="1" applyAlignment="1">
      <alignment horizontal="center" vertical="center"/>
    </xf>
    <xf numFmtId="0" fontId="5" fillId="4" borderId="1" xfId="1" quotePrefix="1" applyFont="1" applyFill="1" applyBorder="1" applyAlignment="1">
      <alignment horizontal="left" vertical="center"/>
    </xf>
    <xf numFmtId="0" fontId="10" fillId="4" borderId="0" xfId="1" applyFont="1" applyFill="1"/>
    <xf numFmtId="58" fontId="10" fillId="4" borderId="0" xfId="1" applyNumberFormat="1" applyFont="1" applyFill="1"/>
    <xf numFmtId="0" fontId="10" fillId="0" borderId="0" xfId="1" applyFont="1"/>
    <xf numFmtId="0" fontId="12" fillId="4" borderId="0" xfId="1" applyFont="1" applyFill="1"/>
    <xf numFmtId="176" fontId="13" fillId="4" borderId="2" xfId="1" applyNumberFormat="1" applyFont="1" applyFill="1" applyBorder="1" applyAlignment="1">
      <alignment horizontal="left" vertical="center"/>
    </xf>
    <xf numFmtId="0" fontId="11" fillId="3" borderId="0" xfId="1" applyFont="1" applyFill="1"/>
    <xf numFmtId="176" fontId="13" fillId="4" borderId="0" xfId="1" applyNumberFormat="1" applyFont="1" applyFill="1" applyBorder="1" applyAlignment="1">
      <alignment horizontal="left" vertical="center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textRotation="255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quotePrefix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textRotation="255"/>
    </xf>
    <xf numFmtId="0" fontId="5" fillId="2" borderId="1" xfId="1" quotePrefix="1" applyFont="1" applyFill="1" applyBorder="1" applyAlignment="1">
      <alignment horizontal="left" vertical="center" wrapText="1"/>
    </xf>
    <xf numFmtId="177" fontId="5" fillId="2" borderId="1" xfId="1" quotePrefix="1" applyNumberFormat="1" applyFont="1" applyFill="1" applyBorder="1" applyAlignment="1">
      <alignment horizontal="left" vertical="center" wrapText="1"/>
    </xf>
    <xf numFmtId="0" fontId="10" fillId="3" borderId="0" xfId="1" applyFont="1" applyFill="1" applyAlignment="1">
      <alignment wrapText="1"/>
    </xf>
    <xf numFmtId="0" fontId="11" fillId="3" borderId="0" xfId="1" applyFont="1" applyFill="1" applyAlignment="1">
      <alignment wrapText="1"/>
    </xf>
    <xf numFmtId="0" fontId="11" fillId="3" borderId="0" xfId="1" applyFont="1" applyFill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left" vertical="center" wrapText="1"/>
    </xf>
    <xf numFmtId="57" fontId="5" fillId="4" borderId="1" xfId="1" quotePrefix="1" applyNumberFormat="1" applyFont="1" applyFill="1" applyBorder="1" applyAlignment="1">
      <alignment horizontal="left" vertical="center" wrapText="1"/>
    </xf>
    <xf numFmtId="0" fontId="14" fillId="3" borderId="0" xfId="1" applyFont="1" applyFill="1" applyAlignment="1">
      <alignment wrapText="1"/>
    </xf>
    <xf numFmtId="0" fontId="3" fillId="3" borderId="0" xfId="1" applyFont="1" applyFill="1" applyBorder="1" applyAlignment="1">
      <alignment horizontal="left"/>
    </xf>
    <xf numFmtId="0" fontId="15" fillId="4" borderId="0" xfId="1" applyFont="1" applyFill="1"/>
    <xf numFmtId="0" fontId="3" fillId="4" borderId="0" xfId="1" applyFont="1" applyFill="1" applyBorder="1" applyAlignment="1">
      <alignment horizontal="left"/>
    </xf>
    <xf numFmtId="0" fontId="10" fillId="4" borderId="0" xfId="1" applyFont="1" applyFill="1" applyAlignment="1">
      <alignment horizontal="right"/>
    </xf>
    <xf numFmtId="0" fontId="6" fillId="0" borderId="0" xfId="1" applyFont="1"/>
    <xf numFmtId="0" fontId="11" fillId="0" borderId="0" xfId="1" applyFont="1"/>
    <xf numFmtId="0" fontId="15" fillId="0" borderId="0" xfId="1" applyFont="1"/>
    <xf numFmtId="58" fontId="10" fillId="0" borderId="0" xfId="1" applyNumberFormat="1" applyFont="1"/>
    <xf numFmtId="0" fontId="7" fillId="3" borderId="1" xfId="1" quotePrefix="1" applyFont="1" applyFill="1" applyBorder="1" applyAlignment="1">
      <alignment horizontal="center" vertical="center" textRotation="255"/>
    </xf>
    <xf numFmtId="0" fontId="5" fillId="0" borderId="1" xfId="1" quotePrefix="1" applyFont="1" applyFill="1" applyBorder="1" applyAlignment="1">
      <alignment horizontal="center" vertical="center" textRotation="255"/>
    </xf>
    <xf numFmtId="178" fontId="16" fillId="0" borderId="0" xfId="1" applyNumberFormat="1" applyFont="1" applyAlignment="1">
      <alignment vertical="top"/>
    </xf>
    <xf numFmtId="0" fontId="16" fillId="0" borderId="0" xfId="1" applyFont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1"/>
  <sheetViews>
    <sheetView showGridLines="0" tabSelected="1" zoomScale="115" zoomScaleNormal="115" zoomScaleSheetLayoutView="100" workbookViewId="0">
      <selection activeCell="AJ1" sqref="AJ1:XFD1048576"/>
    </sheetView>
  </sheetViews>
  <sheetFormatPr defaultColWidth="0" defaultRowHeight="13.5" x14ac:dyDescent="0.15"/>
  <cols>
    <col min="1" max="1" width="7.625" style="33" customWidth="1"/>
    <col min="2" max="2" width="13.625" style="33" customWidth="1"/>
    <col min="3" max="4" width="6.625" style="33" customWidth="1"/>
    <col min="5" max="5" width="7.25" style="33" bestFit="1" customWidth="1"/>
    <col min="6" max="6" width="20.625" style="33" customWidth="1"/>
    <col min="7" max="7" width="7.625" style="33" customWidth="1"/>
    <col min="8" max="31" width="1.625" style="33" customWidth="1"/>
    <col min="32" max="32" width="20.25" style="33" customWidth="1"/>
    <col min="33" max="33" width="25.625" style="33" customWidth="1"/>
    <col min="34" max="35" width="2.125" style="9" customWidth="1"/>
    <col min="36" max="36" width="9" style="34" hidden="1"/>
    <col min="37" max="37" width="4.5" style="34" hidden="1"/>
    <col min="38" max="38" width="5.625" style="35" hidden="1"/>
    <col min="39" max="39" width="13.625" style="33" hidden="1"/>
    <col min="40" max="41" width="6.625" style="9" hidden="1"/>
    <col min="42" max="42" width="6.625" style="36" hidden="1"/>
    <col min="43" max="43" width="20.625" style="36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 x14ac:dyDescent="0.15">
      <c r="A1" s="1" t="str">
        <f>"　　　産業廃棄物最終処分業（"&amp;AM1&amp;"現在）"</f>
        <v>　　　産業廃棄物最終処分業（R08.3.23現在）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1</v>
      </c>
      <c r="AK1" s="5">
        <v>1</v>
      </c>
      <c r="AL1" s="6"/>
      <c r="AM1" s="6" t="s">
        <v>43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 x14ac:dyDescent="0.15">
      <c r="A4" s="14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41</v>
      </c>
      <c r="G4" s="15" t="s">
        <v>42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23</v>
      </c>
      <c r="M4" s="16" t="s">
        <v>24</v>
      </c>
      <c r="N4" s="16" t="s">
        <v>25</v>
      </c>
      <c r="O4" s="16" t="s">
        <v>26</v>
      </c>
      <c r="P4" s="16" t="s">
        <v>10</v>
      </c>
      <c r="Q4" s="16" t="s">
        <v>11</v>
      </c>
      <c r="R4" s="16" t="s">
        <v>12</v>
      </c>
      <c r="S4" s="16" t="s">
        <v>27</v>
      </c>
      <c r="T4" s="16" t="s">
        <v>13</v>
      </c>
      <c r="U4" s="16" t="s">
        <v>28</v>
      </c>
      <c r="V4" s="16" t="s">
        <v>29</v>
      </c>
      <c r="W4" s="16" t="s">
        <v>14</v>
      </c>
      <c r="X4" s="16" t="s">
        <v>15</v>
      </c>
      <c r="Y4" s="16" t="s">
        <v>16</v>
      </c>
      <c r="Z4" s="16" t="s">
        <v>30</v>
      </c>
      <c r="AA4" s="16" t="s">
        <v>17</v>
      </c>
      <c r="AB4" s="38" t="s">
        <v>32</v>
      </c>
      <c r="AC4" s="38" t="s">
        <v>33</v>
      </c>
      <c r="AD4" s="38" t="s">
        <v>35</v>
      </c>
      <c r="AE4" s="16" t="s">
        <v>18</v>
      </c>
      <c r="AF4" s="15" t="s">
        <v>21</v>
      </c>
      <c r="AG4" s="15" t="s">
        <v>22</v>
      </c>
      <c r="AH4" s="13"/>
      <c r="AI4" s="13"/>
      <c r="AJ4" s="12"/>
      <c r="AK4" s="5">
        <v>4</v>
      </c>
      <c r="AL4" s="17" t="s">
        <v>0</v>
      </c>
      <c r="AM4" s="17" t="s">
        <v>2</v>
      </c>
      <c r="AN4" s="17" t="s">
        <v>3</v>
      </c>
      <c r="AO4" s="17" t="s">
        <v>4</v>
      </c>
      <c r="AP4" s="18" t="s">
        <v>5</v>
      </c>
      <c r="AQ4" s="18" t="s">
        <v>19</v>
      </c>
      <c r="AR4" s="18" t="s">
        <v>20</v>
      </c>
      <c r="AS4" s="19" t="s">
        <v>6</v>
      </c>
      <c r="AT4" s="19" t="s">
        <v>7</v>
      </c>
      <c r="AU4" s="19" t="s">
        <v>8</v>
      </c>
      <c r="AV4" s="19" t="s">
        <v>9</v>
      </c>
      <c r="AW4" s="19" t="s">
        <v>23</v>
      </c>
      <c r="AX4" s="19" t="s">
        <v>24</v>
      </c>
      <c r="AY4" s="19" t="s">
        <v>25</v>
      </c>
      <c r="AZ4" s="19" t="s">
        <v>26</v>
      </c>
      <c r="BA4" s="19" t="s">
        <v>10</v>
      </c>
      <c r="BB4" s="19" t="s">
        <v>11</v>
      </c>
      <c r="BC4" s="19" t="s">
        <v>12</v>
      </c>
      <c r="BD4" s="19" t="s">
        <v>27</v>
      </c>
      <c r="BE4" s="19" t="s">
        <v>13</v>
      </c>
      <c r="BF4" s="19" t="s">
        <v>28</v>
      </c>
      <c r="BG4" s="19" t="s">
        <v>29</v>
      </c>
      <c r="BH4" s="19" t="s">
        <v>14</v>
      </c>
      <c r="BI4" s="19" t="s">
        <v>15</v>
      </c>
      <c r="BJ4" s="19" t="s">
        <v>16</v>
      </c>
      <c r="BK4" s="19" t="s">
        <v>30</v>
      </c>
      <c r="BL4" s="19" t="s">
        <v>17</v>
      </c>
      <c r="BM4" s="19" t="s">
        <v>32</v>
      </c>
      <c r="BN4" s="19" t="s">
        <v>34</v>
      </c>
      <c r="BO4" s="37" t="s">
        <v>35</v>
      </c>
      <c r="BP4" s="37" t="s">
        <v>18</v>
      </c>
      <c r="BQ4" s="18" t="s">
        <v>21</v>
      </c>
      <c r="BR4" s="18" t="s">
        <v>22</v>
      </c>
      <c r="BS4" s="3"/>
    </row>
    <row r="5" spans="1:71" ht="54" x14ac:dyDescent="0.15">
      <c r="A5" s="15" t="str">
        <f t="shared" ref="A5:A7" si="0">IF(AL5="","",AL5)</f>
        <v>00448100248</v>
      </c>
      <c r="B5" s="20" t="str">
        <f t="shared" ref="B5:B7" si="1">IF(AM5="","",AM5)</f>
        <v>日本製紙株式会社</v>
      </c>
      <c r="C5" s="21">
        <f t="shared" ref="C5:C7" si="2">IF(AN5="","",AN5)</f>
        <v>45257</v>
      </c>
      <c r="D5" s="21">
        <f t="shared" ref="D5:D7" si="3">IF(AO5="","",AO5)</f>
        <v>47083</v>
      </c>
      <c r="E5" s="15" t="str">
        <f t="shared" ref="E5:E7" si="4">IF(AP5="","",AP5)</f>
        <v/>
      </c>
      <c r="F5" s="20" t="str">
        <f>IF(AQ5="","",AQ5)</f>
        <v>東京都北区王子一丁目４番１号
宮城県石巻市南光町2-2-1、岩沼市大昭和1-1</v>
      </c>
      <c r="G5" s="20" t="str">
        <f t="shared" ref="G5:G7" si="5">IF(AR5="","",AR5)</f>
        <v>03-6665-1111</v>
      </c>
      <c r="H5" s="15" t="str">
        <f t="shared" ref="H5:H7" si="6">IF(AS5="","",AS5)</f>
        <v>○</v>
      </c>
      <c r="I5" s="15" t="str">
        <f t="shared" ref="I5:I7" si="7">IF(AT5="","",AT5)</f>
        <v/>
      </c>
      <c r="J5" s="15" t="str">
        <f t="shared" ref="J5:J7" si="8">IF(AU5="","",AU5)</f>
        <v/>
      </c>
      <c r="K5" s="15" t="str">
        <f t="shared" ref="K5:K7" si="9">IF(AV5="","",AV5)</f>
        <v/>
      </c>
      <c r="L5" s="15" t="str">
        <f t="shared" ref="L5:L7" si="10">IF(AW5="","",AW5)</f>
        <v/>
      </c>
      <c r="M5" s="15" t="str">
        <f t="shared" ref="M5:M7" si="11">IF(AX5="","",AX5)</f>
        <v/>
      </c>
      <c r="N5" s="15" t="str">
        <f t="shared" ref="N5:N7" si="12">IF(AY5="","",AY5)</f>
        <v/>
      </c>
      <c r="O5" s="15" t="str">
        <f t="shared" ref="O5:O7" si="13">IF(AZ5="","",AZ5)</f>
        <v/>
      </c>
      <c r="P5" s="15" t="str">
        <f t="shared" ref="P5:P7" si="14">IF(BA5="","",BA5)</f>
        <v/>
      </c>
      <c r="Q5" s="15" t="str">
        <f t="shared" ref="Q5:Q7" si="15">IF(BB5="","",BB5)</f>
        <v/>
      </c>
      <c r="R5" s="15" t="str">
        <f t="shared" ref="R5:R7" si="16">IF(BC5="","",BC5)</f>
        <v/>
      </c>
      <c r="S5" s="15" t="str">
        <f t="shared" ref="S5:S7" si="17">IF(BD5="","",BD5)</f>
        <v/>
      </c>
      <c r="T5" s="15" t="str">
        <f t="shared" ref="T5:T7" si="18">IF(BE5="","",BE5)</f>
        <v/>
      </c>
      <c r="U5" s="15" t="str">
        <f t="shared" ref="U5:U7" si="19">IF(BF5="","",BF5)</f>
        <v/>
      </c>
      <c r="V5" s="15" t="str">
        <f t="shared" ref="V5:V7" si="20">IF(BG5="","",BG5)</f>
        <v/>
      </c>
      <c r="W5" s="15" t="str">
        <f t="shared" ref="W5:W7" si="21">IF(BH5="","",BH5)</f>
        <v/>
      </c>
      <c r="X5" s="15" t="str">
        <f t="shared" ref="X5:X7" si="22">IF(BI5="","",BI5)</f>
        <v/>
      </c>
      <c r="Y5" s="15" t="str">
        <f t="shared" ref="Y5:Y7" si="23">IF(BJ5="","",BJ5)</f>
        <v/>
      </c>
      <c r="Z5" s="15" t="str">
        <f t="shared" ref="Z5:Z7" si="24">IF(BK5="","",BK5)</f>
        <v>○</v>
      </c>
      <c r="AA5" s="15" t="str">
        <f t="shared" ref="AA5:AA7" si="25">IF(BL5="","",BL5)</f>
        <v/>
      </c>
      <c r="AB5" s="15" t="str">
        <f t="shared" ref="AB5:AC7" si="26">IF(BM5="","",BM5)</f>
        <v/>
      </c>
      <c r="AC5" s="15" t="str">
        <f t="shared" si="26"/>
        <v/>
      </c>
      <c r="AD5" s="15" t="str">
        <f>IF(BO5="","",BO5)</f>
        <v/>
      </c>
      <c r="AE5" s="15" t="str">
        <f>IF(BP5="","",BP5)</f>
        <v/>
      </c>
      <c r="AF5" s="15" t="str">
        <f>IF(BQ5="","",BQ5)</f>
        <v xml:space="preserve">宮城県東松島市大塩字笹原田１－１，３－１，５，６，７－２，８，９－１，９－２，１１－１，１１－４，１３－５，１４－１，３３，３４，３５，３８，３９
</v>
      </c>
      <c r="AG5" s="15" t="str">
        <f>IF(BR5="","",BR5)</f>
        <v xml:space="preserve">管理型最終処分場
</v>
      </c>
      <c r="AH5" s="22"/>
      <c r="AI5" s="22"/>
      <c r="AJ5" s="23"/>
      <c r="AK5" s="24">
        <v>5</v>
      </c>
      <c r="AL5" s="25" t="s">
        <v>44</v>
      </c>
      <c r="AM5" s="26" t="s">
        <v>45</v>
      </c>
      <c r="AN5" s="26">
        <v>45257</v>
      </c>
      <c r="AO5" s="27">
        <v>47083</v>
      </c>
      <c r="AP5" s="25" t="s">
        <v>46</v>
      </c>
      <c r="AQ5" s="26" t="s">
        <v>47</v>
      </c>
      <c r="AR5" s="25" t="s">
        <v>48</v>
      </c>
      <c r="AS5" s="25" t="s">
        <v>49</v>
      </c>
      <c r="AT5" s="25" t="s">
        <v>46</v>
      </c>
      <c r="AU5" s="25" t="s">
        <v>46</v>
      </c>
      <c r="AV5" s="25" t="s">
        <v>46</v>
      </c>
      <c r="AW5" s="25" t="s">
        <v>46</v>
      </c>
      <c r="AX5" s="25" t="s">
        <v>46</v>
      </c>
      <c r="AY5" s="25" t="s">
        <v>46</v>
      </c>
      <c r="AZ5" s="25" t="s">
        <v>46</v>
      </c>
      <c r="BA5" s="25" t="s">
        <v>46</v>
      </c>
      <c r="BB5" s="25" t="s">
        <v>46</v>
      </c>
      <c r="BC5" s="25" t="s">
        <v>46</v>
      </c>
      <c r="BD5" s="25" t="s">
        <v>46</v>
      </c>
      <c r="BE5" s="25" t="s">
        <v>46</v>
      </c>
      <c r="BF5" s="25" t="s">
        <v>46</v>
      </c>
      <c r="BG5" s="25" t="s">
        <v>46</v>
      </c>
      <c r="BH5" s="25" t="s">
        <v>46</v>
      </c>
      <c r="BI5" s="25" t="s">
        <v>46</v>
      </c>
      <c r="BJ5" s="25" t="s">
        <v>46</v>
      </c>
      <c r="BK5" s="25" t="s">
        <v>49</v>
      </c>
      <c r="BL5" s="25" t="s">
        <v>46</v>
      </c>
      <c r="BM5" s="25" t="s">
        <v>46</v>
      </c>
      <c r="BN5" s="25" t="s">
        <v>46</v>
      </c>
      <c r="BO5" s="25" t="s">
        <v>46</v>
      </c>
      <c r="BP5" s="25" t="s">
        <v>46</v>
      </c>
      <c r="BQ5" s="26" t="s">
        <v>50</v>
      </c>
      <c r="BR5" s="26" t="s">
        <v>51</v>
      </c>
      <c r="BS5" s="28" t="s">
        <v>31</v>
      </c>
    </row>
    <row r="6" spans="1:71" ht="99" x14ac:dyDescent="0.15">
      <c r="A6" s="15" t="str">
        <f t="shared" si="0"/>
        <v>00443004971</v>
      </c>
      <c r="B6" s="20" t="str">
        <f t="shared" si="1"/>
        <v>公益財団法人宮城県環境事業公社</v>
      </c>
      <c r="C6" s="21">
        <f t="shared" si="2"/>
        <v>45280</v>
      </c>
      <c r="D6" s="21">
        <f t="shared" si="3"/>
        <v>47106</v>
      </c>
      <c r="E6" s="15" t="str">
        <f t="shared" si="4"/>
        <v/>
      </c>
      <c r="F6" s="20" t="str">
        <f t="shared" ref="F6:F7" si="27">IF(AQ6="","",AQ6)</f>
        <v>宮城県黒川郡大和町鶴巣小鶴沢字大沢５番地</v>
      </c>
      <c r="G6" s="20" t="str">
        <f t="shared" si="5"/>
        <v>022-343-2425</v>
      </c>
      <c r="H6" s="15" t="str">
        <f t="shared" si="6"/>
        <v>○</v>
      </c>
      <c r="I6" s="15" t="str">
        <f t="shared" si="7"/>
        <v>○</v>
      </c>
      <c r="J6" s="15" t="str">
        <f t="shared" si="8"/>
        <v/>
      </c>
      <c r="K6" s="15" t="str">
        <f t="shared" si="9"/>
        <v/>
      </c>
      <c r="L6" s="15" t="str">
        <f t="shared" si="10"/>
        <v/>
      </c>
      <c r="M6" s="15" t="str">
        <f t="shared" si="11"/>
        <v>○</v>
      </c>
      <c r="N6" s="15" t="str">
        <f t="shared" si="12"/>
        <v>○</v>
      </c>
      <c r="O6" s="15" t="str">
        <f t="shared" si="13"/>
        <v>○</v>
      </c>
      <c r="P6" s="15" t="str">
        <f t="shared" si="14"/>
        <v>○</v>
      </c>
      <c r="Q6" s="15" t="str">
        <f t="shared" si="15"/>
        <v>○</v>
      </c>
      <c r="R6" s="15" t="str">
        <f t="shared" si="16"/>
        <v>○</v>
      </c>
      <c r="S6" s="15" t="str">
        <f t="shared" si="17"/>
        <v>○</v>
      </c>
      <c r="T6" s="15" t="str">
        <f t="shared" si="18"/>
        <v>○</v>
      </c>
      <c r="U6" s="15" t="str">
        <f t="shared" si="19"/>
        <v>○</v>
      </c>
      <c r="V6" s="15" t="str">
        <f t="shared" si="20"/>
        <v>○</v>
      </c>
      <c r="W6" s="15" t="str">
        <f t="shared" si="21"/>
        <v>○</v>
      </c>
      <c r="X6" s="15" t="str">
        <f t="shared" si="22"/>
        <v>○</v>
      </c>
      <c r="Y6" s="15" t="str">
        <f t="shared" si="23"/>
        <v/>
      </c>
      <c r="Z6" s="15" t="str">
        <f t="shared" si="24"/>
        <v>○</v>
      </c>
      <c r="AA6" s="15" t="str">
        <f t="shared" si="25"/>
        <v>○</v>
      </c>
      <c r="AB6" s="15" t="str">
        <f t="shared" si="26"/>
        <v>○</v>
      </c>
      <c r="AC6" s="15" t="str">
        <f t="shared" ref="AC6:AC7" si="28">IF(BN6="","",BN6)</f>
        <v/>
      </c>
      <c r="AD6" s="15" t="str">
        <f t="shared" ref="AD6:AD7" si="29">IF(BO6="","",BO6)</f>
        <v/>
      </c>
      <c r="AE6" s="15" t="str">
        <f t="shared" ref="AE6:AE7" si="30">IF(BP6="","",BP6)</f>
        <v>○</v>
      </c>
      <c r="AF6" s="15" t="str">
        <f t="shared" ref="AF6:AF7" si="31">IF(BQ6="","",BQ6)</f>
        <v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v>
      </c>
      <c r="AG6" s="15" t="str">
        <f t="shared" ref="AG6:AG7" si="32">IF(BR6="","",BR6)</f>
        <v xml:space="preserve">汚泥は含水率８５％以下のものに限る。
管理型最終処分場
</v>
      </c>
      <c r="AH6" s="22"/>
      <c r="AI6" s="22"/>
      <c r="AJ6" s="23"/>
      <c r="AK6" s="24">
        <v>6</v>
      </c>
      <c r="AL6" s="25" t="s">
        <v>52</v>
      </c>
      <c r="AM6" s="26" t="s">
        <v>53</v>
      </c>
      <c r="AN6" s="27">
        <v>45280</v>
      </c>
      <c r="AO6" s="27">
        <v>47106</v>
      </c>
      <c r="AP6" s="25" t="s">
        <v>46</v>
      </c>
      <c r="AQ6" s="26" t="s">
        <v>54</v>
      </c>
      <c r="AR6" s="25" t="s">
        <v>55</v>
      </c>
      <c r="AS6" s="25" t="s">
        <v>49</v>
      </c>
      <c r="AT6" s="25" t="s">
        <v>49</v>
      </c>
      <c r="AU6" s="25" t="s">
        <v>46</v>
      </c>
      <c r="AV6" s="25" t="s">
        <v>46</v>
      </c>
      <c r="AW6" s="25" t="s">
        <v>46</v>
      </c>
      <c r="AX6" s="25" t="s">
        <v>49</v>
      </c>
      <c r="AY6" s="25" t="s">
        <v>49</v>
      </c>
      <c r="AZ6" s="25" t="s">
        <v>49</v>
      </c>
      <c r="BA6" s="25" t="s">
        <v>49</v>
      </c>
      <c r="BB6" s="25" t="s">
        <v>49</v>
      </c>
      <c r="BC6" s="25" t="s">
        <v>49</v>
      </c>
      <c r="BD6" s="25" t="s">
        <v>49</v>
      </c>
      <c r="BE6" s="25" t="s">
        <v>49</v>
      </c>
      <c r="BF6" s="25" t="s">
        <v>49</v>
      </c>
      <c r="BG6" s="25" t="s">
        <v>49</v>
      </c>
      <c r="BH6" s="25" t="s">
        <v>49</v>
      </c>
      <c r="BI6" s="25" t="s">
        <v>49</v>
      </c>
      <c r="BJ6" s="25" t="s">
        <v>46</v>
      </c>
      <c r="BK6" s="25" t="s">
        <v>49</v>
      </c>
      <c r="BL6" s="25" t="s">
        <v>49</v>
      </c>
      <c r="BM6" s="25" t="s">
        <v>49</v>
      </c>
      <c r="BN6" s="25" t="s">
        <v>46</v>
      </c>
      <c r="BO6" s="25" t="s">
        <v>46</v>
      </c>
      <c r="BP6" s="25" t="s">
        <v>49</v>
      </c>
      <c r="BQ6" s="26" t="s">
        <v>56</v>
      </c>
      <c r="BR6" s="26" t="s">
        <v>57</v>
      </c>
      <c r="BS6" s="28" t="s">
        <v>31</v>
      </c>
    </row>
    <row r="7" spans="1:71" ht="45" x14ac:dyDescent="0.15">
      <c r="A7" s="15" t="str">
        <f t="shared" si="0"/>
        <v>00448013674</v>
      </c>
      <c r="B7" s="20" t="str">
        <f t="shared" si="1"/>
        <v>矢本クリーンセンター株式会社</v>
      </c>
      <c r="C7" s="21">
        <f t="shared" si="2"/>
        <v>45369</v>
      </c>
      <c r="D7" s="21">
        <f t="shared" si="3"/>
        <v>47194</v>
      </c>
      <c r="E7" s="15" t="str">
        <f t="shared" si="4"/>
        <v/>
      </c>
      <c r="F7" s="20" t="str">
        <f t="shared" si="27"/>
        <v>宮城県東松島市大塩字天神堂１番地１</v>
      </c>
      <c r="G7" s="20" t="str">
        <f t="shared" si="5"/>
        <v>0225-83-3223</v>
      </c>
      <c r="H7" s="15" t="str">
        <f t="shared" si="6"/>
        <v/>
      </c>
      <c r="I7" s="15" t="str">
        <f t="shared" si="7"/>
        <v/>
      </c>
      <c r="J7" s="15" t="str">
        <f t="shared" si="8"/>
        <v/>
      </c>
      <c r="K7" s="15" t="str">
        <f t="shared" si="9"/>
        <v/>
      </c>
      <c r="L7" s="15" t="str">
        <f t="shared" si="10"/>
        <v/>
      </c>
      <c r="M7" s="15" t="str">
        <f t="shared" si="11"/>
        <v>○</v>
      </c>
      <c r="N7" s="15" t="str">
        <f t="shared" si="12"/>
        <v/>
      </c>
      <c r="O7" s="15" t="str">
        <f t="shared" si="13"/>
        <v/>
      </c>
      <c r="P7" s="15" t="str">
        <f t="shared" si="14"/>
        <v/>
      </c>
      <c r="Q7" s="15" t="str">
        <f t="shared" si="15"/>
        <v/>
      </c>
      <c r="R7" s="15" t="str">
        <f t="shared" si="16"/>
        <v/>
      </c>
      <c r="S7" s="15" t="str">
        <f t="shared" si="17"/>
        <v>○</v>
      </c>
      <c r="T7" s="15" t="str">
        <f t="shared" si="18"/>
        <v>○</v>
      </c>
      <c r="U7" s="15" t="str">
        <f t="shared" si="19"/>
        <v>○</v>
      </c>
      <c r="V7" s="15" t="str">
        <f t="shared" si="20"/>
        <v/>
      </c>
      <c r="W7" s="15" t="str">
        <f t="shared" si="21"/>
        <v>○</v>
      </c>
      <c r="X7" s="15" t="str">
        <f t="shared" si="22"/>
        <v/>
      </c>
      <c r="Y7" s="15" t="str">
        <f t="shared" si="23"/>
        <v/>
      </c>
      <c r="Z7" s="15" t="str">
        <f t="shared" si="24"/>
        <v/>
      </c>
      <c r="AA7" s="15" t="str">
        <f t="shared" si="25"/>
        <v/>
      </c>
      <c r="AB7" s="15" t="str">
        <f t="shared" si="26"/>
        <v>○</v>
      </c>
      <c r="AC7" s="15" t="str">
        <f t="shared" si="28"/>
        <v/>
      </c>
      <c r="AD7" s="15" t="str">
        <f t="shared" si="29"/>
        <v/>
      </c>
      <c r="AE7" s="15" t="str">
        <f t="shared" si="30"/>
        <v/>
      </c>
      <c r="AF7" s="15" t="str">
        <f t="shared" si="31"/>
        <v xml:space="preserve">宮城県東松島市大塩字天神堂１番地１，同１番２，同３番，同６番２及び宮城県東松島市大塩字中沢２６６番３
</v>
      </c>
      <c r="AG7" s="15" t="str">
        <f t="shared" si="32"/>
        <v xml:space="preserve">安定型最終処分場
</v>
      </c>
      <c r="AH7" s="22"/>
      <c r="AI7" s="22"/>
      <c r="AJ7" s="23"/>
      <c r="AK7" s="24">
        <v>7</v>
      </c>
      <c r="AL7" s="25" t="s">
        <v>58</v>
      </c>
      <c r="AM7" s="26" t="s">
        <v>59</v>
      </c>
      <c r="AN7" s="27">
        <v>45369</v>
      </c>
      <c r="AO7" s="27">
        <v>47194</v>
      </c>
      <c r="AP7" s="25" t="s">
        <v>46</v>
      </c>
      <c r="AQ7" s="26" t="s">
        <v>60</v>
      </c>
      <c r="AR7" s="25" t="s">
        <v>61</v>
      </c>
      <c r="AS7" s="25" t="s">
        <v>46</v>
      </c>
      <c r="AT7" s="25" t="s">
        <v>46</v>
      </c>
      <c r="AU7" s="25" t="s">
        <v>46</v>
      </c>
      <c r="AV7" s="25" t="s">
        <v>46</v>
      </c>
      <c r="AW7" s="25" t="s">
        <v>46</v>
      </c>
      <c r="AX7" s="25" t="s">
        <v>49</v>
      </c>
      <c r="AY7" s="25" t="s">
        <v>46</v>
      </c>
      <c r="AZ7" s="25" t="s">
        <v>46</v>
      </c>
      <c r="BA7" s="25" t="s">
        <v>46</v>
      </c>
      <c r="BB7" s="25" t="s">
        <v>46</v>
      </c>
      <c r="BC7" s="25" t="s">
        <v>46</v>
      </c>
      <c r="BD7" s="25" t="s">
        <v>49</v>
      </c>
      <c r="BE7" s="25" t="s">
        <v>49</v>
      </c>
      <c r="BF7" s="25" t="s">
        <v>49</v>
      </c>
      <c r="BG7" s="25" t="s">
        <v>46</v>
      </c>
      <c r="BH7" s="25" t="s">
        <v>49</v>
      </c>
      <c r="BI7" s="25" t="s">
        <v>46</v>
      </c>
      <c r="BJ7" s="25" t="s">
        <v>46</v>
      </c>
      <c r="BK7" s="25" t="s">
        <v>46</v>
      </c>
      <c r="BL7" s="25" t="s">
        <v>46</v>
      </c>
      <c r="BM7" s="25" t="s">
        <v>49</v>
      </c>
      <c r="BN7" s="25" t="s">
        <v>46</v>
      </c>
      <c r="BO7" s="25" t="s">
        <v>46</v>
      </c>
      <c r="BP7" s="25" t="s">
        <v>46</v>
      </c>
      <c r="BQ7" s="26" t="s">
        <v>62</v>
      </c>
      <c r="BR7" s="26" t="s">
        <v>63</v>
      </c>
      <c r="BS7" s="28" t="s">
        <v>31</v>
      </c>
    </row>
    <row r="8" spans="1:7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"/>
      <c r="AI8" s="3"/>
      <c r="AJ8" s="12"/>
      <c r="AK8" s="12"/>
      <c r="AL8" s="30"/>
      <c r="AM8" s="31"/>
      <c r="AN8" s="7"/>
      <c r="AO8" s="7"/>
      <c r="AP8" s="8"/>
      <c r="AQ8" s="8"/>
      <c r="AR8" s="7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"/>
      <c r="BR8" s="7"/>
      <c r="BS8" s="3"/>
    </row>
    <row r="9" spans="1:7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"/>
      <c r="AI9" s="3"/>
      <c r="AJ9" s="12"/>
      <c r="AK9" s="12"/>
      <c r="AL9" s="30"/>
      <c r="AM9" s="31"/>
      <c r="AN9" s="7"/>
      <c r="AO9" s="7"/>
      <c r="AP9" s="8"/>
      <c r="AQ9" s="8"/>
      <c r="AR9" s="7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"/>
      <c r="BR9" s="7"/>
      <c r="BS9" s="3"/>
    </row>
    <row r="10" spans="1:7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"/>
      <c r="AI10" s="3"/>
      <c r="AJ10" s="12"/>
      <c r="AK10" s="12"/>
      <c r="AL10" s="30"/>
      <c r="AM10" s="31"/>
      <c r="AN10" s="7"/>
      <c r="AO10" s="7"/>
      <c r="AP10" s="8"/>
      <c r="AQ10" s="8"/>
      <c r="AR10" s="7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"/>
      <c r="BR10" s="7"/>
      <c r="BS10" s="3"/>
    </row>
    <row r="11" spans="1:71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"/>
      <c r="AI11" s="3"/>
      <c r="AJ11" s="12"/>
      <c r="AK11" s="12"/>
      <c r="AL11" s="30"/>
      <c r="AM11" s="31"/>
      <c r="AN11" s="7"/>
      <c r="AO11" s="7"/>
      <c r="AP11" s="8"/>
      <c r="AQ11" s="8"/>
      <c r="AR11" s="7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"/>
      <c r="BR11" s="7"/>
      <c r="BS11" s="3"/>
    </row>
  </sheetData>
  <phoneticPr fontId="1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/>
  </sheetViews>
  <sheetFormatPr defaultColWidth="8.75" defaultRowHeight="12" x14ac:dyDescent="0.15"/>
  <cols>
    <col min="1" max="1" width="8.25" style="40" bestFit="1" customWidth="1"/>
    <col min="2" max="2" width="9.75" style="39" bestFit="1" customWidth="1"/>
    <col min="3" max="3" width="18.875" style="40" customWidth="1"/>
    <col min="4" max="4" width="78.25" style="40" customWidth="1"/>
    <col min="5" max="16384" width="8.75" style="40"/>
  </cols>
  <sheetData>
    <row r="1" spans="1:4" x14ac:dyDescent="0.15">
      <c r="A1" s="39" t="s">
        <v>36</v>
      </c>
    </row>
    <row r="2" spans="1:4" x14ac:dyDescent="0.15">
      <c r="A2" s="40" t="s">
        <v>40</v>
      </c>
      <c r="B2" s="39" t="s">
        <v>37</v>
      </c>
      <c r="C2" s="40" t="s">
        <v>38</v>
      </c>
      <c r="D2" s="40" t="s">
        <v>39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産業廃棄物最終処分業者名簿（一括）</vt:lpstr>
      <vt:lpstr>変更履歴</vt:lpstr>
      <vt:lpstr>'産業廃棄物最終処分業者名簿（一括）'!Print_Area</vt:lpstr>
      <vt:lpstr>'産業廃棄物最終処分業者名簿（一括）'!Print_Titles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2026-03-23T05:16:32Z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最終更新日">
    <vt:filetime>2019-03-03T15:00:00Z</vt:filetime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</Properties>
</file>