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92" activeTab="0"/>
  </bookViews>
  <sheets>
    <sheet name="総数（１）" sheetId="1" r:id="rId1"/>
    <sheet name="総数（２）" sheetId="2" r:id="rId2"/>
    <sheet name="満２７週以下（１）" sheetId="3" r:id="rId3"/>
    <sheet name="満２７週以下（２）" sheetId="4" r:id="rId4"/>
    <sheet name="満２８週～満３１週（１）" sheetId="5" r:id="rId5"/>
    <sheet name="満２８週～満３１週（２）" sheetId="6" r:id="rId6"/>
    <sheet name="満３２週～満３５週（１）" sheetId="7" r:id="rId7"/>
    <sheet name="満３２週～満３５週（２）" sheetId="8" r:id="rId8"/>
    <sheet name="満３６週～満３９週（１）" sheetId="9" r:id="rId9"/>
    <sheet name="満３６週～満３９週（２）" sheetId="10" r:id="rId10"/>
    <sheet name="満４０週以上（１）" sheetId="11" r:id="rId11"/>
    <sheet name="満４０週以上（２）" sheetId="12" r:id="rId12"/>
    <sheet name="不詳（１）" sheetId="13" r:id="rId13"/>
    <sheet name="不詳（２）" sheetId="14" r:id="rId14"/>
  </sheets>
  <definedNames/>
  <calcPr fullCalcOnLoad="1"/>
</workbook>
</file>

<file path=xl/sharedStrings.xml><?xml version="1.0" encoding="utf-8"?>
<sst xmlns="http://schemas.openxmlformats.org/spreadsheetml/2006/main" count="777" uniqueCount="106">
  <si>
    <t>総数</t>
  </si>
  <si>
    <t>男</t>
  </si>
  <si>
    <t>女</t>
  </si>
  <si>
    <t>不詳</t>
  </si>
  <si>
    <t>男</t>
  </si>
  <si>
    <t>１７９９ｇ以下</t>
  </si>
  <si>
    <t>１８００～１９９９ｇ</t>
  </si>
  <si>
    <t>２０００～２４９９ｇ</t>
  </si>
  <si>
    <t>２５００～２９９９ｇ</t>
  </si>
  <si>
    <t>３０００～３４９９ｇ</t>
  </si>
  <si>
    <t>３５００～３９９９ｇ</t>
  </si>
  <si>
    <t>４０００ｇ以上</t>
  </si>
  <si>
    <t>不詳</t>
  </si>
  <si>
    <t>総数</t>
  </si>
  <si>
    <t>低体重児</t>
  </si>
  <si>
    <t>２５００ｇ</t>
  </si>
  <si>
    <t>以上</t>
  </si>
  <si>
    <t>総数</t>
  </si>
  <si>
    <t>低体重児</t>
  </si>
  <si>
    <t>２５００ｇ</t>
  </si>
  <si>
    <t>以上</t>
  </si>
  <si>
    <t>１７９９ｇ以下</t>
  </si>
  <si>
    <t>１８００～１９９９ｇ</t>
  </si>
  <si>
    <t>２０００～２４９９ｇ</t>
  </si>
  <si>
    <t>２５００～２９９９ｇ</t>
  </si>
  <si>
    <t>３０００～３４９９ｇ</t>
  </si>
  <si>
    <t>３５００～３９９９ｇ</t>
  </si>
  <si>
    <t>４０００ｇ以上</t>
  </si>
  <si>
    <t>男</t>
  </si>
  <si>
    <t>女</t>
  </si>
  <si>
    <t>満２７週以下</t>
  </si>
  <si>
    <t>満２８週～満３１週</t>
  </si>
  <si>
    <t>低体重児</t>
  </si>
  <si>
    <t>２５００ｇ</t>
  </si>
  <si>
    <t>総数</t>
  </si>
  <si>
    <t>低体重児</t>
  </si>
  <si>
    <t>２５００ｇ</t>
  </si>
  <si>
    <t>満３２週～満３５週</t>
  </si>
  <si>
    <t>総数</t>
  </si>
  <si>
    <t>総数</t>
  </si>
  <si>
    <t>満３６週～満３９週</t>
  </si>
  <si>
    <t>総数</t>
  </si>
  <si>
    <t>満４０週以上</t>
  </si>
  <si>
    <t>総数</t>
  </si>
  <si>
    <t>１８００～１９９９ｇ</t>
  </si>
  <si>
    <t>２０００～２４９９ｇ</t>
  </si>
  <si>
    <t>２５００～２９９９ｇ</t>
  </si>
  <si>
    <t>３０００～３４９９ｇ</t>
  </si>
  <si>
    <t>３５００～３９９９ｇ</t>
  </si>
  <si>
    <t>総数</t>
  </si>
  <si>
    <t>低体重児</t>
  </si>
  <si>
    <t>２５００ｇ</t>
  </si>
  <si>
    <t>総数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</si>
  <si>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</si>
  <si>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</si>
  <si>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</si>
  <si>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</si>
  <si>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</si>
  <si>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</si>
  <si>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</si>
  <si>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</si>
  <si>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</si>
  <si>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</si>
  <si>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</si>
  <si>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</si>
  <si>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</si>
  <si>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</si>
  <si>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</si>
  <si>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</si>
  <si>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</si>
  <si>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</si>
  <si>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</si>
  <si>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</si>
  <si>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</si>
  <si>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</si>
  <si>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</si>
  <si>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</si>
  <si>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</si>
  <si>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</si>
  <si>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</si>
  <si>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</si>
  <si>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</si>
  <si>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</si>
  <si>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</si>
  <si>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</si>
  <si>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</si>
  <si>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</si>
  <si>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</si>
  <si>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</si>
  <si>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</si>
  <si>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</si>
  <si>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</si>
  <si>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</si>
  <si>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</si>
  <si>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</si>
  <si>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</si>
  <si>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</si>
  <si>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</si>
  <si>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</si>
  <si>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</si>
  <si>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</si>
  <si>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</si>
  <si>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</si>
  <si>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</si>
  <si>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</si>
  <si>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塩竈市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</si>
</sst>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/>
    </xf>
    <xf numFmtId="41" fontId="3" fillId="0" borderId="37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8" xfId="0" applyNumberFormat="1" applyFont="1" applyBorder="1" applyAlignment="1">
      <alignment horizontal="right"/>
    </xf>
    <xf numFmtId="41" fontId="3" fillId="0" borderId="39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7" t="s">
        <v>0</v>
      </c>
      <c r="F1" s="22"/>
      <c r="G1" s="24"/>
      <c r="H1" s="24"/>
      <c r="I1" s="50" t="s">
        <v>13</v>
      </c>
      <c r="J1" s="50"/>
      <c r="K1" s="50"/>
      <c r="L1" s="50"/>
      <c r="M1" s="50"/>
      <c r="N1" s="50"/>
      <c r="O1" s="50"/>
      <c r="P1" s="50"/>
      <c r="Q1" s="50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48"/>
      <c r="F2" s="11"/>
      <c r="G2" s="25"/>
      <c r="H2" s="51" t="s">
        <v>14</v>
      </c>
      <c r="I2" s="51"/>
      <c r="J2" s="51"/>
      <c r="K2" s="25"/>
      <c r="L2" s="12"/>
      <c r="M2" s="11"/>
      <c r="N2" s="25"/>
      <c r="O2" s="51" t="s">
        <v>15</v>
      </c>
      <c r="P2" s="51"/>
      <c r="Q2" s="25"/>
      <c r="R2" s="26" t="s">
        <v>16</v>
      </c>
      <c r="S2" s="25"/>
      <c r="T2" s="25"/>
      <c r="U2" s="12"/>
      <c r="V2" s="44" t="s">
        <v>12</v>
      </c>
    </row>
    <row r="3" spans="1:22" ht="13.5">
      <c r="A3" s="18"/>
      <c r="B3" s="6"/>
      <c r="C3" s="6"/>
      <c r="D3" s="8"/>
      <c r="E3" s="48"/>
      <c r="F3" s="55" t="s">
        <v>0</v>
      </c>
      <c r="G3" s="42" t="s">
        <v>5</v>
      </c>
      <c r="H3" s="43"/>
      <c r="I3" s="42" t="s">
        <v>6</v>
      </c>
      <c r="J3" s="43"/>
      <c r="K3" s="42" t="s">
        <v>7</v>
      </c>
      <c r="L3" s="43"/>
      <c r="M3" s="55" t="s">
        <v>0</v>
      </c>
      <c r="N3" s="42" t="s">
        <v>8</v>
      </c>
      <c r="O3" s="43"/>
      <c r="P3" s="42" t="s">
        <v>9</v>
      </c>
      <c r="Q3" s="43"/>
      <c r="R3" s="42" t="s">
        <v>10</v>
      </c>
      <c r="S3" s="43"/>
      <c r="T3" s="42" t="s">
        <v>11</v>
      </c>
      <c r="U3" s="43"/>
      <c r="V3" s="45"/>
    </row>
    <row r="4" spans="1:22" ht="13.5">
      <c r="A4" s="16"/>
      <c r="B4" s="4"/>
      <c r="C4" s="4"/>
      <c r="D4" s="5"/>
      <c r="E4" s="49"/>
      <c r="F4" s="56"/>
      <c r="G4" s="10" t="s">
        <v>4</v>
      </c>
      <c r="H4" s="12" t="s">
        <v>2</v>
      </c>
      <c r="I4" s="11" t="s">
        <v>1</v>
      </c>
      <c r="J4" s="10" t="s">
        <v>2</v>
      </c>
      <c r="K4" s="10" t="s">
        <v>1</v>
      </c>
      <c r="L4" s="12" t="s">
        <v>2</v>
      </c>
      <c r="M4" s="56"/>
      <c r="N4" s="10" t="s">
        <v>4</v>
      </c>
      <c r="O4" s="12" t="s">
        <v>2</v>
      </c>
      <c r="P4" s="11" t="s">
        <v>1</v>
      </c>
      <c r="Q4" s="10" t="s">
        <v>2</v>
      </c>
      <c r="R4" s="10" t="s">
        <v>1</v>
      </c>
      <c r="S4" s="12" t="s">
        <v>2</v>
      </c>
      <c r="T4" s="10" t="s">
        <v>1</v>
      </c>
      <c r="U4" s="12" t="s">
        <v>2</v>
      </c>
      <c r="V4" s="46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v>16211</v>
      </c>
      <c r="F6" s="38">
        <v>1503</v>
      </c>
      <c r="G6" s="37">
        <v>121</v>
      </c>
      <c r="H6" s="37">
        <v>128</v>
      </c>
      <c r="I6" s="37">
        <v>49</v>
      </c>
      <c r="J6" s="37">
        <v>46</v>
      </c>
      <c r="K6" s="37">
        <v>510</v>
      </c>
      <c r="L6" s="39">
        <v>649</v>
      </c>
      <c r="M6" s="38">
        <v>14708</v>
      </c>
      <c r="N6" s="37">
        <v>2805</v>
      </c>
      <c r="O6" s="37">
        <v>3287</v>
      </c>
      <c r="P6" s="37">
        <v>3675</v>
      </c>
      <c r="Q6" s="37">
        <v>3146</v>
      </c>
      <c r="R6" s="37">
        <v>1013</v>
      </c>
      <c r="S6" s="37">
        <v>655</v>
      </c>
      <c r="T6" s="37">
        <v>75</v>
      </c>
      <c r="U6" s="37">
        <v>49</v>
      </c>
      <c r="V6" s="40">
        <v>3</v>
      </c>
    </row>
    <row r="7" spans="1:22" ht="13.5">
      <c r="A7" s="18"/>
      <c r="B7" s="6"/>
      <c r="C7" s="7" t="s">
        <v>54</v>
      </c>
      <c r="D7" s="8"/>
      <c r="E7" s="37">
        <v>14076</v>
      </c>
      <c r="F7" s="38">
        <v>1304</v>
      </c>
      <c r="G7" s="37">
        <v>111</v>
      </c>
      <c r="H7" s="37">
        <v>112</v>
      </c>
      <c r="I7" s="37">
        <v>40</v>
      </c>
      <c r="J7" s="37">
        <v>38</v>
      </c>
      <c r="K7" s="37">
        <v>437</v>
      </c>
      <c r="L7" s="37">
        <v>566</v>
      </c>
      <c r="M7" s="38">
        <v>12772</v>
      </c>
      <c r="N7" s="41">
        <v>2426</v>
      </c>
      <c r="O7" s="37">
        <v>2813</v>
      </c>
      <c r="P7" s="37">
        <v>3192</v>
      </c>
      <c r="Q7" s="37">
        <v>2788</v>
      </c>
      <c r="R7" s="37">
        <v>880</v>
      </c>
      <c r="S7" s="37">
        <v>570</v>
      </c>
      <c r="T7" s="37">
        <v>58</v>
      </c>
      <c r="U7" s="37">
        <v>42</v>
      </c>
      <c r="V7" s="40">
        <v>3</v>
      </c>
    </row>
    <row r="8" spans="1:22" ht="13.5">
      <c r="A8" s="18"/>
      <c r="B8" s="6"/>
      <c r="C8" s="7" t="s">
        <v>55</v>
      </c>
      <c r="D8" s="8"/>
      <c r="E8" s="37">
        <v>2135</v>
      </c>
      <c r="F8" s="38">
        <v>199</v>
      </c>
      <c r="G8" s="37">
        <v>10</v>
      </c>
      <c r="H8" s="37">
        <v>16</v>
      </c>
      <c r="I8" s="37">
        <v>9</v>
      </c>
      <c r="J8" s="37">
        <v>8</v>
      </c>
      <c r="K8" s="37">
        <v>73</v>
      </c>
      <c r="L8" s="37">
        <v>83</v>
      </c>
      <c r="M8" s="38">
        <v>1936</v>
      </c>
      <c r="N8" s="41">
        <v>379</v>
      </c>
      <c r="O8" s="37">
        <v>474</v>
      </c>
      <c r="P8" s="37">
        <v>483</v>
      </c>
      <c r="Q8" s="37">
        <v>358</v>
      </c>
      <c r="R8" s="37">
        <v>133</v>
      </c>
      <c r="S8" s="37">
        <v>85</v>
      </c>
      <c r="T8" s="37">
        <v>17</v>
      </c>
      <c r="U8" s="37">
        <v>7</v>
      </c>
      <c r="V8" s="40"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52" t="s">
        <v>56</v>
      </c>
      <c r="B10" s="53"/>
      <c r="C10" s="53"/>
      <c r="D10" s="8"/>
      <c r="E10" s="37">
        <v>8407</v>
      </c>
      <c r="F10" s="38">
        <v>753</v>
      </c>
      <c r="G10" s="37">
        <v>67</v>
      </c>
      <c r="H10" s="37">
        <v>61</v>
      </c>
      <c r="I10" s="37">
        <v>25</v>
      </c>
      <c r="J10" s="37">
        <v>18</v>
      </c>
      <c r="K10" s="37">
        <v>246</v>
      </c>
      <c r="L10" s="39">
        <v>336</v>
      </c>
      <c r="M10" s="38">
        <v>7654</v>
      </c>
      <c r="N10" s="37">
        <v>1478</v>
      </c>
      <c r="O10" s="37">
        <v>1688</v>
      </c>
      <c r="P10" s="37">
        <v>1938</v>
      </c>
      <c r="Q10" s="37">
        <v>1657</v>
      </c>
      <c r="R10" s="37">
        <v>507</v>
      </c>
      <c r="S10" s="37">
        <v>323</v>
      </c>
      <c r="T10" s="37">
        <v>35</v>
      </c>
      <c r="U10" s="39">
        <v>26</v>
      </c>
      <c r="V10" s="40">
        <v>2</v>
      </c>
    </row>
    <row r="11" spans="1:22" ht="13.5">
      <c r="A11" s="18"/>
      <c r="B11" s="6"/>
      <c r="C11" s="9" t="s">
        <v>57</v>
      </c>
      <c r="D11" s="8"/>
      <c r="E11" s="37">
        <v>2084</v>
      </c>
      <c r="F11" s="38">
        <v>180</v>
      </c>
      <c r="G11" s="37">
        <v>21</v>
      </c>
      <c r="H11" s="37">
        <v>15</v>
      </c>
      <c r="I11" s="37">
        <v>5</v>
      </c>
      <c r="J11" s="37">
        <v>2</v>
      </c>
      <c r="K11" s="37">
        <v>63</v>
      </c>
      <c r="L11" s="39">
        <v>74</v>
      </c>
      <c r="M11" s="38">
        <v>1904</v>
      </c>
      <c r="N11" s="37">
        <v>384</v>
      </c>
      <c r="O11" s="37">
        <v>397</v>
      </c>
      <c r="P11" s="37">
        <v>484</v>
      </c>
      <c r="Q11" s="37">
        <v>420</v>
      </c>
      <c r="R11" s="37">
        <v>120</v>
      </c>
      <c r="S11" s="37">
        <v>85</v>
      </c>
      <c r="T11" s="37">
        <v>8</v>
      </c>
      <c r="U11" s="37">
        <v>6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1826</v>
      </c>
      <c r="F12" s="38">
        <v>181</v>
      </c>
      <c r="G12" s="37">
        <v>14</v>
      </c>
      <c r="H12" s="37">
        <v>18</v>
      </c>
      <c r="I12" s="37">
        <v>6</v>
      </c>
      <c r="J12" s="37">
        <v>6</v>
      </c>
      <c r="K12" s="37">
        <v>60</v>
      </c>
      <c r="L12" s="39">
        <v>77</v>
      </c>
      <c r="M12" s="38">
        <v>1645</v>
      </c>
      <c r="N12" s="37">
        <v>319</v>
      </c>
      <c r="O12" s="37">
        <v>368</v>
      </c>
      <c r="P12" s="37">
        <v>414</v>
      </c>
      <c r="Q12" s="37">
        <v>345</v>
      </c>
      <c r="R12" s="37">
        <v>116</v>
      </c>
      <c r="S12" s="37">
        <v>67</v>
      </c>
      <c r="T12" s="37">
        <v>6</v>
      </c>
      <c r="U12" s="37">
        <v>9</v>
      </c>
      <c r="V12" s="40">
        <v>1</v>
      </c>
    </row>
    <row r="13" spans="1:22" ht="13.5">
      <c r="A13" s="18"/>
      <c r="B13" s="6"/>
      <c r="C13" s="9" t="s">
        <v>59</v>
      </c>
      <c r="D13" s="8"/>
      <c r="E13" s="37">
        <v>1222</v>
      </c>
      <c r="F13" s="38">
        <v>95</v>
      </c>
      <c r="G13" s="37">
        <v>9</v>
      </c>
      <c r="H13" s="37">
        <v>10</v>
      </c>
      <c r="I13" s="37">
        <v>4</v>
      </c>
      <c r="J13" s="37">
        <v>0</v>
      </c>
      <c r="K13" s="37">
        <v>24</v>
      </c>
      <c r="L13" s="39">
        <v>48</v>
      </c>
      <c r="M13" s="38">
        <v>1127</v>
      </c>
      <c r="N13" s="37">
        <v>224</v>
      </c>
      <c r="O13" s="37">
        <v>241</v>
      </c>
      <c r="P13" s="37">
        <v>292</v>
      </c>
      <c r="Q13" s="37">
        <v>243</v>
      </c>
      <c r="R13" s="37">
        <v>74</v>
      </c>
      <c r="S13" s="37">
        <v>42</v>
      </c>
      <c r="T13" s="37">
        <v>5</v>
      </c>
      <c r="U13" s="37">
        <v>5</v>
      </c>
      <c r="V13" s="40">
        <v>1</v>
      </c>
    </row>
    <row r="14" spans="1:22" ht="13.5">
      <c r="A14" s="18"/>
      <c r="B14" s="6"/>
      <c r="C14" s="9" t="s">
        <v>60</v>
      </c>
      <c r="D14" s="8"/>
      <c r="E14" s="37">
        <v>1898</v>
      </c>
      <c r="F14" s="38">
        <v>177</v>
      </c>
      <c r="G14" s="37">
        <v>12</v>
      </c>
      <c r="H14" s="37">
        <v>9</v>
      </c>
      <c r="I14" s="37">
        <v>5</v>
      </c>
      <c r="J14" s="37">
        <v>6</v>
      </c>
      <c r="K14" s="37">
        <v>67</v>
      </c>
      <c r="L14" s="39">
        <v>78</v>
      </c>
      <c r="M14" s="38">
        <v>1721</v>
      </c>
      <c r="N14" s="37">
        <v>333</v>
      </c>
      <c r="O14" s="37">
        <v>379</v>
      </c>
      <c r="P14" s="37">
        <v>456</v>
      </c>
      <c r="Q14" s="37">
        <v>357</v>
      </c>
      <c r="R14" s="37">
        <v>107</v>
      </c>
      <c r="S14" s="37">
        <v>77</v>
      </c>
      <c r="T14" s="37">
        <v>9</v>
      </c>
      <c r="U14" s="37">
        <v>3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1377</v>
      </c>
      <c r="F15" s="38">
        <v>120</v>
      </c>
      <c r="G15" s="37">
        <v>11</v>
      </c>
      <c r="H15" s="37">
        <v>9</v>
      </c>
      <c r="I15" s="37">
        <v>5</v>
      </c>
      <c r="J15" s="37">
        <v>4</v>
      </c>
      <c r="K15" s="37">
        <v>32</v>
      </c>
      <c r="L15" s="39">
        <v>59</v>
      </c>
      <c r="M15" s="38">
        <v>1257</v>
      </c>
      <c r="N15" s="37">
        <v>218</v>
      </c>
      <c r="O15" s="37">
        <v>303</v>
      </c>
      <c r="P15" s="37">
        <v>292</v>
      </c>
      <c r="Q15" s="37">
        <v>292</v>
      </c>
      <c r="R15" s="37">
        <v>90</v>
      </c>
      <c r="S15" s="37">
        <v>52</v>
      </c>
      <c r="T15" s="37">
        <v>7</v>
      </c>
      <c r="U15" s="37">
        <v>3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52" t="s">
        <v>62</v>
      </c>
      <c r="B17" s="53"/>
      <c r="C17" s="53"/>
      <c r="D17" s="8"/>
      <c r="E17" s="37">
        <v>1202</v>
      </c>
      <c r="F17" s="38">
        <v>120</v>
      </c>
      <c r="G17" s="37">
        <v>11</v>
      </c>
      <c r="H17" s="37">
        <v>12</v>
      </c>
      <c r="I17" s="37">
        <v>4</v>
      </c>
      <c r="J17" s="37">
        <v>7</v>
      </c>
      <c r="K17" s="37">
        <v>39</v>
      </c>
      <c r="L17" s="39">
        <v>47</v>
      </c>
      <c r="M17" s="38">
        <v>1082</v>
      </c>
      <c r="N17" s="37">
        <v>180</v>
      </c>
      <c r="O17" s="37">
        <v>255</v>
      </c>
      <c r="P17" s="37">
        <v>260</v>
      </c>
      <c r="Q17" s="37">
        <v>233</v>
      </c>
      <c r="R17" s="37">
        <v>86</v>
      </c>
      <c r="S17" s="37">
        <v>59</v>
      </c>
      <c r="T17" s="37">
        <v>4</v>
      </c>
      <c r="U17" s="39">
        <v>5</v>
      </c>
      <c r="V17" s="40">
        <v>0</v>
      </c>
    </row>
    <row r="18" spans="1:22" ht="13.5">
      <c r="A18" s="18"/>
      <c r="B18" s="6"/>
      <c r="C18" s="9" t="s">
        <v>63</v>
      </c>
      <c r="D18" s="8"/>
      <c r="E18" s="37">
        <v>875</v>
      </c>
      <c r="F18" s="38">
        <v>89</v>
      </c>
      <c r="G18" s="37">
        <v>8</v>
      </c>
      <c r="H18" s="37">
        <v>11</v>
      </c>
      <c r="I18" s="37">
        <v>4</v>
      </c>
      <c r="J18" s="37">
        <v>7</v>
      </c>
      <c r="K18" s="37">
        <v>26</v>
      </c>
      <c r="L18" s="39">
        <v>33</v>
      </c>
      <c r="M18" s="38">
        <v>786</v>
      </c>
      <c r="N18" s="37">
        <v>134</v>
      </c>
      <c r="O18" s="37">
        <v>184</v>
      </c>
      <c r="P18" s="37">
        <v>196</v>
      </c>
      <c r="Q18" s="37">
        <v>164</v>
      </c>
      <c r="R18" s="37">
        <v>60</v>
      </c>
      <c r="S18" s="37">
        <v>43</v>
      </c>
      <c r="T18" s="37">
        <v>2</v>
      </c>
      <c r="U18" s="37">
        <v>3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291</v>
      </c>
      <c r="F19" s="38">
        <v>30</v>
      </c>
      <c r="G19" s="37">
        <v>3</v>
      </c>
      <c r="H19" s="37">
        <v>1</v>
      </c>
      <c r="I19" s="37">
        <v>0</v>
      </c>
      <c r="J19" s="37">
        <v>0</v>
      </c>
      <c r="K19" s="37">
        <v>12</v>
      </c>
      <c r="L19" s="39">
        <v>14</v>
      </c>
      <c r="M19" s="38">
        <v>261</v>
      </c>
      <c r="N19" s="37">
        <v>42</v>
      </c>
      <c r="O19" s="37">
        <v>57</v>
      </c>
      <c r="P19" s="37">
        <v>59</v>
      </c>
      <c r="Q19" s="37">
        <v>61</v>
      </c>
      <c r="R19" s="37">
        <v>24</v>
      </c>
      <c r="S19" s="37">
        <v>15</v>
      </c>
      <c r="T19" s="37">
        <v>2</v>
      </c>
      <c r="U19" s="37">
        <v>1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36</v>
      </c>
      <c r="F20" s="38">
        <v>1</v>
      </c>
      <c r="G20" s="37">
        <v>0</v>
      </c>
      <c r="H20" s="37">
        <v>0</v>
      </c>
      <c r="I20" s="37">
        <v>0</v>
      </c>
      <c r="J20" s="37">
        <v>0</v>
      </c>
      <c r="K20" s="37">
        <v>1</v>
      </c>
      <c r="L20" s="39">
        <v>0</v>
      </c>
      <c r="M20" s="38">
        <v>35</v>
      </c>
      <c r="N20" s="37">
        <v>4</v>
      </c>
      <c r="O20" s="37">
        <v>14</v>
      </c>
      <c r="P20" s="37">
        <v>5</v>
      </c>
      <c r="Q20" s="37">
        <v>8</v>
      </c>
      <c r="R20" s="37">
        <v>2</v>
      </c>
      <c r="S20" s="37">
        <v>1</v>
      </c>
      <c r="T20" s="37">
        <v>0</v>
      </c>
      <c r="U20" s="37">
        <v>1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52" t="s">
        <v>66</v>
      </c>
      <c r="B22" s="53"/>
      <c r="C22" s="53"/>
      <c r="D22" s="8"/>
      <c r="E22" s="37">
        <v>3242</v>
      </c>
      <c r="F22" s="38">
        <v>318</v>
      </c>
      <c r="G22" s="37">
        <v>21</v>
      </c>
      <c r="H22" s="37">
        <v>36</v>
      </c>
      <c r="I22" s="37">
        <v>10</v>
      </c>
      <c r="J22" s="37">
        <v>13</v>
      </c>
      <c r="K22" s="37">
        <v>116</v>
      </c>
      <c r="L22" s="39">
        <v>122</v>
      </c>
      <c r="M22" s="38">
        <v>2924</v>
      </c>
      <c r="N22" s="37">
        <v>545</v>
      </c>
      <c r="O22" s="37">
        <v>678</v>
      </c>
      <c r="P22" s="37">
        <v>748</v>
      </c>
      <c r="Q22" s="37">
        <v>601</v>
      </c>
      <c r="R22" s="37">
        <v>203</v>
      </c>
      <c r="S22" s="37">
        <v>121</v>
      </c>
      <c r="T22" s="37">
        <v>18</v>
      </c>
      <c r="U22" s="37">
        <v>9</v>
      </c>
      <c r="V22" s="40">
        <v>1</v>
      </c>
    </row>
    <row r="23" spans="1:22" ht="13.5">
      <c r="A23" s="18"/>
      <c r="B23" s="54" t="s">
        <v>67</v>
      </c>
      <c r="C23" s="53"/>
      <c r="D23" s="8"/>
      <c r="E23" s="37">
        <v>1314</v>
      </c>
      <c r="F23" s="38">
        <v>123</v>
      </c>
      <c r="G23" s="37">
        <v>8</v>
      </c>
      <c r="H23" s="37">
        <v>16</v>
      </c>
      <c r="I23" s="37">
        <v>1</v>
      </c>
      <c r="J23" s="37">
        <v>5</v>
      </c>
      <c r="K23" s="37">
        <v>40</v>
      </c>
      <c r="L23" s="39">
        <v>53</v>
      </c>
      <c r="M23" s="37">
        <v>1191</v>
      </c>
      <c r="N23" s="41">
        <v>245</v>
      </c>
      <c r="O23" s="37">
        <v>298</v>
      </c>
      <c r="P23" s="37">
        <v>286</v>
      </c>
      <c r="Q23" s="37">
        <v>226</v>
      </c>
      <c r="R23" s="37">
        <v>79</v>
      </c>
      <c r="S23" s="37">
        <v>48</v>
      </c>
      <c r="T23" s="37">
        <v>6</v>
      </c>
      <c r="U23" s="39">
        <v>2</v>
      </c>
      <c r="V23" s="40">
        <v>1</v>
      </c>
    </row>
    <row r="24" spans="1:22" ht="13.5">
      <c r="A24" s="18"/>
      <c r="B24" s="6"/>
      <c r="C24" s="9" t="s">
        <v>105</v>
      </c>
      <c r="D24" s="8"/>
      <c r="E24" s="37">
        <v>280</v>
      </c>
      <c r="F24" s="38">
        <v>22</v>
      </c>
      <c r="G24" s="37">
        <v>3</v>
      </c>
      <c r="H24" s="37">
        <v>5</v>
      </c>
      <c r="I24" s="37">
        <v>0</v>
      </c>
      <c r="J24" s="37">
        <v>0</v>
      </c>
      <c r="K24" s="37">
        <v>4</v>
      </c>
      <c r="L24" s="39">
        <v>10</v>
      </c>
      <c r="M24" s="38">
        <v>258</v>
      </c>
      <c r="N24" s="37">
        <v>51</v>
      </c>
      <c r="O24" s="37">
        <v>68</v>
      </c>
      <c r="P24" s="37">
        <v>68</v>
      </c>
      <c r="Q24" s="37">
        <v>48</v>
      </c>
      <c r="R24" s="37">
        <v>14</v>
      </c>
      <c r="S24" s="37">
        <v>8</v>
      </c>
      <c r="T24" s="37">
        <v>0</v>
      </c>
      <c r="U24" s="37">
        <v>0</v>
      </c>
      <c r="V24" s="40">
        <v>1</v>
      </c>
    </row>
    <row r="25" spans="1:22" ht="12" customHeight="1">
      <c r="A25" s="18"/>
      <c r="B25" s="6"/>
      <c r="C25" s="9" t="s">
        <v>68</v>
      </c>
      <c r="D25" s="8"/>
      <c r="E25" s="37">
        <v>598</v>
      </c>
      <c r="F25" s="38">
        <v>56</v>
      </c>
      <c r="G25" s="37">
        <v>4</v>
      </c>
      <c r="H25" s="37">
        <v>6</v>
      </c>
      <c r="I25" s="37">
        <v>1</v>
      </c>
      <c r="J25" s="37">
        <v>1</v>
      </c>
      <c r="K25" s="37">
        <v>14</v>
      </c>
      <c r="L25" s="39">
        <v>30</v>
      </c>
      <c r="M25" s="38">
        <v>542</v>
      </c>
      <c r="N25" s="37">
        <v>111</v>
      </c>
      <c r="O25" s="37">
        <v>132</v>
      </c>
      <c r="P25" s="37">
        <v>120</v>
      </c>
      <c r="Q25" s="37">
        <v>106</v>
      </c>
      <c r="R25" s="37">
        <v>45</v>
      </c>
      <c r="S25" s="37">
        <v>25</v>
      </c>
      <c r="T25" s="37">
        <v>2</v>
      </c>
      <c r="U25" s="37">
        <v>1</v>
      </c>
      <c r="V25" s="40">
        <v>0</v>
      </c>
    </row>
    <row r="26" spans="1:22" ht="13.5">
      <c r="A26" s="18"/>
      <c r="B26" s="6"/>
      <c r="C26" s="9" t="s">
        <v>69</v>
      </c>
      <c r="D26" s="8"/>
      <c r="E26" s="37">
        <v>64</v>
      </c>
      <c r="F26" s="38">
        <v>6</v>
      </c>
      <c r="G26" s="37">
        <v>0</v>
      </c>
      <c r="H26" s="37">
        <v>0</v>
      </c>
      <c r="I26" s="37">
        <v>0</v>
      </c>
      <c r="J26" s="37">
        <v>0</v>
      </c>
      <c r="K26" s="37">
        <v>4</v>
      </c>
      <c r="L26" s="39">
        <v>2</v>
      </c>
      <c r="M26" s="38">
        <v>58</v>
      </c>
      <c r="N26" s="37">
        <v>11</v>
      </c>
      <c r="O26" s="37">
        <v>15</v>
      </c>
      <c r="P26" s="37">
        <v>15</v>
      </c>
      <c r="Q26" s="37">
        <v>10</v>
      </c>
      <c r="R26" s="37">
        <v>2</v>
      </c>
      <c r="S26" s="37">
        <v>5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70</v>
      </c>
      <c r="D27" s="8"/>
      <c r="E27" s="37">
        <v>95</v>
      </c>
      <c r="F27" s="38">
        <v>13</v>
      </c>
      <c r="G27" s="37">
        <v>0</v>
      </c>
      <c r="H27" s="37">
        <v>1</v>
      </c>
      <c r="I27" s="37">
        <v>0</v>
      </c>
      <c r="J27" s="37">
        <v>2</v>
      </c>
      <c r="K27" s="37">
        <v>4</v>
      </c>
      <c r="L27" s="39">
        <v>6</v>
      </c>
      <c r="M27" s="38">
        <v>82</v>
      </c>
      <c r="N27" s="37">
        <v>17</v>
      </c>
      <c r="O27" s="37">
        <v>25</v>
      </c>
      <c r="P27" s="37">
        <v>16</v>
      </c>
      <c r="Q27" s="37">
        <v>16</v>
      </c>
      <c r="R27" s="37">
        <v>5</v>
      </c>
      <c r="S27" s="37">
        <v>2</v>
      </c>
      <c r="T27" s="37">
        <v>1</v>
      </c>
      <c r="U27" s="37">
        <v>0</v>
      </c>
      <c r="V27" s="40">
        <v>0</v>
      </c>
    </row>
    <row r="28" spans="1:22" ht="13.5">
      <c r="A28" s="18"/>
      <c r="B28" s="6"/>
      <c r="C28" s="9" t="s">
        <v>71</v>
      </c>
      <c r="D28" s="8"/>
      <c r="E28" s="37">
        <v>277</v>
      </c>
      <c r="F28" s="38">
        <v>26</v>
      </c>
      <c r="G28" s="37">
        <v>1</v>
      </c>
      <c r="H28" s="37">
        <v>4</v>
      </c>
      <c r="I28" s="37">
        <v>0</v>
      </c>
      <c r="J28" s="37">
        <v>2</v>
      </c>
      <c r="K28" s="37">
        <v>14</v>
      </c>
      <c r="L28" s="39">
        <v>5</v>
      </c>
      <c r="M28" s="38">
        <v>251</v>
      </c>
      <c r="N28" s="37">
        <v>55</v>
      </c>
      <c r="O28" s="37">
        <v>58</v>
      </c>
      <c r="P28" s="37">
        <v>67</v>
      </c>
      <c r="Q28" s="37">
        <v>46</v>
      </c>
      <c r="R28" s="37">
        <v>13</v>
      </c>
      <c r="S28" s="37">
        <v>8</v>
      </c>
      <c r="T28" s="37">
        <v>3</v>
      </c>
      <c r="U28" s="37">
        <v>1</v>
      </c>
      <c r="V28" s="40">
        <v>0</v>
      </c>
    </row>
    <row r="29" spans="1:22" ht="13.5">
      <c r="A29" s="18"/>
      <c r="B29" s="54" t="s">
        <v>72</v>
      </c>
      <c r="C29" s="53"/>
      <c r="D29" s="8"/>
      <c r="E29" s="37">
        <v>1207</v>
      </c>
      <c r="F29" s="38">
        <v>114</v>
      </c>
      <c r="G29" s="37">
        <v>8</v>
      </c>
      <c r="H29" s="37">
        <v>9</v>
      </c>
      <c r="I29" s="37">
        <v>5</v>
      </c>
      <c r="J29" s="37">
        <v>4</v>
      </c>
      <c r="K29" s="37">
        <v>49</v>
      </c>
      <c r="L29" s="39">
        <v>39</v>
      </c>
      <c r="M29" s="38">
        <v>1093</v>
      </c>
      <c r="N29" s="37">
        <v>194</v>
      </c>
      <c r="O29" s="37">
        <v>239</v>
      </c>
      <c r="P29" s="37">
        <v>289</v>
      </c>
      <c r="Q29" s="37">
        <v>231</v>
      </c>
      <c r="R29" s="37">
        <v>82</v>
      </c>
      <c r="S29" s="37">
        <v>47</v>
      </c>
      <c r="T29" s="37">
        <v>6</v>
      </c>
      <c r="U29" s="37">
        <v>5</v>
      </c>
      <c r="V29" s="40">
        <v>0</v>
      </c>
    </row>
    <row r="30" spans="1:22" ht="13.5">
      <c r="A30" s="18"/>
      <c r="B30" s="6"/>
      <c r="C30" s="9" t="s">
        <v>73</v>
      </c>
      <c r="D30" s="8"/>
      <c r="E30" s="37">
        <v>597</v>
      </c>
      <c r="F30" s="38">
        <v>63</v>
      </c>
      <c r="G30" s="37">
        <v>5</v>
      </c>
      <c r="H30" s="37">
        <v>3</v>
      </c>
      <c r="I30" s="37">
        <v>3</v>
      </c>
      <c r="J30" s="37">
        <v>2</v>
      </c>
      <c r="K30" s="37">
        <v>29</v>
      </c>
      <c r="L30" s="39">
        <v>21</v>
      </c>
      <c r="M30" s="38">
        <v>534</v>
      </c>
      <c r="N30" s="37">
        <v>90</v>
      </c>
      <c r="O30" s="37">
        <v>109</v>
      </c>
      <c r="P30" s="37">
        <v>159</v>
      </c>
      <c r="Q30" s="37">
        <v>120</v>
      </c>
      <c r="R30" s="37">
        <v>29</v>
      </c>
      <c r="S30" s="37">
        <v>23</v>
      </c>
      <c r="T30" s="37">
        <v>2</v>
      </c>
      <c r="U30" s="37">
        <v>2</v>
      </c>
      <c r="V30" s="40">
        <v>0</v>
      </c>
    </row>
    <row r="31" spans="1:22" ht="13.5">
      <c r="A31" s="18"/>
      <c r="B31" s="6"/>
      <c r="C31" s="9" t="s">
        <v>74</v>
      </c>
      <c r="D31" s="8"/>
      <c r="E31" s="37">
        <v>361</v>
      </c>
      <c r="F31" s="38">
        <v>31</v>
      </c>
      <c r="G31" s="37">
        <v>3</v>
      </c>
      <c r="H31" s="37">
        <v>3</v>
      </c>
      <c r="I31" s="37">
        <v>1</v>
      </c>
      <c r="J31" s="37">
        <v>2</v>
      </c>
      <c r="K31" s="37">
        <v>14</v>
      </c>
      <c r="L31" s="39">
        <v>8</v>
      </c>
      <c r="M31" s="38">
        <v>330</v>
      </c>
      <c r="N31" s="37">
        <v>53</v>
      </c>
      <c r="O31" s="37">
        <v>74</v>
      </c>
      <c r="P31" s="37">
        <v>87</v>
      </c>
      <c r="Q31" s="37">
        <v>69</v>
      </c>
      <c r="R31" s="37">
        <v>32</v>
      </c>
      <c r="S31" s="37">
        <v>11</v>
      </c>
      <c r="T31" s="37">
        <v>2</v>
      </c>
      <c r="U31" s="37">
        <v>2</v>
      </c>
      <c r="V31" s="40">
        <v>0</v>
      </c>
    </row>
    <row r="32" spans="1:22" ht="13.5">
      <c r="A32" s="18"/>
      <c r="B32" s="6"/>
      <c r="C32" s="9" t="s">
        <v>75</v>
      </c>
      <c r="D32" s="8"/>
      <c r="E32" s="37">
        <v>204</v>
      </c>
      <c r="F32" s="38">
        <v>18</v>
      </c>
      <c r="G32" s="37">
        <v>0</v>
      </c>
      <c r="H32" s="37">
        <v>3</v>
      </c>
      <c r="I32" s="37">
        <v>1</v>
      </c>
      <c r="J32" s="37">
        <v>0</v>
      </c>
      <c r="K32" s="37">
        <v>6</v>
      </c>
      <c r="L32" s="39">
        <v>8</v>
      </c>
      <c r="M32" s="38">
        <v>186</v>
      </c>
      <c r="N32" s="37">
        <v>42</v>
      </c>
      <c r="O32" s="37">
        <v>46</v>
      </c>
      <c r="P32" s="37">
        <v>36</v>
      </c>
      <c r="Q32" s="37">
        <v>34</v>
      </c>
      <c r="R32" s="37">
        <v>14</v>
      </c>
      <c r="S32" s="37">
        <v>11</v>
      </c>
      <c r="T32" s="37">
        <v>2</v>
      </c>
      <c r="U32" s="37">
        <v>1</v>
      </c>
      <c r="V32" s="40">
        <v>0</v>
      </c>
    </row>
    <row r="33" spans="1:22" ht="13.5">
      <c r="A33" s="18"/>
      <c r="B33" s="6"/>
      <c r="C33" s="9" t="s">
        <v>76</v>
      </c>
      <c r="D33" s="8"/>
      <c r="E33" s="37">
        <v>45</v>
      </c>
      <c r="F33" s="38">
        <v>2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2</v>
      </c>
      <c r="M33" s="38">
        <v>43</v>
      </c>
      <c r="N33" s="37">
        <v>9</v>
      </c>
      <c r="O33" s="37">
        <v>10</v>
      </c>
      <c r="P33" s="37">
        <v>7</v>
      </c>
      <c r="Q33" s="37">
        <v>8</v>
      </c>
      <c r="R33" s="37">
        <v>7</v>
      </c>
      <c r="S33" s="37">
        <v>2</v>
      </c>
      <c r="T33" s="37">
        <v>0</v>
      </c>
      <c r="U33" s="37">
        <v>0</v>
      </c>
      <c r="V33" s="40">
        <v>0</v>
      </c>
    </row>
    <row r="34" spans="1:22" ht="13.5">
      <c r="A34" s="18"/>
      <c r="B34" s="54" t="s">
        <v>77</v>
      </c>
      <c r="C34" s="53"/>
      <c r="D34" s="8"/>
      <c r="E34" s="37">
        <v>721</v>
      </c>
      <c r="F34" s="38">
        <v>81</v>
      </c>
      <c r="G34" s="37">
        <v>5</v>
      </c>
      <c r="H34" s="37">
        <v>11</v>
      </c>
      <c r="I34" s="37">
        <v>4</v>
      </c>
      <c r="J34" s="37">
        <v>4</v>
      </c>
      <c r="K34" s="37">
        <v>27</v>
      </c>
      <c r="L34" s="39">
        <v>30</v>
      </c>
      <c r="M34" s="38">
        <v>640</v>
      </c>
      <c r="N34" s="37">
        <v>106</v>
      </c>
      <c r="O34" s="37">
        <v>141</v>
      </c>
      <c r="P34" s="37">
        <v>173</v>
      </c>
      <c r="Q34" s="37">
        <v>144</v>
      </c>
      <c r="R34" s="37">
        <v>42</v>
      </c>
      <c r="S34" s="37">
        <v>26</v>
      </c>
      <c r="T34" s="37">
        <v>6</v>
      </c>
      <c r="U34" s="37">
        <v>2</v>
      </c>
      <c r="V34" s="40">
        <v>0</v>
      </c>
    </row>
    <row r="35" spans="1:22" ht="13.5">
      <c r="A35" s="18"/>
      <c r="B35" s="6"/>
      <c r="C35" s="9" t="s">
        <v>78</v>
      </c>
      <c r="D35" s="8"/>
      <c r="E35" s="37">
        <v>384</v>
      </c>
      <c r="F35" s="38">
        <v>37</v>
      </c>
      <c r="G35" s="37">
        <v>3</v>
      </c>
      <c r="H35" s="37">
        <v>6</v>
      </c>
      <c r="I35" s="37">
        <v>1</v>
      </c>
      <c r="J35" s="37">
        <v>0</v>
      </c>
      <c r="K35" s="37">
        <v>13</v>
      </c>
      <c r="L35" s="39">
        <v>14</v>
      </c>
      <c r="M35" s="38">
        <v>347</v>
      </c>
      <c r="N35" s="37">
        <v>54</v>
      </c>
      <c r="O35" s="37">
        <v>78</v>
      </c>
      <c r="P35" s="37">
        <v>87</v>
      </c>
      <c r="Q35" s="37">
        <v>75</v>
      </c>
      <c r="R35" s="37">
        <v>28</v>
      </c>
      <c r="S35" s="37">
        <v>20</v>
      </c>
      <c r="T35" s="37">
        <v>3</v>
      </c>
      <c r="U35" s="37">
        <v>2</v>
      </c>
      <c r="V35" s="40">
        <v>0</v>
      </c>
    </row>
    <row r="36" spans="1:22" ht="13.5">
      <c r="A36" s="18"/>
      <c r="B36" s="6"/>
      <c r="C36" s="9" t="s">
        <v>79</v>
      </c>
      <c r="D36" s="8"/>
      <c r="E36" s="37">
        <v>265</v>
      </c>
      <c r="F36" s="38">
        <v>37</v>
      </c>
      <c r="G36" s="37">
        <v>2</v>
      </c>
      <c r="H36" s="37">
        <v>5</v>
      </c>
      <c r="I36" s="37">
        <v>2</v>
      </c>
      <c r="J36" s="37">
        <v>3</v>
      </c>
      <c r="K36" s="37">
        <v>11</v>
      </c>
      <c r="L36" s="39">
        <v>14</v>
      </c>
      <c r="M36" s="38">
        <v>228</v>
      </c>
      <c r="N36" s="37">
        <v>37</v>
      </c>
      <c r="O36" s="37">
        <v>47</v>
      </c>
      <c r="P36" s="37">
        <v>76</v>
      </c>
      <c r="Q36" s="37">
        <v>51</v>
      </c>
      <c r="R36" s="37">
        <v>10</v>
      </c>
      <c r="S36" s="37">
        <v>4</v>
      </c>
      <c r="T36" s="37">
        <v>3</v>
      </c>
      <c r="U36" s="37">
        <v>0</v>
      </c>
      <c r="V36" s="40">
        <v>0</v>
      </c>
    </row>
    <row r="37" spans="1:22" ht="13.5">
      <c r="A37" s="18"/>
      <c r="B37" s="6"/>
      <c r="C37" s="9" t="s">
        <v>80</v>
      </c>
      <c r="D37" s="8"/>
      <c r="E37" s="37">
        <v>37</v>
      </c>
      <c r="F37" s="38">
        <v>1</v>
      </c>
      <c r="G37" s="37">
        <v>0</v>
      </c>
      <c r="H37" s="37">
        <v>0</v>
      </c>
      <c r="I37" s="37">
        <v>0</v>
      </c>
      <c r="J37" s="37">
        <v>0</v>
      </c>
      <c r="K37" s="37">
        <v>1</v>
      </c>
      <c r="L37" s="39">
        <v>0</v>
      </c>
      <c r="M37" s="38">
        <v>36</v>
      </c>
      <c r="N37" s="37">
        <v>6</v>
      </c>
      <c r="O37" s="37">
        <v>9</v>
      </c>
      <c r="P37" s="37">
        <v>8</v>
      </c>
      <c r="Q37" s="37">
        <v>10</v>
      </c>
      <c r="R37" s="37">
        <v>2</v>
      </c>
      <c r="S37" s="37">
        <v>1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81</v>
      </c>
      <c r="D38" s="8"/>
      <c r="E38" s="37">
        <v>35</v>
      </c>
      <c r="F38" s="38">
        <v>6</v>
      </c>
      <c r="G38" s="37">
        <v>0</v>
      </c>
      <c r="H38" s="37">
        <v>0</v>
      </c>
      <c r="I38" s="37">
        <v>1</v>
      </c>
      <c r="J38" s="37">
        <v>1</v>
      </c>
      <c r="K38" s="37">
        <v>2</v>
      </c>
      <c r="L38" s="39">
        <v>2</v>
      </c>
      <c r="M38" s="38">
        <v>29</v>
      </c>
      <c r="N38" s="37">
        <v>9</v>
      </c>
      <c r="O38" s="37">
        <v>7</v>
      </c>
      <c r="P38" s="37">
        <v>2</v>
      </c>
      <c r="Q38" s="37">
        <v>8</v>
      </c>
      <c r="R38" s="37">
        <v>2</v>
      </c>
      <c r="S38" s="37">
        <v>1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9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52" t="s">
        <v>82</v>
      </c>
      <c r="B40" s="53"/>
      <c r="C40" s="53"/>
      <c r="D40" s="8"/>
      <c r="E40" s="37">
        <v>1247</v>
      </c>
      <c r="F40" s="38">
        <v>108</v>
      </c>
      <c r="G40" s="37">
        <v>11</v>
      </c>
      <c r="H40" s="37">
        <v>6</v>
      </c>
      <c r="I40" s="37">
        <v>3</v>
      </c>
      <c r="J40" s="37">
        <v>1</v>
      </c>
      <c r="K40" s="37">
        <v>34</v>
      </c>
      <c r="L40" s="39">
        <v>53</v>
      </c>
      <c r="M40" s="38">
        <v>1139</v>
      </c>
      <c r="N40" s="37">
        <v>222</v>
      </c>
      <c r="O40" s="37">
        <v>255</v>
      </c>
      <c r="P40" s="37">
        <v>279</v>
      </c>
      <c r="Q40" s="37">
        <v>246</v>
      </c>
      <c r="R40" s="37">
        <v>66</v>
      </c>
      <c r="S40" s="37">
        <v>65</v>
      </c>
      <c r="T40" s="37">
        <v>5</v>
      </c>
      <c r="U40" s="37">
        <v>1</v>
      </c>
      <c r="V40" s="40">
        <v>0</v>
      </c>
    </row>
    <row r="41" spans="1:22" ht="13.5">
      <c r="A41" s="18"/>
      <c r="B41" s="6"/>
      <c r="C41" s="9" t="s">
        <v>83</v>
      </c>
      <c r="D41" s="8"/>
      <c r="E41" s="37">
        <v>885</v>
      </c>
      <c r="F41" s="38">
        <v>79</v>
      </c>
      <c r="G41" s="37">
        <v>6</v>
      </c>
      <c r="H41" s="37">
        <v>5</v>
      </c>
      <c r="I41" s="37">
        <v>1</v>
      </c>
      <c r="J41" s="37">
        <v>1</v>
      </c>
      <c r="K41" s="37">
        <v>28</v>
      </c>
      <c r="L41" s="39">
        <v>38</v>
      </c>
      <c r="M41" s="38">
        <v>806</v>
      </c>
      <c r="N41" s="37">
        <v>162</v>
      </c>
      <c r="O41" s="37">
        <v>175</v>
      </c>
      <c r="P41" s="37">
        <v>190</v>
      </c>
      <c r="Q41" s="37">
        <v>186</v>
      </c>
      <c r="R41" s="37">
        <v>47</v>
      </c>
      <c r="S41" s="37">
        <v>44</v>
      </c>
      <c r="T41" s="37">
        <v>2</v>
      </c>
      <c r="U41" s="37">
        <v>0</v>
      </c>
      <c r="V41" s="40">
        <v>0</v>
      </c>
    </row>
    <row r="42" spans="1:22" ht="13.5">
      <c r="A42" s="18"/>
      <c r="B42" s="6"/>
      <c r="C42" s="9" t="s">
        <v>84</v>
      </c>
      <c r="D42" s="8"/>
      <c r="E42" s="37">
        <v>34</v>
      </c>
      <c r="F42" s="38">
        <v>2</v>
      </c>
      <c r="G42" s="37">
        <v>1</v>
      </c>
      <c r="H42" s="37">
        <v>0</v>
      </c>
      <c r="I42" s="37">
        <v>0</v>
      </c>
      <c r="J42" s="37">
        <v>0</v>
      </c>
      <c r="K42" s="37">
        <v>0</v>
      </c>
      <c r="L42" s="39">
        <v>1</v>
      </c>
      <c r="M42" s="38">
        <v>32</v>
      </c>
      <c r="N42" s="37">
        <v>5</v>
      </c>
      <c r="O42" s="37">
        <v>7</v>
      </c>
      <c r="P42" s="37">
        <v>10</v>
      </c>
      <c r="Q42" s="37">
        <v>3</v>
      </c>
      <c r="R42" s="37">
        <v>5</v>
      </c>
      <c r="S42" s="37">
        <v>2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85</v>
      </c>
      <c r="D43" s="8"/>
      <c r="E43" s="37">
        <v>99</v>
      </c>
      <c r="F43" s="38">
        <v>9</v>
      </c>
      <c r="G43" s="37">
        <v>4</v>
      </c>
      <c r="H43" s="37">
        <v>0</v>
      </c>
      <c r="I43" s="37">
        <v>0</v>
      </c>
      <c r="J43" s="37">
        <v>0</v>
      </c>
      <c r="K43" s="37">
        <v>1</v>
      </c>
      <c r="L43" s="39">
        <v>4</v>
      </c>
      <c r="M43" s="38">
        <v>90</v>
      </c>
      <c r="N43" s="37">
        <v>14</v>
      </c>
      <c r="O43" s="37">
        <v>18</v>
      </c>
      <c r="P43" s="37">
        <v>26</v>
      </c>
      <c r="Q43" s="37">
        <v>22</v>
      </c>
      <c r="R43" s="37">
        <v>5</v>
      </c>
      <c r="S43" s="37">
        <v>5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86</v>
      </c>
      <c r="D44" s="8"/>
      <c r="E44" s="37">
        <v>92</v>
      </c>
      <c r="F44" s="38">
        <v>8</v>
      </c>
      <c r="G44" s="37">
        <v>0</v>
      </c>
      <c r="H44" s="37">
        <v>0</v>
      </c>
      <c r="I44" s="37">
        <v>1</v>
      </c>
      <c r="J44" s="37">
        <v>0</v>
      </c>
      <c r="K44" s="37">
        <v>2</v>
      </c>
      <c r="L44" s="39">
        <v>5</v>
      </c>
      <c r="M44" s="38">
        <v>84</v>
      </c>
      <c r="N44" s="37">
        <v>17</v>
      </c>
      <c r="O44" s="37">
        <v>21</v>
      </c>
      <c r="P44" s="37">
        <v>21</v>
      </c>
      <c r="Q44" s="37">
        <v>15</v>
      </c>
      <c r="R44" s="37">
        <v>2</v>
      </c>
      <c r="S44" s="37">
        <v>6</v>
      </c>
      <c r="T44" s="37">
        <v>1</v>
      </c>
      <c r="U44" s="37">
        <v>1</v>
      </c>
      <c r="V44" s="40">
        <v>0</v>
      </c>
    </row>
    <row r="45" spans="1:22" ht="13.5">
      <c r="A45" s="18"/>
      <c r="B45" s="6"/>
      <c r="C45" s="9" t="s">
        <v>87</v>
      </c>
      <c r="D45" s="8"/>
      <c r="E45" s="37">
        <v>137</v>
      </c>
      <c r="F45" s="38">
        <v>10</v>
      </c>
      <c r="G45" s="37">
        <v>0</v>
      </c>
      <c r="H45" s="37">
        <v>1</v>
      </c>
      <c r="I45" s="37">
        <v>1</v>
      </c>
      <c r="J45" s="37">
        <v>0</v>
      </c>
      <c r="K45" s="37">
        <v>3</v>
      </c>
      <c r="L45" s="39">
        <v>5</v>
      </c>
      <c r="M45" s="38">
        <v>127</v>
      </c>
      <c r="N45" s="37">
        <v>24</v>
      </c>
      <c r="O45" s="37">
        <v>34</v>
      </c>
      <c r="P45" s="37">
        <v>32</v>
      </c>
      <c r="Q45" s="37">
        <v>20</v>
      </c>
      <c r="R45" s="37">
        <v>7</v>
      </c>
      <c r="S45" s="37">
        <v>8</v>
      </c>
      <c r="T45" s="37">
        <v>2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A10:C10"/>
    <mergeCell ref="M3:M4"/>
    <mergeCell ref="A22:C22"/>
    <mergeCell ref="B23:C23"/>
    <mergeCell ref="B29:C29"/>
    <mergeCell ref="B34:C34"/>
    <mergeCell ref="A40:C40"/>
    <mergeCell ref="N3:O3"/>
    <mergeCell ref="A17:C17"/>
    <mergeCell ref="K3:L3"/>
    <mergeCell ref="F3:F4"/>
    <mergeCell ref="G3:H3"/>
    <mergeCell ref="T3:U3"/>
    <mergeCell ref="V2:V4"/>
    <mergeCell ref="R3:S3"/>
    <mergeCell ref="E1:E4"/>
    <mergeCell ref="I1:Q1"/>
    <mergeCell ref="H2:J2"/>
    <mergeCell ref="O2:P2"/>
    <mergeCell ref="P3:Q3"/>
    <mergeCell ref="I3:J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（その１）&amp;R&amp;"ＭＳ Ｐ明朝,標準"平成30年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7" t="s">
        <v>0</v>
      </c>
      <c r="F1" s="22"/>
      <c r="G1" s="24"/>
      <c r="H1" s="24"/>
      <c r="I1" s="50" t="s">
        <v>40</v>
      </c>
      <c r="J1" s="50"/>
      <c r="K1" s="50"/>
      <c r="L1" s="50"/>
      <c r="M1" s="50"/>
      <c r="N1" s="50"/>
      <c r="O1" s="50"/>
      <c r="P1" s="50"/>
      <c r="Q1" s="50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48"/>
      <c r="F2" s="11"/>
      <c r="G2" s="25"/>
      <c r="H2" s="51" t="s">
        <v>35</v>
      </c>
      <c r="I2" s="51"/>
      <c r="J2" s="51"/>
      <c r="K2" s="25"/>
      <c r="L2" s="12"/>
      <c r="M2" s="11"/>
      <c r="N2" s="25"/>
      <c r="O2" s="51" t="s">
        <v>36</v>
      </c>
      <c r="P2" s="51"/>
      <c r="Q2" s="25"/>
      <c r="R2" s="26" t="s">
        <v>20</v>
      </c>
      <c r="S2" s="25"/>
      <c r="T2" s="25"/>
      <c r="U2" s="12"/>
      <c r="V2" s="44" t="s">
        <v>12</v>
      </c>
    </row>
    <row r="3" spans="1:22" ht="13.5">
      <c r="A3" s="18"/>
      <c r="B3" s="6"/>
      <c r="C3" s="6"/>
      <c r="D3" s="8"/>
      <c r="E3" s="48"/>
      <c r="F3" s="55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5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5"/>
    </row>
    <row r="4" spans="1:22" ht="13.5">
      <c r="A4" s="16"/>
      <c r="B4" s="4"/>
      <c r="C4" s="4"/>
      <c r="D4" s="5"/>
      <c r="E4" s="49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6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52" t="s">
        <v>88</v>
      </c>
      <c r="B6" s="53"/>
      <c r="C6" s="53"/>
      <c r="D6" s="8"/>
      <c r="E6" s="37">
        <v>256</v>
      </c>
      <c r="F6" s="38">
        <v>25</v>
      </c>
      <c r="G6" s="37">
        <v>0</v>
      </c>
      <c r="H6" s="37">
        <v>0</v>
      </c>
      <c r="I6" s="37">
        <v>0</v>
      </c>
      <c r="J6" s="37">
        <v>1</v>
      </c>
      <c r="K6" s="37">
        <v>11</v>
      </c>
      <c r="L6" s="39">
        <v>13</v>
      </c>
      <c r="M6" s="38">
        <v>231</v>
      </c>
      <c r="N6" s="37">
        <v>61</v>
      </c>
      <c r="O6" s="37">
        <v>53</v>
      </c>
      <c r="P6" s="37">
        <v>56</v>
      </c>
      <c r="Q6" s="37">
        <v>37</v>
      </c>
      <c r="R6" s="37">
        <v>15</v>
      </c>
      <c r="S6" s="37">
        <v>7</v>
      </c>
      <c r="T6" s="37">
        <v>1</v>
      </c>
      <c r="U6" s="37">
        <v>1</v>
      </c>
      <c r="V6" s="40">
        <v>0</v>
      </c>
    </row>
    <row r="7" spans="1:22" ht="13.5">
      <c r="A7" s="18"/>
      <c r="B7" s="6"/>
      <c r="C7" s="9" t="s">
        <v>89</v>
      </c>
      <c r="D7" s="8"/>
      <c r="E7" s="37">
        <v>217</v>
      </c>
      <c r="F7" s="38">
        <v>19</v>
      </c>
      <c r="G7" s="37">
        <v>0</v>
      </c>
      <c r="H7" s="37">
        <v>0</v>
      </c>
      <c r="I7" s="37">
        <v>0</v>
      </c>
      <c r="J7" s="37">
        <v>1</v>
      </c>
      <c r="K7" s="37">
        <v>9</v>
      </c>
      <c r="L7" s="39">
        <v>9</v>
      </c>
      <c r="M7" s="38">
        <v>198</v>
      </c>
      <c r="N7" s="37">
        <v>52</v>
      </c>
      <c r="O7" s="37">
        <v>46</v>
      </c>
      <c r="P7" s="37">
        <v>45</v>
      </c>
      <c r="Q7" s="37">
        <v>35</v>
      </c>
      <c r="R7" s="37">
        <v>12</v>
      </c>
      <c r="S7" s="37">
        <v>6</v>
      </c>
      <c r="T7" s="37">
        <v>1</v>
      </c>
      <c r="U7" s="37">
        <v>1</v>
      </c>
      <c r="V7" s="40">
        <v>0</v>
      </c>
    </row>
    <row r="8" spans="1:22" ht="13.5">
      <c r="A8" s="18"/>
      <c r="B8" s="6"/>
      <c r="C8" s="9" t="s">
        <v>90</v>
      </c>
      <c r="D8" s="8"/>
      <c r="E8" s="37">
        <v>39</v>
      </c>
      <c r="F8" s="38">
        <v>6</v>
      </c>
      <c r="G8" s="37">
        <v>0</v>
      </c>
      <c r="H8" s="37">
        <v>0</v>
      </c>
      <c r="I8" s="37">
        <v>0</v>
      </c>
      <c r="J8" s="37">
        <v>0</v>
      </c>
      <c r="K8" s="37">
        <v>2</v>
      </c>
      <c r="L8" s="39">
        <v>4</v>
      </c>
      <c r="M8" s="38">
        <v>33</v>
      </c>
      <c r="N8" s="37">
        <v>9</v>
      </c>
      <c r="O8" s="37">
        <v>7</v>
      </c>
      <c r="P8" s="37">
        <v>11</v>
      </c>
      <c r="Q8" s="37">
        <v>2</v>
      </c>
      <c r="R8" s="37">
        <v>3</v>
      </c>
      <c r="S8" s="37">
        <v>1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52" t="s">
        <v>91</v>
      </c>
      <c r="B10" s="53"/>
      <c r="C10" s="53"/>
      <c r="D10" s="8"/>
      <c r="E10" s="37">
        <v>668</v>
      </c>
      <c r="F10" s="38">
        <v>60</v>
      </c>
      <c r="G10" s="37">
        <v>1</v>
      </c>
      <c r="H10" s="37">
        <v>0</v>
      </c>
      <c r="I10" s="37">
        <v>1</v>
      </c>
      <c r="J10" s="37">
        <v>1</v>
      </c>
      <c r="K10" s="37">
        <v>27</v>
      </c>
      <c r="L10" s="39">
        <v>30</v>
      </c>
      <c r="M10" s="38">
        <v>608</v>
      </c>
      <c r="N10" s="37">
        <v>151</v>
      </c>
      <c r="O10" s="37">
        <v>167</v>
      </c>
      <c r="P10" s="37">
        <v>156</v>
      </c>
      <c r="Q10" s="37">
        <v>95</v>
      </c>
      <c r="R10" s="37">
        <v>24</v>
      </c>
      <c r="S10" s="37">
        <v>12</v>
      </c>
      <c r="T10" s="37">
        <v>3</v>
      </c>
      <c r="U10" s="37">
        <v>0</v>
      </c>
      <c r="V10" s="40">
        <v>0</v>
      </c>
    </row>
    <row r="11" spans="1:22" ht="13.5">
      <c r="A11" s="18"/>
      <c r="B11" s="6"/>
      <c r="C11" s="9" t="s">
        <v>92</v>
      </c>
      <c r="D11" s="8"/>
      <c r="E11" s="37">
        <v>116</v>
      </c>
      <c r="F11" s="38">
        <v>11</v>
      </c>
      <c r="G11" s="37">
        <v>1</v>
      </c>
      <c r="H11" s="37">
        <v>0</v>
      </c>
      <c r="I11" s="37">
        <v>0</v>
      </c>
      <c r="J11" s="37">
        <v>0</v>
      </c>
      <c r="K11" s="37">
        <v>5</v>
      </c>
      <c r="L11" s="39">
        <v>5</v>
      </c>
      <c r="M11" s="38">
        <v>105</v>
      </c>
      <c r="N11" s="37">
        <v>22</v>
      </c>
      <c r="O11" s="37">
        <v>28</v>
      </c>
      <c r="P11" s="37">
        <v>28</v>
      </c>
      <c r="Q11" s="37">
        <v>21</v>
      </c>
      <c r="R11" s="37">
        <v>3</v>
      </c>
      <c r="S11" s="37">
        <v>2</v>
      </c>
      <c r="T11" s="37">
        <v>1</v>
      </c>
      <c r="U11" s="37">
        <v>0</v>
      </c>
      <c r="V11" s="40">
        <v>0</v>
      </c>
    </row>
    <row r="12" spans="1:22" ht="13.5">
      <c r="A12" s="18"/>
      <c r="B12" s="6"/>
      <c r="C12" s="9" t="s">
        <v>93</v>
      </c>
      <c r="D12" s="8"/>
      <c r="E12" s="37">
        <v>105</v>
      </c>
      <c r="F12" s="38">
        <v>13</v>
      </c>
      <c r="G12" s="37">
        <v>0</v>
      </c>
      <c r="H12" s="37">
        <v>0</v>
      </c>
      <c r="I12" s="37">
        <v>0</v>
      </c>
      <c r="J12" s="37">
        <v>1</v>
      </c>
      <c r="K12" s="37">
        <v>6</v>
      </c>
      <c r="L12" s="39">
        <v>6</v>
      </c>
      <c r="M12" s="38">
        <v>92</v>
      </c>
      <c r="N12" s="37">
        <v>24</v>
      </c>
      <c r="O12" s="37">
        <v>22</v>
      </c>
      <c r="P12" s="37">
        <v>22</v>
      </c>
      <c r="Q12" s="37">
        <v>20</v>
      </c>
      <c r="R12" s="37">
        <v>2</v>
      </c>
      <c r="S12" s="37">
        <v>2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94</v>
      </c>
      <c r="D13" s="8"/>
      <c r="E13" s="37">
        <v>46</v>
      </c>
      <c r="F13" s="38">
        <v>6</v>
      </c>
      <c r="G13" s="37">
        <v>0</v>
      </c>
      <c r="H13" s="37">
        <v>0</v>
      </c>
      <c r="I13" s="37">
        <v>0</v>
      </c>
      <c r="J13" s="37">
        <v>0</v>
      </c>
      <c r="K13" s="37">
        <v>2</v>
      </c>
      <c r="L13" s="39">
        <v>4</v>
      </c>
      <c r="M13" s="38">
        <v>40</v>
      </c>
      <c r="N13" s="37">
        <v>11</v>
      </c>
      <c r="O13" s="37">
        <v>11</v>
      </c>
      <c r="P13" s="37">
        <v>10</v>
      </c>
      <c r="Q13" s="37">
        <v>6</v>
      </c>
      <c r="R13" s="37">
        <v>1</v>
      </c>
      <c r="S13" s="37">
        <v>1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95</v>
      </c>
      <c r="D14" s="8"/>
      <c r="E14" s="37">
        <v>2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2</v>
      </c>
      <c r="N14" s="37">
        <v>0</v>
      </c>
      <c r="O14" s="37">
        <v>1</v>
      </c>
      <c r="P14" s="37">
        <v>1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96</v>
      </c>
      <c r="D15" s="8"/>
      <c r="E15" s="37">
        <v>118</v>
      </c>
      <c r="F15" s="38">
        <v>6</v>
      </c>
      <c r="G15" s="37">
        <v>0</v>
      </c>
      <c r="H15" s="37">
        <v>0</v>
      </c>
      <c r="I15" s="37">
        <v>0</v>
      </c>
      <c r="J15" s="37">
        <v>0</v>
      </c>
      <c r="K15" s="37">
        <v>3</v>
      </c>
      <c r="L15" s="39">
        <v>3</v>
      </c>
      <c r="M15" s="38">
        <v>112</v>
      </c>
      <c r="N15" s="37">
        <v>29</v>
      </c>
      <c r="O15" s="37">
        <v>29</v>
      </c>
      <c r="P15" s="37">
        <v>31</v>
      </c>
      <c r="Q15" s="37">
        <v>15</v>
      </c>
      <c r="R15" s="37">
        <v>5</v>
      </c>
      <c r="S15" s="37">
        <v>2</v>
      </c>
      <c r="T15" s="37">
        <v>1</v>
      </c>
      <c r="U15" s="37">
        <v>0</v>
      </c>
      <c r="V15" s="40">
        <v>0</v>
      </c>
    </row>
    <row r="16" spans="1:22" ht="13.5">
      <c r="A16" s="18"/>
      <c r="B16" s="6"/>
      <c r="C16" s="9" t="s">
        <v>97</v>
      </c>
      <c r="D16" s="8"/>
      <c r="E16" s="37">
        <v>33</v>
      </c>
      <c r="F16" s="38">
        <v>2</v>
      </c>
      <c r="G16" s="37">
        <v>0</v>
      </c>
      <c r="H16" s="37">
        <v>0</v>
      </c>
      <c r="I16" s="37">
        <v>0</v>
      </c>
      <c r="J16" s="37">
        <v>0</v>
      </c>
      <c r="K16" s="37">
        <v>1</v>
      </c>
      <c r="L16" s="39">
        <v>1</v>
      </c>
      <c r="M16" s="38">
        <v>31</v>
      </c>
      <c r="N16" s="37">
        <v>8</v>
      </c>
      <c r="O16" s="37">
        <v>10</v>
      </c>
      <c r="P16" s="37">
        <v>9</v>
      </c>
      <c r="Q16" s="37">
        <v>2</v>
      </c>
      <c r="R16" s="37">
        <v>1</v>
      </c>
      <c r="S16" s="37">
        <v>0</v>
      </c>
      <c r="T16" s="37">
        <v>1</v>
      </c>
      <c r="U16" s="37">
        <v>0</v>
      </c>
      <c r="V16" s="40">
        <v>0</v>
      </c>
    </row>
    <row r="17" spans="1:22" ht="13.5">
      <c r="A17" s="18"/>
      <c r="B17" s="6"/>
      <c r="C17" s="9" t="s">
        <v>98</v>
      </c>
      <c r="D17" s="8"/>
      <c r="E17" s="37">
        <v>185</v>
      </c>
      <c r="F17" s="38">
        <v>12</v>
      </c>
      <c r="G17" s="37">
        <v>0</v>
      </c>
      <c r="H17" s="37">
        <v>0</v>
      </c>
      <c r="I17" s="37">
        <v>1</v>
      </c>
      <c r="J17" s="37">
        <v>0</v>
      </c>
      <c r="K17" s="37">
        <v>5</v>
      </c>
      <c r="L17" s="39">
        <v>6</v>
      </c>
      <c r="M17" s="38">
        <v>173</v>
      </c>
      <c r="N17" s="37">
        <v>43</v>
      </c>
      <c r="O17" s="37">
        <v>49</v>
      </c>
      <c r="P17" s="37">
        <v>44</v>
      </c>
      <c r="Q17" s="37">
        <v>24</v>
      </c>
      <c r="R17" s="37">
        <v>9</v>
      </c>
      <c r="S17" s="37">
        <v>4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99</v>
      </c>
      <c r="D18" s="8"/>
      <c r="E18" s="37">
        <v>26</v>
      </c>
      <c r="F18" s="38">
        <v>3</v>
      </c>
      <c r="G18" s="37">
        <v>0</v>
      </c>
      <c r="H18" s="37">
        <v>0</v>
      </c>
      <c r="I18" s="37">
        <v>0</v>
      </c>
      <c r="J18" s="37">
        <v>0</v>
      </c>
      <c r="K18" s="37">
        <v>2</v>
      </c>
      <c r="L18" s="39">
        <v>1</v>
      </c>
      <c r="M18" s="38">
        <v>23</v>
      </c>
      <c r="N18" s="37">
        <v>7</v>
      </c>
      <c r="O18" s="37">
        <v>4</v>
      </c>
      <c r="P18" s="37">
        <v>4</v>
      </c>
      <c r="Q18" s="37">
        <v>5</v>
      </c>
      <c r="R18" s="37">
        <v>2</v>
      </c>
      <c r="S18" s="37">
        <v>1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100</v>
      </c>
      <c r="D19" s="8"/>
      <c r="E19" s="37">
        <v>37</v>
      </c>
      <c r="F19" s="38">
        <v>7</v>
      </c>
      <c r="G19" s="37">
        <v>0</v>
      </c>
      <c r="H19" s="37">
        <v>0</v>
      </c>
      <c r="I19" s="37">
        <v>0</v>
      </c>
      <c r="J19" s="37">
        <v>0</v>
      </c>
      <c r="K19" s="37">
        <v>3</v>
      </c>
      <c r="L19" s="39">
        <v>4</v>
      </c>
      <c r="M19" s="38">
        <v>30</v>
      </c>
      <c r="N19" s="37">
        <v>7</v>
      </c>
      <c r="O19" s="37">
        <v>13</v>
      </c>
      <c r="P19" s="37">
        <v>7</v>
      </c>
      <c r="Q19" s="37">
        <v>2</v>
      </c>
      <c r="R19" s="37">
        <v>1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52" t="s">
        <v>101</v>
      </c>
      <c r="B21" s="53"/>
      <c r="C21" s="53"/>
      <c r="D21" s="8"/>
      <c r="E21" s="37">
        <v>213</v>
      </c>
      <c r="F21" s="38">
        <v>26</v>
      </c>
      <c r="G21" s="37">
        <v>0</v>
      </c>
      <c r="H21" s="37">
        <v>0</v>
      </c>
      <c r="I21" s="37">
        <v>0</v>
      </c>
      <c r="J21" s="37">
        <v>1</v>
      </c>
      <c r="K21" s="37">
        <v>10</v>
      </c>
      <c r="L21" s="39">
        <v>15</v>
      </c>
      <c r="M21" s="38">
        <v>187</v>
      </c>
      <c r="N21" s="37">
        <v>50</v>
      </c>
      <c r="O21" s="37">
        <v>37</v>
      </c>
      <c r="P21" s="37">
        <v>43</v>
      </c>
      <c r="Q21" s="37">
        <v>33</v>
      </c>
      <c r="R21" s="37">
        <v>16</v>
      </c>
      <c r="S21" s="37">
        <v>7</v>
      </c>
      <c r="T21" s="37">
        <v>1</v>
      </c>
      <c r="U21" s="37">
        <v>0</v>
      </c>
      <c r="V21" s="40">
        <v>0</v>
      </c>
    </row>
    <row r="22" spans="1:22" ht="13.5">
      <c r="A22" s="18"/>
      <c r="B22" s="6"/>
      <c r="C22" s="9" t="s">
        <v>102</v>
      </c>
      <c r="D22" s="8"/>
      <c r="E22" s="37">
        <v>213</v>
      </c>
      <c r="F22" s="38">
        <v>26</v>
      </c>
      <c r="G22" s="37">
        <v>0</v>
      </c>
      <c r="H22" s="37">
        <v>0</v>
      </c>
      <c r="I22" s="37">
        <v>0</v>
      </c>
      <c r="J22" s="37">
        <v>1</v>
      </c>
      <c r="K22" s="37">
        <v>10</v>
      </c>
      <c r="L22" s="39">
        <v>15</v>
      </c>
      <c r="M22" s="38">
        <v>187</v>
      </c>
      <c r="N22" s="37">
        <v>50</v>
      </c>
      <c r="O22" s="37">
        <v>37</v>
      </c>
      <c r="P22" s="37">
        <v>43</v>
      </c>
      <c r="Q22" s="37">
        <v>33</v>
      </c>
      <c r="R22" s="37">
        <v>16</v>
      </c>
      <c r="S22" s="37">
        <v>7</v>
      </c>
      <c r="T22" s="37">
        <v>1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52" t="s">
        <v>103</v>
      </c>
      <c r="B24" s="53"/>
      <c r="C24" s="53"/>
      <c r="D24" s="8"/>
      <c r="E24" s="37">
        <v>269</v>
      </c>
      <c r="F24" s="38">
        <v>34</v>
      </c>
      <c r="G24" s="37">
        <v>0</v>
      </c>
      <c r="H24" s="37">
        <v>0</v>
      </c>
      <c r="I24" s="37">
        <v>1</v>
      </c>
      <c r="J24" s="37">
        <v>1</v>
      </c>
      <c r="K24" s="37">
        <v>16</v>
      </c>
      <c r="L24" s="39">
        <v>16</v>
      </c>
      <c r="M24" s="38">
        <v>235</v>
      </c>
      <c r="N24" s="37">
        <v>61</v>
      </c>
      <c r="O24" s="37">
        <v>52</v>
      </c>
      <c r="P24" s="37">
        <v>43</v>
      </c>
      <c r="Q24" s="37">
        <v>54</v>
      </c>
      <c r="R24" s="37">
        <v>18</v>
      </c>
      <c r="S24" s="37">
        <v>6</v>
      </c>
      <c r="T24" s="37">
        <v>1</v>
      </c>
      <c r="U24" s="37">
        <v>0</v>
      </c>
      <c r="V24" s="40">
        <v>0</v>
      </c>
    </row>
    <row r="25" spans="1:22" ht="13.5">
      <c r="A25" s="18"/>
      <c r="B25" s="6"/>
      <c r="C25" s="9" t="s">
        <v>104</v>
      </c>
      <c r="D25" s="8"/>
      <c r="E25" s="37">
        <v>269</v>
      </c>
      <c r="F25" s="38">
        <v>34</v>
      </c>
      <c r="G25" s="37">
        <v>0</v>
      </c>
      <c r="H25" s="37">
        <v>0</v>
      </c>
      <c r="I25" s="37">
        <v>1</v>
      </c>
      <c r="J25" s="37">
        <v>1</v>
      </c>
      <c r="K25" s="37">
        <v>16</v>
      </c>
      <c r="L25" s="39">
        <v>16</v>
      </c>
      <c r="M25" s="38">
        <v>235</v>
      </c>
      <c r="N25" s="37">
        <v>61</v>
      </c>
      <c r="O25" s="37">
        <v>52</v>
      </c>
      <c r="P25" s="37">
        <v>43</v>
      </c>
      <c r="Q25" s="37">
        <v>54</v>
      </c>
      <c r="R25" s="37">
        <v>18</v>
      </c>
      <c r="S25" s="37">
        <v>6</v>
      </c>
      <c r="T25" s="37">
        <v>1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A21:C21"/>
    <mergeCell ref="A24:C24"/>
    <mergeCell ref="V2:V4"/>
    <mergeCell ref="P3:Q3"/>
    <mergeCell ref="R3:S3"/>
    <mergeCell ref="T3:U3"/>
    <mergeCell ref="A6:C6"/>
    <mergeCell ref="A10:C10"/>
    <mergeCell ref="E1:E4"/>
    <mergeCell ref="I1:Q1"/>
    <mergeCell ref="H2:J2"/>
    <mergeCell ref="O2:P2"/>
    <mergeCell ref="F3:F4"/>
    <mergeCell ref="G3:H3"/>
    <mergeCell ref="I3:J3"/>
    <mergeCell ref="K3:L3"/>
    <mergeCell ref="M3:M4"/>
    <mergeCell ref="N3:O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（その１０）&amp;R&amp;"ＭＳ Ｐ明朝,標準"平成30年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7" t="s">
        <v>41</v>
      </c>
      <c r="F1" s="22"/>
      <c r="G1" s="24"/>
      <c r="H1" s="24"/>
      <c r="I1" s="50" t="s">
        <v>42</v>
      </c>
      <c r="J1" s="50"/>
      <c r="K1" s="50"/>
      <c r="L1" s="50"/>
      <c r="M1" s="50"/>
      <c r="N1" s="50"/>
      <c r="O1" s="50"/>
      <c r="P1" s="50"/>
      <c r="Q1" s="50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48"/>
      <c r="F2" s="11"/>
      <c r="G2" s="25"/>
      <c r="H2" s="51" t="s">
        <v>35</v>
      </c>
      <c r="I2" s="51"/>
      <c r="J2" s="51"/>
      <c r="K2" s="25"/>
      <c r="L2" s="12"/>
      <c r="M2" s="11"/>
      <c r="N2" s="25"/>
      <c r="O2" s="51" t="s">
        <v>36</v>
      </c>
      <c r="P2" s="51"/>
      <c r="Q2" s="25"/>
      <c r="R2" s="26" t="s">
        <v>20</v>
      </c>
      <c r="S2" s="25"/>
      <c r="T2" s="25"/>
      <c r="U2" s="12"/>
      <c r="V2" s="44" t="s">
        <v>12</v>
      </c>
    </row>
    <row r="3" spans="1:22" ht="13.5">
      <c r="A3" s="18"/>
      <c r="B3" s="6"/>
      <c r="C3" s="6"/>
      <c r="D3" s="8"/>
      <c r="E3" s="48"/>
      <c r="F3" s="55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5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5"/>
    </row>
    <row r="4" spans="1:22" ht="13.5">
      <c r="A4" s="16"/>
      <c r="B4" s="4"/>
      <c r="C4" s="4"/>
      <c r="D4" s="5"/>
      <c r="E4" s="49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6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v>5454</v>
      </c>
      <c r="F6" s="38">
        <v>68</v>
      </c>
      <c r="G6" s="37">
        <v>0</v>
      </c>
      <c r="H6" s="37">
        <v>0</v>
      </c>
      <c r="I6" s="37">
        <v>1</v>
      </c>
      <c r="J6" s="37">
        <v>0</v>
      </c>
      <c r="K6" s="37">
        <v>23</v>
      </c>
      <c r="L6" s="39">
        <v>44</v>
      </c>
      <c r="M6" s="38">
        <v>5386</v>
      </c>
      <c r="N6" s="37">
        <v>515</v>
      </c>
      <c r="O6" s="37">
        <v>841</v>
      </c>
      <c r="P6" s="37">
        <v>1380</v>
      </c>
      <c r="Q6" s="37">
        <v>1541</v>
      </c>
      <c r="R6" s="37">
        <v>566</v>
      </c>
      <c r="S6" s="37">
        <v>456</v>
      </c>
      <c r="T6" s="37">
        <v>49</v>
      </c>
      <c r="U6" s="37">
        <v>38</v>
      </c>
      <c r="V6" s="40">
        <v>0</v>
      </c>
    </row>
    <row r="7" spans="1:22" ht="13.5">
      <c r="A7" s="18"/>
      <c r="B7" s="6"/>
      <c r="C7" s="7" t="s">
        <v>54</v>
      </c>
      <c r="D7" s="8"/>
      <c r="E7" s="37">
        <v>4769</v>
      </c>
      <c r="F7" s="38">
        <v>58</v>
      </c>
      <c r="G7" s="37">
        <v>0</v>
      </c>
      <c r="H7" s="37">
        <v>0</v>
      </c>
      <c r="I7" s="37">
        <v>1</v>
      </c>
      <c r="J7" s="37">
        <v>0</v>
      </c>
      <c r="K7" s="37">
        <v>21</v>
      </c>
      <c r="L7" s="37">
        <v>36</v>
      </c>
      <c r="M7" s="38">
        <v>4711</v>
      </c>
      <c r="N7" s="37">
        <v>453</v>
      </c>
      <c r="O7" s="37">
        <v>721</v>
      </c>
      <c r="P7" s="37">
        <v>1219</v>
      </c>
      <c r="Q7" s="37">
        <v>1362</v>
      </c>
      <c r="R7" s="37">
        <v>486</v>
      </c>
      <c r="S7" s="37">
        <v>401</v>
      </c>
      <c r="T7" s="37">
        <v>36</v>
      </c>
      <c r="U7" s="37">
        <v>33</v>
      </c>
      <c r="V7" s="40">
        <v>0</v>
      </c>
    </row>
    <row r="8" spans="1:22" ht="13.5">
      <c r="A8" s="18"/>
      <c r="B8" s="6"/>
      <c r="C8" s="7" t="s">
        <v>55</v>
      </c>
      <c r="D8" s="8"/>
      <c r="E8" s="37">
        <v>685</v>
      </c>
      <c r="F8" s="38">
        <v>10</v>
      </c>
      <c r="G8" s="37">
        <v>0</v>
      </c>
      <c r="H8" s="37">
        <v>0</v>
      </c>
      <c r="I8" s="37">
        <v>0</v>
      </c>
      <c r="J8" s="37">
        <v>0</v>
      </c>
      <c r="K8" s="37">
        <v>2</v>
      </c>
      <c r="L8" s="37">
        <v>8</v>
      </c>
      <c r="M8" s="38">
        <v>675</v>
      </c>
      <c r="N8" s="37">
        <v>62</v>
      </c>
      <c r="O8" s="37">
        <v>120</v>
      </c>
      <c r="P8" s="37">
        <v>161</v>
      </c>
      <c r="Q8" s="37">
        <v>179</v>
      </c>
      <c r="R8" s="37">
        <v>80</v>
      </c>
      <c r="S8" s="37">
        <v>55</v>
      </c>
      <c r="T8" s="37">
        <v>13</v>
      </c>
      <c r="U8" s="37">
        <v>5</v>
      </c>
      <c r="V8" s="40"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52" t="s">
        <v>56</v>
      </c>
      <c r="B10" s="53"/>
      <c r="C10" s="53"/>
      <c r="D10" s="8"/>
      <c r="E10" s="37">
        <v>2920</v>
      </c>
      <c r="F10" s="38">
        <v>34</v>
      </c>
      <c r="G10" s="37">
        <v>0</v>
      </c>
      <c r="H10" s="37">
        <v>0</v>
      </c>
      <c r="I10" s="37">
        <v>0</v>
      </c>
      <c r="J10" s="37">
        <v>0</v>
      </c>
      <c r="K10" s="37">
        <v>14</v>
      </c>
      <c r="L10" s="39">
        <v>20</v>
      </c>
      <c r="M10" s="38">
        <v>2886</v>
      </c>
      <c r="N10" s="37">
        <v>288</v>
      </c>
      <c r="O10" s="37">
        <v>447</v>
      </c>
      <c r="P10" s="37">
        <v>758</v>
      </c>
      <c r="Q10" s="37">
        <v>827</v>
      </c>
      <c r="R10" s="37">
        <v>285</v>
      </c>
      <c r="S10" s="37">
        <v>237</v>
      </c>
      <c r="T10" s="37">
        <v>24</v>
      </c>
      <c r="U10" s="39">
        <v>20</v>
      </c>
      <c r="V10" s="40">
        <v>0</v>
      </c>
    </row>
    <row r="11" spans="1:22" ht="13.5">
      <c r="A11" s="18"/>
      <c r="B11" s="6"/>
      <c r="C11" s="9" t="s">
        <v>57</v>
      </c>
      <c r="D11" s="8"/>
      <c r="E11" s="37">
        <v>704</v>
      </c>
      <c r="F11" s="38">
        <v>8</v>
      </c>
      <c r="G11" s="37">
        <v>0</v>
      </c>
      <c r="H11" s="37">
        <v>0</v>
      </c>
      <c r="I11" s="37">
        <v>0</v>
      </c>
      <c r="J11" s="37">
        <v>0</v>
      </c>
      <c r="K11" s="37">
        <v>1</v>
      </c>
      <c r="L11" s="39">
        <v>7</v>
      </c>
      <c r="M11" s="38">
        <v>696</v>
      </c>
      <c r="N11" s="37">
        <v>82</v>
      </c>
      <c r="O11" s="37">
        <v>104</v>
      </c>
      <c r="P11" s="37">
        <v>173</v>
      </c>
      <c r="Q11" s="37">
        <v>199</v>
      </c>
      <c r="R11" s="37">
        <v>68</v>
      </c>
      <c r="S11" s="37">
        <v>64</v>
      </c>
      <c r="T11" s="37">
        <v>2</v>
      </c>
      <c r="U11" s="37">
        <v>4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653</v>
      </c>
      <c r="F12" s="38">
        <v>7</v>
      </c>
      <c r="G12" s="37">
        <v>0</v>
      </c>
      <c r="H12" s="37">
        <v>0</v>
      </c>
      <c r="I12" s="37">
        <v>0</v>
      </c>
      <c r="J12" s="37">
        <v>0</v>
      </c>
      <c r="K12" s="37">
        <v>5</v>
      </c>
      <c r="L12" s="39">
        <v>2</v>
      </c>
      <c r="M12" s="38">
        <v>646</v>
      </c>
      <c r="N12" s="37">
        <v>65</v>
      </c>
      <c r="O12" s="37">
        <v>102</v>
      </c>
      <c r="P12" s="37">
        <v>159</v>
      </c>
      <c r="Q12" s="37">
        <v>189</v>
      </c>
      <c r="R12" s="37">
        <v>64</v>
      </c>
      <c r="S12" s="37">
        <v>54</v>
      </c>
      <c r="T12" s="37">
        <v>6</v>
      </c>
      <c r="U12" s="37">
        <v>7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433</v>
      </c>
      <c r="F13" s="38">
        <v>4</v>
      </c>
      <c r="G13" s="37">
        <v>0</v>
      </c>
      <c r="H13" s="37">
        <v>0</v>
      </c>
      <c r="I13" s="37">
        <v>0</v>
      </c>
      <c r="J13" s="37">
        <v>0</v>
      </c>
      <c r="K13" s="37">
        <v>2</v>
      </c>
      <c r="L13" s="39">
        <v>2</v>
      </c>
      <c r="M13" s="38">
        <v>429</v>
      </c>
      <c r="N13" s="37">
        <v>48</v>
      </c>
      <c r="O13" s="37">
        <v>71</v>
      </c>
      <c r="P13" s="37">
        <v>119</v>
      </c>
      <c r="Q13" s="37">
        <v>121</v>
      </c>
      <c r="R13" s="37">
        <v>34</v>
      </c>
      <c r="S13" s="37">
        <v>28</v>
      </c>
      <c r="T13" s="37">
        <v>4</v>
      </c>
      <c r="U13" s="37">
        <v>4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637</v>
      </c>
      <c r="F14" s="38">
        <v>9</v>
      </c>
      <c r="G14" s="37">
        <v>0</v>
      </c>
      <c r="H14" s="37">
        <v>0</v>
      </c>
      <c r="I14" s="37">
        <v>0</v>
      </c>
      <c r="J14" s="37">
        <v>0</v>
      </c>
      <c r="K14" s="37">
        <v>5</v>
      </c>
      <c r="L14" s="39">
        <v>4</v>
      </c>
      <c r="M14" s="38">
        <v>628</v>
      </c>
      <c r="N14" s="37">
        <v>52</v>
      </c>
      <c r="O14" s="37">
        <v>92</v>
      </c>
      <c r="P14" s="37">
        <v>186</v>
      </c>
      <c r="Q14" s="37">
        <v>168</v>
      </c>
      <c r="R14" s="37">
        <v>65</v>
      </c>
      <c r="S14" s="37">
        <v>56</v>
      </c>
      <c r="T14" s="37">
        <v>6</v>
      </c>
      <c r="U14" s="37">
        <v>3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493</v>
      </c>
      <c r="F15" s="38">
        <v>6</v>
      </c>
      <c r="G15" s="37">
        <v>0</v>
      </c>
      <c r="H15" s="37">
        <v>0</v>
      </c>
      <c r="I15" s="37">
        <v>0</v>
      </c>
      <c r="J15" s="37">
        <v>0</v>
      </c>
      <c r="K15" s="37">
        <v>1</v>
      </c>
      <c r="L15" s="39">
        <v>5</v>
      </c>
      <c r="M15" s="38">
        <v>487</v>
      </c>
      <c r="N15" s="37">
        <v>41</v>
      </c>
      <c r="O15" s="37">
        <v>78</v>
      </c>
      <c r="P15" s="37">
        <v>121</v>
      </c>
      <c r="Q15" s="37">
        <v>150</v>
      </c>
      <c r="R15" s="37">
        <v>54</v>
      </c>
      <c r="S15" s="37">
        <v>35</v>
      </c>
      <c r="T15" s="37">
        <v>6</v>
      </c>
      <c r="U15" s="37">
        <v>2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52" t="s">
        <v>62</v>
      </c>
      <c r="B17" s="53"/>
      <c r="C17" s="53"/>
      <c r="D17" s="8"/>
      <c r="E17" s="37">
        <v>419</v>
      </c>
      <c r="F17" s="38">
        <v>5</v>
      </c>
      <c r="G17" s="37">
        <v>0</v>
      </c>
      <c r="H17" s="37">
        <v>0</v>
      </c>
      <c r="I17" s="37">
        <v>0</v>
      </c>
      <c r="J17" s="37">
        <v>0</v>
      </c>
      <c r="K17" s="37">
        <v>1</v>
      </c>
      <c r="L17" s="39">
        <v>4</v>
      </c>
      <c r="M17" s="38">
        <v>414</v>
      </c>
      <c r="N17" s="37">
        <v>24</v>
      </c>
      <c r="O17" s="37">
        <v>69</v>
      </c>
      <c r="P17" s="37">
        <v>103</v>
      </c>
      <c r="Q17" s="37">
        <v>119</v>
      </c>
      <c r="R17" s="37">
        <v>50</v>
      </c>
      <c r="S17" s="37">
        <v>43</v>
      </c>
      <c r="T17" s="37">
        <v>1</v>
      </c>
      <c r="U17" s="39">
        <v>5</v>
      </c>
      <c r="V17" s="40">
        <v>0</v>
      </c>
    </row>
    <row r="18" spans="1:22" ht="13.5">
      <c r="A18" s="18"/>
      <c r="B18" s="6"/>
      <c r="C18" s="9" t="s">
        <v>63</v>
      </c>
      <c r="D18" s="8"/>
      <c r="E18" s="37">
        <v>303</v>
      </c>
      <c r="F18" s="38">
        <v>4</v>
      </c>
      <c r="G18" s="37">
        <v>0</v>
      </c>
      <c r="H18" s="37">
        <v>0</v>
      </c>
      <c r="I18" s="37">
        <v>0</v>
      </c>
      <c r="J18" s="37">
        <v>0</v>
      </c>
      <c r="K18" s="37">
        <v>1</v>
      </c>
      <c r="L18" s="39">
        <v>3</v>
      </c>
      <c r="M18" s="38">
        <v>299</v>
      </c>
      <c r="N18" s="37">
        <v>20</v>
      </c>
      <c r="O18" s="37">
        <v>52</v>
      </c>
      <c r="P18" s="37">
        <v>74</v>
      </c>
      <c r="Q18" s="37">
        <v>86</v>
      </c>
      <c r="R18" s="37">
        <v>35</v>
      </c>
      <c r="S18" s="37">
        <v>29</v>
      </c>
      <c r="T18" s="37">
        <v>0</v>
      </c>
      <c r="U18" s="37">
        <v>3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98</v>
      </c>
      <c r="F19" s="38">
        <v>1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1</v>
      </c>
      <c r="M19" s="38">
        <v>97</v>
      </c>
      <c r="N19" s="37">
        <v>4</v>
      </c>
      <c r="O19" s="37">
        <v>11</v>
      </c>
      <c r="P19" s="37">
        <v>26</v>
      </c>
      <c r="Q19" s="37">
        <v>28</v>
      </c>
      <c r="R19" s="37">
        <v>13</v>
      </c>
      <c r="S19" s="37">
        <v>13</v>
      </c>
      <c r="T19" s="37">
        <v>1</v>
      </c>
      <c r="U19" s="37">
        <v>1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18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18</v>
      </c>
      <c r="N20" s="37">
        <v>0</v>
      </c>
      <c r="O20" s="37">
        <v>6</v>
      </c>
      <c r="P20" s="37">
        <v>3</v>
      </c>
      <c r="Q20" s="37">
        <v>5</v>
      </c>
      <c r="R20" s="37">
        <v>2</v>
      </c>
      <c r="S20" s="37">
        <v>1</v>
      </c>
      <c r="T20" s="37">
        <v>0</v>
      </c>
      <c r="U20" s="37">
        <v>1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52" t="s">
        <v>66</v>
      </c>
      <c r="B22" s="53"/>
      <c r="C22" s="53"/>
      <c r="D22" s="8"/>
      <c r="E22" s="37">
        <v>1030</v>
      </c>
      <c r="F22" s="38">
        <v>11</v>
      </c>
      <c r="G22" s="37">
        <v>0</v>
      </c>
      <c r="H22" s="37">
        <v>0</v>
      </c>
      <c r="I22" s="37">
        <v>1</v>
      </c>
      <c r="J22" s="37">
        <v>0</v>
      </c>
      <c r="K22" s="37">
        <v>3</v>
      </c>
      <c r="L22" s="39">
        <v>7</v>
      </c>
      <c r="M22" s="38">
        <v>1019</v>
      </c>
      <c r="N22" s="37">
        <v>104</v>
      </c>
      <c r="O22" s="37">
        <v>159</v>
      </c>
      <c r="P22" s="37">
        <v>253</v>
      </c>
      <c r="Q22" s="37">
        <v>299</v>
      </c>
      <c r="R22" s="37">
        <v>114</v>
      </c>
      <c r="S22" s="37">
        <v>71</v>
      </c>
      <c r="T22" s="37">
        <v>13</v>
      </c>
      <c r="U22" s="37">
        <v>6</v>
      </c>
      <c r="V22" s="40">
        <v>0</v>
      </c>
    </row>
    <row r="23" spans="1:22" ht="13.5">
      <c r="A23" s="18"/>
      <c r="B23" s="54" t="s">
        <v>67</v>
      </c>
      <c r="C23" s="53"/>
      <c r="D23" s="8"/>
      <c r="E23" s="37">
        <v>374</v>
      </c>
      <c r="F23" s="38">
        <v>4</v>
      </c>
      <c r="G23" s="37">
        <v>0</v>
      </c>
      <c r="H23" s="37">
        <v>0</v>
      </c>
      <c r="I23" s="37">
        <v>1</v>
      </c>
      <c r="J23" s="37">
        <v>0</v>
      </c>
      <c r="K23" s="37">
        <v>0</v>
      </c>
      <c r="L23" s="39">
        <v>3</v>
      </c>
      <c r="M23" s="37">
        <v>370</v>
      </c>
      <c r="N23" s="41">
        <v>43</v>
      </c>
      <c r="O23" s="37">
        <v>67</v>
      </c>
      <c r="P23" s="37">
        <v>83</v>
      </c>
      <c r="Q23" s="37">
        <v>109</v>
      </c>
      <c r="R23" s="37">
        <v>39</v>
      </c>
      <c r="S23" s="37">
        <v>25</v>
      </c>
      <c r="T23" s="37">
        <v>3</v>
      </c>
      <c r="U23" s="39">
        <v>1</v>
      </c>
      <c r="V23" s="40">
        <v>0</v>
      </c>
    </row>
    <row r="24" spans="1:22" ht="13.5">
      <c r="A24" s="18"/>
      <c r="B24" s="6"/>
      <c r="C24" s="9" t="s">
        <v>105</v>
      </c>
      <c r="D24" s="8"/>
      <c r="E24" s="37">
        <v>66</v>
      </c>
      <c r="F24" s="38">
        <v>1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9">
        <v>1</v>
      </c>
      <c r="M24" s="38">
        <v>65</v>
      </c>
      <c r="N24" s="37">
        <v>8</v>
      </c>
      <c r="O24" s="37">
        <v>10</v>
      </c>
      <c r="P24" s="37">
        <v>14</v>
      </c>
      <c r="Q24" s="37">
        <v>21</v>
      </c>
      <c r="R24" s="37">
        <v>8</v>
      </c>
      <c r="S24" s="37">
        <v>4</v>
      </c>
      <c r="T24" s="37">
        <v>0</v>
      </c>
      <c r="U24" s="37">
        <v>0</v>
      </c>
      <c r="V24" s="40">
        <v>0</v>
      </c>
    </row>
    <row r="25" spans="1:22" ht="13.5">
      <c r="A25" s="18"/>
      <c r="B25" s="6"/>
      <c r="C25" s="9" t="s">
        <v>68</v>
      </c>
      <c r="D25" s="8"/>
      <c r="E25" s="37">
        <v>163</v>
      </c>
      <c r="F25" s="38">
        <v>2</v>
      </c>
      <c r="G25" s="37">
        <v>0</v>
      </c>
      <c r="H25" s="37">
        <v>0</v>
      </c>
      <c r="I25" s="37">
        <v>1</v>
      </c>
      <c r="J25" s="37">
        <v>0</v>
      </c>
      <c r="K25" s="37">
        <v>0</v>
      </c>
      <c r="L25" s="39">
        <v>1</v>
      </c>
      <c r="M25" s="38">
        <v>161</v>
      </c>
      <c r="N25" s="37">
        <v>20</v>
      </c>
      <c r="O25" s="37">
        <v>26</v>
      </c>
      <c r="P25" s="37">
        <v>34</v>
      </c>
      <c r="Q25" s="37">
        <v>49</v>
      </c>
      <c r="R25" s="37">
        <v>19</v>
      </c>
      <c r="S25" s="37">
        <v>12</v>
      </c>
      <c r="T25" s="37">
        <v>1</v>
      </c>
      <c r="U25" s="37">
        <v>0</v>
      </c>
      <c r="V25" s="40">
        <v>0</v>
      </c>
    </row>
    <row r="26" spans="1:22" ht="13.5">
      <c r="A26" s="18"/>
      <c r="B26" s="6"/>
      <c r="C26" s="9" t="s">
        <v>69</v>
      </c>
      <c r="D26" s="8"/>
      <c r="E26" s="37">
        <v>21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21</v>
      </c>
      <c r="N26" s="37">
        <v>2</v>
      </c>
      <c r="O26" s="37">
        <v>4</v>
      </c>
      <c r="P26" s="37">
        <v>5</v>
      </c>
      <c r="Q26" s="37">
        <v>7</v>
      </c>
      <c r="R26" s="37">
        <v>2</v>
      </c>
      <c r="S26" s="37">
        <v>1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70</v>
      </c>
      <c r="D27" s="8"/>
      <c r="E27" s="37">
        <v>25</v>
      </c>
      <c r="F27" s="38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9">
        <v>0</v>
      </c>
      <c r="M27" s="38">
        <v>25</v>
      </c>
      <c r="N27" s="37">
        <v>3</v>
      </c>
      <c r="O27" s="37">
        <v>3</v>
      </c>
      <c r="P27" s="37">
        <v>3</v>
      </c>
      <c r="Q27" s="37">
        <v>10</v>
      </c>
      <c r="R27" s="37">
        <v>3</v>
      </c>
      <c r="S27" s="37">
        <v>2</v>
      </c>
      <c r="T27" s="37">
        <v>1</v>
      </c>
      <c r="U27" s="37">
        <v>0</v>
      </c>
      <c r="V27" s="40">
        <v>0</v>
      </c>
    </row>
    <row r="28" spans="1:22" ht="13.5">
      <c r="A28" s="18"/>
      <c r="B28" s="6"/>
      <c r="C28" s="9" t="s">
        <v>71</v>
      </c>
      <c r="D28" s="8"/>
      <c r="E28" s="37">
        <v>99</v>
      </c>
      <c r="F28" s="38">
        <v>1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9">
        <v>1</v>
      </c>
      <c r="M28" s="38">
        <v>98</v>
      </c>
      <c r="N28" s="37">
        <v>10</v>
      </c>
      <c r="O28" s="37">
        <v>24</v>
      </c>
      <c r="P28" s="37">
        <v>27</v>
      </c>
      <c r="Q28" s="37">
        <v>22</v>
      </c>
      <c r="R28" s="37">
        <v>7</v>
      </c>
      <c r="S28" s="37">
        <v>6</v>
      </c>
      <c r="T28" s="37">
        <v>1</v>
      </c>
      <c r="U28" s="37">
        <v>1</v>
      </c>
      <c r="V28" s="40">
        <v>0</v>
      </c>
    </row>
    <row r="29" spans="1:22" ht="13.5">
      <c r="A29" s="18"/>
      <c r="B29" s="54" t="s">
        <v>72</v>
      </c>
      <c r="C29" s="53"/>
      <c r="D29" s="8"/>
      <c r="E29" s="37">
        <v>420</v>
      </c>
      <c r="F29" s="38">
        <v>6</v>
      </c>
      <c r="G29" s="37">
        <v>0</v>
      </c>
      <c r="H29" s="37">
        <v>0</v>
      </c>
      <c r="I29" s="37">
        <v>0</v>
      </c>
      <c r="J29" s="37">
        <v>0</v>
      </c>
      <c r="K29" s="37">
        <v>3</v>
      </c>
      <c r="L29" s="39">
        <v>3</v>
      </c>
      <c r="M29" s="38">
        <v>414</v>
      </c>
      <c r="N29" s="37">
        <v>45</v>
      </c>
      <c r="O29" s="37">
        <v>58</v>
      </c>
      <c r="P29" s="37">
        <v>109</v>
      </c>
      <c r="Q29" s="37">
        <v>111</v>
      </c>
      <c r="R29" s="37">
        <v>53</v>
      </c>
      <c r="S29" s="37">
        <v>30</v>
      </c>
      <c r="T29" s="37">
        <v>5</v>
      </c>
      <c r="U29" s="37">
        <v>3</v>
      </c>
      <c r="V29" s="40">
        <v>0</v>
      </c>
    </row>
    <row r="30" spans="1:22" ht="13.5">
      <c r="A30" s="18"/>
      <c r="B30" s="6"/>
      <c r="C30" s="9" t="s">
        <v>73</v>
      </c>
      <c r="D30" s="8"/>
      <c r="E30" s="37">
        <v>218</v>
      </c>
      <c r="F30" s="38">
        <v>3</v>
      </c>
      <c r="G30" s="37">
        <v>0</v>
      </c>
      <c r="H30" s="37">
        <v>0</v>
      </c>
      <c r="I30" s="37">
        <v>0</v>
      </c>
      <c r="J30" s="37">
        <v>0</v>
      </c>
      <c r="K30" s="37">
        <v>1</v>
      </c>
      <c r="L30" s="39">
        <v>2</v>
      </c>
      <c r="M30" s="38">
        <v>215</v>
      </c>
      <c r="N30" s="37">
        <v>18</v>
      </c>
      <c r="O30" s="37">
        <v>31</v>
      </c>
      <c r="P30" s="37">
        <v>66</v>
      </c>
      <c r="Q30" s="37">
        <v>61</v>
      </c>
      <c r="R30" s="37">
        <v>18</v>
      </c>
      <c r="S30" s="37">
        <v>17</v>
      </c>
      <c r="T30" s="37">
        <v>2</v>
      </c>
      <c r="U30" s="37">
        <v>2</v>
      </c>
      <c r="V30" s="40">
        <v>0</v>
      </c>
    </row>
    <row r="31" spans="1:22" ht="13.5">
      <c r="A31" s="18"/>
      <c r="B31" s="6"/>
      <c r="C31" s="9" t="s">
        <v>74</v>
      </c>
      <c r="D31" s="8"/>
      <c r="E31" s="37">
        <v>131</v>
      </c>
      <c r="F31" s="38">
        <v>1</v>
      </c>
      <c r="G31" s="37">
        <v>0</v>
      </c>
      <c r="H31" s="37">
        <v>0</v>
      </c>
      <c r="I31" s="37">
        <v>0</v>
      </c>
      <c r="J31" s="37">
        <v>0</v>
      </c>
      <c r="K31" s="37">
        <v>1</v>
      </c>
      <c r="L31" s="39">
        <v>0</v>
      </c>
      <c r="M31" s="38">
        <v>130</v>
      </c>
      <c r="N31" s="37">
        <v>15</v>
      </c>
      <c r="O31" s="37">
        <v>19</v>
      </c>
      <c r="P31" s="37">
        <v>33</v>
      </c>
      <c r="Q31" s="37">
        <v>30</v>
      </c>
      <c r="R31" s="37">
        <v>24</v>
      </c>
      <c r="S31" s="37">
        <v>7</v>
      </c>
      <c r="T31" s="37">
        <v>1</v>
      </c>
      <c r="U31" s="37">
        <v>1</v>
      </c>
      <c r="V31" s="40">
        <v>0</v>
      </c>
    </row>
    <row r="32" spans="1:22" ht="13.5">
      <c r="A32" s="18"/>
      <c r="B32" s="6"/>
      <c r="C32" s="9" t="s">
        <v>75</v>
      </c>
      <c r="D32" s="8"/>
      <c r="E32" s="37">
        <v>60</v>
      </c>
      <c r="F32" s="38">
        <v>2</v>
      </c>
      <c r="G32" s="37">
        <v>0</v>
      </c>
      <c r="H32" s="37">
        <v>0</v>
      </c>
      <c r="I32" s="37">
        <v>0</v>
      </c>
      <c r="J32" s="37">
        <v>0</v>
      </c>
      <c r="K32" s="37">
        <v>1</v>
      </c>
      <c r="L32" s="39">
        <v>1</v>
      </c>
      <c r="M32" s="38">
        <v>58</v>
      </c>
      <c r="N32" s="37">
        <v>12</v>
      </c>
      <c r="O32" s="37">
        <v>8</v>
      </c>
      <c r="P32" s="37">
        <v>8</v>
      </c>
      <c r="Q32" s="37">
        <v>16</v>
      </c>
      <c r="R32" s="37">
        <v>7</v>
      </c>
      <c r="S32" s="37">
        <v>5</v>
      </c>
      <c r="T32" s="37">
        <v>2</v>
      </c>
      <c r="U32" s="37">
        <v>0</v>
      </c>
      <c r="V32" s="40">
        <v>0</v>
      </c>
    </row>
    <row r="33" spans="1:22" ht="13.5">
      <c r="A33" s="18"/>
      <c r="B33" s="6"/>
      <c r="C33" s="9" t="s">
        <v>76</v>
      </c>
      <c r="D33" s="8"/>
      <c r="E33" s="37">
        <v>11</v>
      </c>
      <c r="F33" s="3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  <c r="M33" s="38">
        <v>11</v>
      </c>
      <c r="N33" s="37">
        <v>0</v>
      </c>
      <c r="O33" s="37">
        <v>0</v>
      </c>
      <c r="P33" s="37">
        <v>2</v>
      </c>
      <c r="Q33" s="37">
        <v>4</v>
      </c>
      <c r="R33" s="37">
        <v>4</v>
      </c>
      <c r="S33" s="37">
        <v>1</v>
      </c>
      <c r="T33" s="37">
        <v>0</v>
      </c>
      <c r="U33" s="37">
        <v>0</v>
      </c>
      <c r="V33" s="40">
        <v>0</v>
      </c>
    </row>
    <row r="34" spans="1:22" ht="13.5">
      <c r="A34" s="18"/>
      <c r="B34" s="54" t="s">
        <v>77</v>
      </c>
      <c r="C34" s="53"/>
      <c r="D34" s="8"/>
      <c r="E34" s="37">
        <v>236</v>
      </c>
      <c r="F34" s="38">
        <v>1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9">
        <v>1</v>
      </c>
      <c r="M34" s="38">
        <v>235</v>
      </c>
      <c r="N34" s="37">
        <v>16</v>
      </c>
      <c r="O34" s="37">
        <v>34</v>
      </c>
      <c r="P34" s="37">
        <v>61</v>
      </c>
      <c r="Q34" s="37">
        <v>79</v>
      </c>
      <c r="R34" s="37">
        <v>22</v>
      </c>
      <c r="S34" s="37">
        <v>16</v>
      </c>
      <c r="T34" s="37">
        <v>5</v>
      </c>
      <c r="U34" s="37">
        <v>2</v>
      </c>
      <c r="V34" s="40">
        <v>0</v>
      </c>
    </row>
    <row r="35" spans="1:22" ht="13.5">
      <c r="A35" s="18"/>
      <c r="B35" s="6"/>
      <c r="C35" s="9" t="s">
        <v>78</v>
      </c>
      <c r="D35" s="8"/>
      <c r="E35" s="37">
        <v>124</v>
      </c>
      <c r="F35" s="38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9">
        <v>0</v>
      </c>
      <c r="M35" s="38">
        <v>124</v>
      </c>
      <c r="N35" s="37">
        <v>8</v>
      </c>
      <c r="O35" s="37">
        <v>19</v>
      </c>
      <c r="P35" s="37">
        <v>28</v>
      </c>
      <c r="Q35" s="37">
        <v>39</v>
      </c>
      <c r="R35" s="37">
        <v>14</v>
      </c>
      <c r="S35" s="37">
        <v>12</v>
      </c>
      <c r="T35" s="37">
        <v>2</v>
      </c>
      <c r="U35" s="37">
        <v>2</v>
      </c>
      <c r="V35" s="40">
        <v>0</v>
      </c>
    </row>
    <row r="36" spans="1:22" ht="13.5">
      <c r="A36" s="18"/>
      <c r="B36" s="6"/>
      <c r="C36" s="9" t="s">
        <v>79</v>
      </c>
      <c r="D36" s="8"/>
      <c r="E36" s="37">
        <v>96</v>
      </c>
      <c r="F36" s="38">
        <v>1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9">
        <v>1</v>
      </c>
      <c r="M36" s="38">
        <v>95</v>
      </c>
      <c r="N36" s="37">
        <v>7</v>
      </c>
      <c r="O36" s="37">
        <v>10</v>
      </c>
      <c r="P36" s="37">
        <v>32</v>
      </c>
      <c r="Q36" s="37">
        <v>32</v>
      </c>
      <c r="R36" s="37">
        <v>8</v>
      </c>
      <c r="S36" s="37">
        <v>3</v>
      </c>
      <c r="T36" s="37">
        <v>3</v>
      </c>
      <c r="U36" s="37">
        <v>0</v>
      </c>
      <c r="V36" s="40">
        <v>0</v>
      </c>
    </row>
    <row r="37" spans="1:22" ht="13.5">
      <c r="A37" s="18"/>
      <c r="B37" s="6"/>
      <c r="C37" s="9" t="s">
        <v>80</v>
      </c>
      <c r="D37" s="8"/>
      <c r="E37" s="37">
        <v>10</v>
      </c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0</v>
      </c>
      <c r="M37" s="38">
        <v>10</v>
      </c>
      <c r="N37" s="37">
        <v>1</v>
      </c>
      <c r="O37" s="37">
        <v>4</v>
      </c>
      <c r="P37" s="37">
        <v>1</v>
      </c>
      <c r="Q37" s="37">
        <v>3</v>
      </c>
      <c r="R37" s="37">
        <v>0</v>
      </c>
      <c r="S37" s="37">
        <v>1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81</v>
      </c>
      <c r="D38" s="8"/>
      <c r="E38" s="37">
        <v>6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6</v>
      </c>
      <c r="N38" s="37">
        <v>0</v>
      </c>
      <c r="O38" s="37">
        <v>1</v>
      </c>
      <c r="P38" s="37">
        <v>0</v>
      </c>
      <c r="Q38" s="37">
        <v>5</v>
      </c>
      <c r="R38" s="37">
        <v>0</v>
      </c>
      <c r="S38" s="37">
        <v>0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52" t="s">
        <v>82</v>
      </c>
      <c r="B40" s="53"/>
      <c r="C40" s="53"/>
      <c r="D40" s="8"/>
      <c r="E40" s="37">
        <v>434</v>
      </c>
      <c r="F40" s="38">
        <v>8</v>
      </c>
      <c r="G40" s="37">
        <v>0</v>
      </c>
      <c r="H40" s="37">
        <v>0</v>
      </c>
      <c r="I40" s="37">
        <v>0</v>
      </c>
      <c r="J40" s="37">
        <v>0</v>
      </c>
      <c r="K40" s="37">
        <v>3</v>
      </c>
      <c r="L40" s="39">
        <v>5</v>
      </c>
      <c r="M40" s="38">
        <v>426</v>
      </c>
      <c r="N40" s="37">
        <v>46</v>
      </c>
      <c r="O40" s="37">
        <v>66</v>
      </c>
      <c r="P40" s="37">
        <v>115</v>
      </c>
      <c r="Q40" s="37">
        <v>106</v>
      </c>
      <c r="R40" s="37">
        <v>39</v>
      </c>
      <c r="S40" s="37">
        <v>50</v>
      </c>
      <c r="T40" s="37">
        <v>4</v>
      </c>
      <c r="U40" s="37">
        <v>0</v>
      </c>
      <c r="V40" s="40">
        <v>0</v>
      </c>
    </row>
    <row r="41" spans="1:22" ht="13.5">
      <c r="A41" s="18"/>
      <c r="B41" s="6"/>
      <c r="C41" s="9" t="s">
        <v>83</v>
      </c>
      <c r="D41" s="8"/>
      <c r="E41" s="37">
        <v>307</v>
      </c>
      <c r="F41" s="38">
        <v>6</v>
      </c>
      <c r="G41" s="37">
        <v>0</v>
      </c>
      <c r="H41" s="37">
        <v>0</v>
      </c>
      <c r="I41" s="37">
        <v>0</v>
      </c>
      <c r="J41" s="37">
        <v>0</v>
      </c>
      <c r="K41" s="37">
        <v>3</v>
      </c>
      <c r="L41" s="39">
        <v>3</v>
      </c>
      <c r="M41" s="38">
        <v>301</v>
      </c>
      <c r="N41" s="37">
        <v>33</v>
      </c>
      <c r="O41" s="37">
        <v>43</v>
      </c>
      <c r="P41" s="37">
        <v>80</v>
      </c>
      <c r="Q41" s="37">
        <v>82</v>
      </c>
      <c r="R41" s="37">
        <v>27</v>
      </c>
      <c r="S41" s="37">
        <v>35</v>
      </c>
      <c r="T41" s="37">
        <v>1</v>
      </c>
      <c r="U41" s="37">
        <v>0</v>
      </c>
      <c r="V41" s="40">
        <v>0</v>
      </c>
    </row>
    <row r="42" spans="1:22" ht="13.5">
      <c r="A42" s="18"/>
      <c r="B42" s="6"/>
      <c r="C42" s="9" t="s">
        <v>84</v>
      </c>
      <c r="D42" s="8"/>
      <c r="E42" s="37">
        <v>10</v>
      </c>
      <c r="F42" s="38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10</v>
      </c>
      <c r="N42" s="37">
        <v>0</v>
      </c>
      <c r="O42" s="37">
        <v>0</v>
      </c>
      <c r="P42" s="37">
        <v>5</v>
      </c>
      <c r="Q42" s="37">
        <v>0</v>
      </c>
      <c r="R42" s="37">
        <v>3</v>
      </c>
      <c r="S42" s="37">
        <v>2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85</v>
      </c>
      <c r="D43" s="8"/>
      <c r="E43" s="37">
        <v>41</v>
      </c>
      <c r="F43" s="38">
        <v>1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9">
        <v>1</v>
      </c>
      <c r="M43" s="38">
        <v>40</v>
      </c>
      <c r="N43" s="37">
        <v>5</v>
      </c>
      <c r="O43" s="37">
        <v>8</v>
      </c>
      <c r="P43" s="37">
        <v>12</v>
      </c>
      <c r="Q43" s="37">
        <v>9</v>
      </c>
      <c r="R43" s="37">
        <v>3</v>
      </c>
      <c r="S43" s="37">
        <v>3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86</v>
      </c>
      <c r="D44" s="8"/>
      <c r="E44" s="37">
        <v>35</v>
      </c>
      <c r="F44" s="38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9">
        <v>0</v>
      </c>
      <c r="M44" s="38">
        <v>35</v>
      </c>
      <c r="N44" s="37">
        <v>4</v>
      </c>
      <c r="O44" s="37">
        <v>8</v>
      </c>
      <c r="P44" s="37">
        <v>8</v>
      </c>
      <c r="Q44" s="37">
        <v>7</v>
      </c>
      <c r="R44" s="37">
        <v>2</v>
      </c>
      <c r="S44" s="37">
        <v>5</v>
      </c>
      <c r="T44" s="37">
        <v>1</v>
      </c>
      <c r="U44" s="37">
        <v>0</v>
      </c>
      <c r="V44" s="40">
        <v>0</v>
      </c>
    </row>
    <row r="45" spans="1:22" ht="13.5">
      <c r="A45" s="18"/>
      <c r="B45" s="6"/>
      <c r="C45" s="9" t="s">
        <v>87</v>
      </c>
      <c r="D45" s="8"/>
      <c r="E45" s="37">
        <v>41</v>
      </c>
      <c r="F45" s="38">
        <v>1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9">
        <v>1</v>
      </c>
      <c r="M45" s="38">
        <v>40</v>
      </c>
      <c r="N45" s="37">
        <v>4</v>
      </c>
      <c r="O45" s="37">
        <v>7</v>
      </c>
      <c r="P45" s="37">
        <v>10</v>
      </c>
      <c r="Q45" s="37">
        <v>8</v>
      </c>
      <c r="R45" s="37">
        <v>4</v>
      </c>
      <c r="S45" s="37">
        <v>5</v>
      </c>
      <c r="T45" s="37">
        <v>2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A10:C10"/>
    <mergeCell ref="M3:M4"/>
    <mergeCell ref="A22:C22"/>
    <mergeCell ref="B23:C23"/>
    <mergeCell ref="B29:C29"/>
    <mergeCell ref="B34:C34"/>
    <mergeCell ref="A40:C40"/>
    <mergeCell ref="N3:O3"/>
    <mergeCell ref="A17:C17"/>
    <mergeCell ref="K3:L3"/>
    <mergeCell ref="F3:F4"/>
    <mergeCell ref="G3:H3"/>
    <mergeCell ref="T3:U3"/>
    <mergeCell ref="V2:V4"/>
    <mergeCell ref="R3:S3"/>
    <mergeCell ref="E1:E4"/>
    <mergeCell ref="I1:Q1"/>
    <mergeCell ref="H2:J2"/>
    <mergeCell ref="O2:P2"/>
    <mergeCell ref="P3:Q3"/>
    <mergeCell ref="I3:J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（その１１）&amp;R&amp;"ＭＳ Ｐ明朝,標準"平成30年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7" t="s">
        <v>43</v>
      </c>
      <c r="F1" s="22"/>
      <c r="G1" s="24"/>
      <c r="H1" s="24"/>
      <c r="I1" s="50" t="s">
        <v>42</v>
      </c>
      <c r="J1" s="50"/>
      <c r="K1" s="50"/>
      <c r="L1" s="50"/>
      <c r="M1" s="50"/>
      <c r="N1" s="50"/>
      <c r="O1" s="50"/>
      <c r="P1" s="50"/>
      <c r="Q1" s="50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48"/>
      <c r="F2" s="11"/>
      <c r="G2" s="25"/>
      <c r="H2" s="51" t="s">
        <v>35</v>
      </c>
      <c r="I2" s="51"/>
      <c r="J2" s="51"/>
      <c r="K2" s="25"/>
      <c r="L2" s="12"/>
      <c r="M2" s="11"/>
      <c r="N2" s="25"/>
      <c r="O2" s="51" t="s">
        <v>36</v>
      </c>
      <c r="P2" s="51"/>
      <c r="Q2" s="25"/>
      <c r="R2" s="26" t="s">
        <v>20</v>
      </c>
      <c r="S2" s="25"/>
      <c r="T2" s="25"/>
      <c r="U2" s="12"/>
      <c r="V2" s="44" t="s">
        <v>12</v>
      </c>
    </row>
    <row r="3" spans="1:22" ht="13.5">
      <c r="A3" s="18"/>
      <c r="B3" s="6"/>
      <c r="C3" s="6"/>
      <c r="D3" s="8"/>
      <c r="E3" s="48"/>
      <c r="F3" s="55" t="s">
        <v>0</v>
      </c>
      <c r="G3" s="42" t="s">
        <v>21</v>
      </c>
      <c r="H3" s="43"/>
      <c r="I3" s="42" t="s">
        <v>44</v>
      </c>
      <c r="J3" s="43"/>
      <c r="K3" s="42" t="s">
        <v>45</v>
      </c>
      <c r="L3" s="43"/>
      <c r="M3" s="55" t="s">
        <v>0</v>
      </c>
      <c r="N3" s="42" t="s">
        <v>46</v>
      </c>
      <c r="O3" s="43"/>
      <c r="P3" s="42" t="s">
        <v>47</v>
      </c>
      <c r="Q3" s="43"/>
      <c r="R3" s="42" t="s">
        <v>48</v>
      </c>
      <c r="S3" s="43"/>
      <c r="T3" s="42" t="s">
        <v>27</v>
      </c>
      <c r="U3" s="43"/>
      <c r="V3" s="45"/>
    </row>
    <row r="4" spans="1:22" ht="13.5">
      <c r="A4" s="16"/>
      <c r="B4" s="4"/>
      <c r="C4" s="4"/>
      <c r="D4" s="5"/>
      <c r="E4" s="49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6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52" t="s">
        <v>88</v>
      </c>
      <c r="B6" s="53"/>
      <c r="C6" s="53"/>
      <c r="D6" s="8"/>
      <c r="E6" s="37">
        <v>101</v>
      </c>
      <c r="F6" s="38">
        <v>2</v>
      </c>
      <c r="G6" s="37">
        <v>0</v>
      </c>
      <c r="H6" s="37">
        <v>0</v>
      </c>
      <c r="I6" s="37">
        <v>0</v>
      </c>
      <c r="J6" s="37">
        <v>0</v>
      </c>
      <c r="K6" s="37">
        <v>1</v>
      </c>
      <c r="L6" s="39">
        <v>1</v>
      </c>
      <c r="M6" s="38">
        <v>99</v>
      </c>
      <c r="N6" s="37">
        <v>11</v>
      </c>
      <c r="O6" s="37">
        <v>14</v>
      </c>
      <c r="P6" s="37">
        <v>21</v>
      </c>
      <c r="Q6" s="37">
        <v>35</v>
      </c>
      <c r="R6" s="37">
        <v>11</v>
      </c>
      <c r="S6" s="37">
        <v>6</v>
      </c>
      <c r="T6" s="37">
        <v>1</v>
      </c>
      <c r="U6" s="37">
        <v>0</v>
      </c>
      <c r="V6" s="40">
        <v>0</v>
      </c>
    </row>
    <row r="7" spans="1:22" ht="13.5">
      <c r="A7" s="18"/>
      <c r="B7" s="6"/>
      <c r="C7" s="9" t="s">
        <v>89</v>
      </c>
      <c r="D7" s="8"/>
      <c r="E7" s="37">
        <v>71</v>
      </c>
      <c r="F7" s="38">
        <v>1</v>
      </c>
      <c r="G7" s="37">
        <v>0</v>
      </c>
      <c r="H7" s="37">
        <v>0</v>
      </c>
      <c r="I7" s="37">
        <v>0</v>
      </c>
      <c r="J7" s="37">
        <v>0</v>
      </c>
      <c r="K7" s="37">
        <v>1</v>
      </c>
      <c r="L7" s="39">
        <v>0</v>
      </c>
      <c r="M7" s="38">
        <v>70</v>
      </c>
      <c r="N7" s="37">
        <v>10</v>
      </c>
      <c r="O7" s="37">
        <v>11</v>
      </c>
      <c r="P7" s="37">
        <v>17</v>
      </c>
      <c r="Q7" s="37">
        <v>23</v>
      </c>
      <c r="R7" s="37">
        <v>5</v>
      </c>
      <c r="S7" s="37">
        <v>3</v>
      </c>
      <c r="T7" s="37">
        <v>1</v>
      </c>
      <c r="U7" s="37">
        <v>0</v>
      </c>
      <c r="V7" s="40">
        <v>0</v>
      </c>
    </row>
    <row r="8" spans="1:22" ht="13.5">
      <c r="A8" s="18"/>
      <c r="B8" s="6"/>
      <c r="C8" s="9" t="s">
        <v>90</v>
      </c>
      <c r="D8" s="8"/>
      <c r="E8" s="37">
        <v>30</v>
      </c>
      <c r="F8" s="38">
        <v>1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9">
        <v>1</v>
      </c>
      <c r="M8" s="38">
        <v>29</v>
      </c>
      <c r="N8" s="37">
        <v>1</v>
      </c>
      <c r="O8" s="37">
        <v>3</v>
      </c>
      <c r="P8" s="37">
        <v>4</v>
      </c>
      <c r="Q8" s="37">
        <v>12</v>
      </c>
      <c r="R8" s="37">
        <v>6</v>
      </c>
      <c r="S8" s="37">
        <v>3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52" t="s">
        <v>91</v>
      </c>
      <c r="B10" s="53"/>
      <c r="C10" s="53"/>
      <c r="D10" s="8"/>
      <c r="E10" s="37">
        <v>284</v>
      </c>
      <c r="F10" s="38">
        <v>6</v>
      </c>
      <c r="G10" s="37">
        <v>0</v>
      </c>
      <c r="H10" s="37">
        <v>0</v>
      </c>
      <c r="I10" s="37">
        <v>0</v>
      </c>
      <c r="J10" s="37">
        <v>0</v>
      </c>
      <c r="K10" s="37">
        <v>1</v>
      </c>
      <c r="L10" s="39">
        <v>5</v>
      </c>
      <c r="M10" s="38">
        <v>278</v>
      </c>
      <c r="N10" s="37">
        <v>23</v>
      </c>
      <c r="O10" s="37">
        <v>49</v>
      </c>
      <c r="P10" s="37">
        <v>64</v>
      </c>
      <c r="Q10" s="37">
        <v>70</v>
      </c>
      <c r="R10" s="37">
        <v>35</v>
      </c>
      <c r="S10" s="37">
        <v>30</v>
      </c>
      <c r="T10" s="37">
        <v>3</v>
      </c>
      <c r="U10" s="37">
        <v>4</v>
      </c>
      <c r="V10" s="40">
        <v>0</v>
      </c>
    </row>
    <row r="11" spans="1:22" ht="13.5">
      <c r="A11" s="18"/>
      <c r="B11" s="6"/>
      <c r="C11" s="9" t="s">
        <v>92</v>
      </c>
      <c r="D11" s="8"/>
      <c r="E11" s="37">
        <v>57</v>
      </c>
      <c r="F11" s="38">
        <v>1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9">
        <v>1</v>
      </c>
      <c r="M11" s="38">
        <v>56</v>
      </c>
      <c r="N11" s="37">
        <v>6</v>
      </c>
      <c r="O11" s="37">
        <v>8</v>
      </c>
      <c r="P11" s="37">
        <v>13</v>
      </c>
      <c r="Q11" s="37">
        <v>18</v>
      </c>
      <c r="R11" s="37">
        <v>4</v>
      </c>
      <c r="S11" s="37">
        <v>6</v>
      </c>
      <c r="T11" s="37">
        <v>0</v>
      </c>
      <c r="U11" s="37">
        <v>1</v>
      </c>
      <c r="V11" s="40">
        <v>0</v>
      </c>
    </row>
    <row r="12" spans="1:22" ht="13.5">
      <c r="A12" s="18"/>
      <c r="B12" s="6"/>
      <c r="C12" s="9" t="s">
        <v>93</v>
      </c>
      <c r="D12" s="8"/>
      <c r="E12" s="37">
        <v>45</v>
      </c>
      <c r="F12" s="38">
        <v>2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2</v>
      </c>
      <c r="M12" s="38">
        <v>43</v>
      </c>
      <c r="N12" s="37">
        <v>4</v>
      </c>
      <c r="O12" s="37">
        <v>7</v>
      </c>
      <c r="P12" s="37">
        <v>10</v>
      </c>
      <c r="Q12" s="37">
        <v>13</v>
      </c>
      <c r="R12" s="37">
        <v>2</v>
      </c>
      <c r="S12" s="37">
        <v>7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94</v>
      </c>
      <c r="D13" s="8"/>
      <c r="E13" s="37">
        <v>12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12</v>
      </c>
      <c r="N13" s="37">
        <v>1</v>
      </c>
      <c r="O13" s="37">
        <v>2</v>
      </c>
      <c r="P13" s="37">
        <v>4</v>
      </c>
      <c r="Q13" s="37">
        <v>1</v>
      </c>
      <c r="R13" s="37">
        <v>2</v>
      </c>
      <c r="S13" s="37">
        <v>2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95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96</v>
      </c>
      <c r="D15" s="8"/>
      <c r="E15" s="37">
        <v>57</v>
      </c>
      <c r="F15" s="38">
        <v>1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1</v>
      </c>
      <c r="M15" s="38">
        <v>56</v>
      </c>
      <c r="N15" s="37">
        <v>3</v>
      </c>
      <c r="O15" s="37">
        <v>12</v>
      </c>
      <c r="P15" s="37">
        <v>14</v>
      </c>
      <c r="Q15" s="37">
        <v>14</v>
      </c>
      <c r="R15" s="37">
        <v>4</v>
      </c>
      <c r="S15" s="37">
        <v>5</v>
      </c>
      <c r="T15" s="37">
        <v>3</v>
      </c>
      <c r="U15" s="37">
        <v>1</v>
      </c>
      <c r="V15" s="40">
        <v>0</v>
      </c>
    </row>
    <row r="16" spans="1:22" ht="13.5">
      <c r="A16" s="18"/>
      <c r="B16" s="6"/>
      <c r="C16" s="9" t="s">
        <v>97</v>
      </c>
      <c r="D16" s="8"/>
      <c r="E16" s="37">
        <v>16</v>
      </c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8">
        <v>16</v>
      </c>
      <c r="N16" s="37">
        <v>1</v>
      </c>
      <c r="O16" s="37">
        <v>3</v>
      </c>
      <c r="P16" s="37">
        <v>4</v>
      </c>
      <c r="Q16" s="37">
        <v>3</v>
      </c>
      <c r="R16" s="37">
        <v>4</v>
      </c>
      <c r="S16" s="37">
        <v>1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98</v>
      </c>
      <c r="D17" s="8"/>
      <c r="E17" s="37">
        <v>69</v>
      </c>
      <c r="F17" s="38">
        <v>2</v>
      </c>
      <c r="G17" s="37">
        <v>0</v>
      </c>
      <c r="H17" s="37">
        <v>0</v>
      </c>
      <c r="I17" s="37">
        <v>0</v>
      </c>
      <c r="J17" s="37">
        <v>0</v>
      </c>
      <c r="K17" s="37">
        <v>1</v>
      </c>
      <c r="L17" s="39">
        <v>1</v>
      </c>
      <c r="M17" s="38">
        <v>67</v>
      </c>
      <c r="N17" s="37">
        <v>5</v>
      </c>
      <c r="O17" s="37">
        <v>13</v>
      </c>
      <c r="P17" s="37">
        <v>15</v>
      </c>
      <c r="Q17" s="37">
        <v>14</v>
      </c>
      <c r="R17" s="37">
        <v>11</v>
      </c>
      <c r="S17" s="37">
        <v>8</v>
      </c>
      <c r="T17" s="37">
        <v>0</v>
      </c>
      <c r="U17" s="37">
        <v>1</v>
      </c>
      <c r="V17" s="40">
        <v>0</v>
      </c>
    </row>
    <row r="18" spans="1:22" ht="13.5">
      <c r="A18" s="18"/>
      <c r="B18" s="6"/>
      <c r="C18" s="9" t="s">
        <v>99</v>
      </c>
      <c r="D18" s="8"/>
      <c r="E18" s="37">
        <v>11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11</v>
      </c>
      <c r="N18" s="37">
        <v>1</v>
      </c>
      <c r="O18" s="37">
        <v>2</v>
      </c>
      <c r="P18" s="37">
        <v>3</v>
      </c>
      <c r="Q18" s="37">
        <v>1</v>
      </c>
      <c r="R18" s="37">
        <v>2</v>
      </c>
      <c r="S18" s="37">
        <v>1</v>
      </c>
      <c r="T18" s="37">
        <v>0</v>
      </c>
      <c r="U18" s="37">
        <v>1</v>
      </c>
      <c r="V18" s="40">
        <v>0</v>
      </c>
    </row>
    <row r="19" spans="1:22" ht="13.5">
      <c r="A19" s="18"/>
      <c r="B19" s="6"/>
      <c r="C19" s="9" t="s">
        <v>100</v>
      </c>
      <c r="D19" s="8"/>
      <c r="E19" s="37">
        <v>17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17</v>
      </c>
      <c r="N19" s="37">
        <v>2</v>
      </c>
      <c r="O19" s="37">
        <v>2</v>
      </c>
      <c r="P19" s="37">
        <v>1</v>
      </c>
      <c r="Q19" s="37">
        <v>6</v>
      </c>
      <c r="R19" s="37">
        <v>6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52" t="s">
        <v>101</v>
      </c>
      <c r="B21" s="53"/>
      <c r="C21" s="53"/>
      <c r="D21" s="8"/>
      <c r="E21" s="37">
        <v>101</v>
      </c>
      <c r="F21" s="38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9">
        <v>0</v>
      </c>
      <c r="M21" s="38">
        <v>101</v>
      </c>
      <c r="N21" s="37">
        <v>5</v>
      </c>
      <c r="O21" s="37">
        <v>19</v>
      </c>
      <c r="P21" s="37">
        <v>25</v>
      </c>
      <c r="Q21" s="37">
        <v>32</v>
      </c>
      <c r="R21" s="37">
        <v>11</v>
      </c>
      <c r="S21" s="37">
        <v>9</v>
      </c>
      <c r="T21" s="37">
        <v>0</v>
      </c>
      <c r="U21" s="37">
        <v>0</v>
      </c>
      <c r="V21" s="40">
        <v>0</v>
      </c>
    </row>
    <row r="22" spans="1:22" ht="13.5">
      <c r="A22" s="18"/>
      <c r="B22" s="6"/>
      <c r="C22" s="9" t="s">
        <v>102</v>
      </c>
      <c r="D22" s="8"/>
      <c r="E22" s="37">
        <v>101</v>
      </c>
      <c r="F22" s="38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9">
        <v>0</v>
      </c>
      <c r="M22" s="38">
        <v>101</v>
      </c>
      <c r="N22" s="37">
        <v>5</v>
      </c>
      <c r="O22" s="37">
        <v>19</v>
      </c>
      <c r="P22" s="37">
        <v>25</v>
      </c>
      <c r="Q22" s="37">
        <v>32</v>
      </c>
      <c r="R22" s="37">
        <v>11</v>
      </c>
      <c r="S22" s="37">
        <v>9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52" t="s">
        <v>103</v>
      </c>
      <c r="B24" s="53"/>
      <c r="C24" s="53"/>
      <c r="D24" s="8"/>
      <c r="E24" s="37">
        <v>165</v>
      </c>
      <c r="F24" s="38">
        <v>2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9">
        <v>2</v>
      </c>
      <c r="M24" s="38">
        <v>163</v>
      </c>
      <c r="N24" s="37">
        <v>14</v>
      </c>
      <c r="O24" s="37">
        <v>18</v>
      </c>
      <c r="P24" s="37">
        <v>41</v>
      </c>
      <c r="Q24" s="37">
        <v>53</v>
      </c>
      <c r="R24" s="37">
        <v>21</v>
      </c>
      <c r="S24" s="37">
        <v>10</v>
      </c>
      <c r="T24" s="37">
        <v>3</v>
      </c>
      <c r="U24" s="37">
        <v>3</v>
      </c>
      <c r="V24" s="40">
        <v>0</v>
      </c>
    </row>
    <row r="25" spans="1:22" ht="13.5">
      <c r="A25" s="18"/>
      <c r="B25" s="6"/>
      <c r="C25" s="9" t="s">
        <v>104</v>
      </c>
      <c r="D25" s="8"/>
      <c r="E25" s="37">
        <v>165</v>
      </c>
      <c r="F25" s="38">
        <v>2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9">
        <v>2</v>
      </c>
      <c r="M25" s="38">
        <v>163</v>
      </c>
      <c r="N25" s="37">
        <v>14</v>
      </c>
      <c r="O25" s="37">
        <v>18</v>
      </c>
      <c r="P25" s="37">
        <v>41</v>
      </c>
      <c r="Q25" s="37">
        <v>53</v>
      </c>
      <c r="R25" s="37">
        <v>21</v>
      </c>
      <c r="S25" s="37">
        <v>10</v>
      </c>
      <c r="T25" s="37">
        <v>3</v>
      </c>
      <c r="U25" s="37">
        <v>3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A21:C21"/>
    <mergeCell ref="A24:C24"/>
    <mergeCell ref="I3:J3"/>
    <mergeCell ref="K3:L3"/>
    <mergeCell ref="M3:M4"/>
    <mergeCell ref="N3:O3"/>
    <mergeCell ref="A6:C6"/>
    <mergeCell ref="A10:C10"/>
    <mergeCell ref="V2:V4"/>
    <mergeCell ref="P3:Q3"/>
    <mergeCell ref="R3:S3"/>
    <mergeCell ref="T3:U3"/>
    <mergeCell ref="E1:E4"/>
    <mergeCell ref="I1:Q1"/>
    <mergeCell ref="H2:J2"/>
    <mergeCell ref="O2:P2"/>
    <mergeCell ref="F3:F4"/>
    <mergeCell ref="G3:H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（その１２）&amp;R&amp;"ＭＳ Ｐ明朝,標準"平成30年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7" t="s">
        <v>49</v>
      </c>
      <c r="F1" s="22"/>
      <c r="G1" s="24"/>
      <c r="H1" s="24"/>
      <c r="I1" s="50" t="s">
        <v>3</v>
      </c>
      <c r="J1" s="50"/>
      <c r="K1" s="50"/>
      <c r="L1" s="50"/>
      <c r="M1" s="50"/>
      <c r="N1" s="50"/>
      <c r="O1" s="50"/>
      <c r="P1" s="50"/>
      <c r="Q1" s="50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48"/>
      <c r="F2" s="11"/>
      <c r="G2" s="25"/>
      <c r="H2" s="51" t="s">
        <v>50</v>
      </c>
      <c r="I2" s="51"/>
      <c r="J2" s="51"/>
      <c r="K2" s="25"/>
      <c r="L2" s="12"/>
      <c r="M2" s="11"/>
      <c r="N2" s="25"/>
      <c r="O2" s="51" t="s">
        <v>51</v>
      </c>
      <c r="P2" s="51"/>
      <c r="Q2" s="25"/>
      <c r="R2" s="26" t="s">
        <v>20</v>
      </c>
      <c r="S2" s="25"/>
      <c r="T2" s="25"/>
      <c r="U2" s="12"/>
      <c r="V2" s="44" t="s">
        <v>12</v>
      </c>
    </row>
    <row r="3" spans="1:22" ht="13.5">
      <c r="A3" s="18"/>
      <c r="B3" s="6"/>
      <c r="C3" s="6"/>
      <c r="D3" s="8"/>
      <c r="E3" s="48"/>
      <c r="F3" s="55" t="s">
        <v>0</v>
      </c>
      <c r="G3" s="42" t="s">
        <v>21</v>
      </c>
      <c r="H3" s="43"/>
      <c r="I3" s="42" t="s">
        <v>44</v>
      </c>
      <c r="J3" s="43"/>
      <c r="K3" s="42" t="s">
        <v>45</v>
      </c>
      <c r="L3" s="43"/>
      <c r="M3" s="55" t="s">
        <v>0</v>
      </c>
      <c r="N3" s="42" t="s">
        <v>46</v>
      </c>
      <c r="O3" s="43"/>
      <c r="P3" s="42" t="s">
        <v>47</v>
      </c>
      <c r="Q3" s="43"/>
      <c r="R3" s="42" t="s">
        <v>48</v>
      </c>
      <c r="S3" s="43"/>
      <c r="T3" s="42" t="s">
        <v>27</v>
      </c>
      <c r="U3" s="43"/>
      <c r="V3" s="45"/>
    </row>
    <row r="4" spans="1:22" ht="13.5">
      <c r="A4" s="16"/>
      <c r="B4" s="4"/>
      <c r="C4" s="4"/>
      <c r="D4" s="5"/>
      <c r="E4" s="49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6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v>0</v>
      </c>
      <c r="F6" s="38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9">
        <v>0</v>
      </c>
      <c r="M6" s="38">
        <v>3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40">
        <v>3</v>
      </c>
    </row>
    <row r="7" spans="1:22" ht="13.5">
      <c r="A7" s="18"/>
      <c r="B7" s="6"/>
      <c r="C7" s="7" t="s">
        <v>54</v>
      </c>
      <c r="D7" s="8"/>
      <c r="E7" s="37">
        <v>0</v>
      </c>
      <c r="F7" s="38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8">
        <v>3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3</v>
      </c>
    </row>
    <row r="8" spans="1:22" ht="13.5">
      <c r="A8" s="18"/>
      <c r="B8" s="6"/>
      <c r="C8" s="7" t="s">
        <v>55</v>
      </c>
      <c r="D8" s="8"/>
      <c r="E8" s="37">
        <v>0</v>
      </c>
      <c r="F8" s="38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8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52" t="s">
        <v>56</v>
      </c>
      <c r="B10" s="53"/>
      <c r="C10" s="53"/>
      <c r="D10" s="8"/>
      <c r="E10" s="37">
        <v>0</v>
      </c>
      <c r="F10" s="38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9">
        <v>0</v>
      </c>
      <c r="M10" s="38">
        <v>2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9">
        <v>0</v>
      </c>
      <c r="V10" s="40">
        <v>2</v>
      </c>
    </row>
    <row r="11" spans="1:22" ht="13.5">
      <c r="A11" s="18"/>
      <c r="B11" s="6"/>
      <c r="C11" s="9" t="s">
        <v>57</v>
      </c>
      <c r="D11" s="8"/>
      <c r="E11" s="37">
        <v>0</v>
      </c>
      <c r="F11" s="38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0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0</v>
      </c>
      <c r="M12" s="38">
        <v>1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1</v>
      </c>
    </row>
    <row r="13" spans="1:22" ht="13.5">
      <c r="A13" s="18"/>
      <c r="B13" s="6"/>
      <c r="C13" s="9" t="s">
        <v>59</v>
      </c>
      <c r="D13" s="8"/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1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1</v>
      </c>
    </row>
    <row r="14" spans="1:22" ht="13.5">
      <c r="A14" s="18"/>
      <c r="B14" s="6"/>
      <c r="C14" s="9" t="s">
        <v>60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0</v>
      </c>
      <c r="F15" s="38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52" t="s">
        <v>62</v>
      </c>
      <c r="B17" s="53"/>
      <c r="C17" s="53"/>
      <c r="D17" s="8"/>
      <c r="E17" s="37">
        <v>0</v>
      </c>
      <c r="F17" s="38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9">
        <v>0</v>
      </c>
      <c r="M17" s="38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9">
        <v>0</v>
      </c>
      <c r="V17" s="40">
        <v>0</v>
      </c>
    </row>
    <row r="18" spans="1:22" ht="13.5">
      <c r="A18" s="18"/>
      <c r="B18" s="6"/>
      <c r="C18" s="9" t="s">
        <v>63</v>
      </c>
      <c r="D18" s="8"/>
      <c r="E18" s="37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0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52" t="s">
        <v>66</v>
      </c>
      <c r="B22" s="53"/>
      <c r="C22" s="53"/>
      <c r="D22" s="8"/>
      <c r="E22" s="37">
        <v>0</v>
      </c>
      <c r="F22" s="38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9">
        <v>0</v>
      </c>
      <c r="M22" s="38">
        <v>1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1</v>
      </c>
    </row>
    <row r="23" spans="1:22" ht="13.5">
      <c r="A23" s="18"/>
      <c r="B23" s="54" t="s">
        <v>67</v>
      </c>
      <c r="C23" s="53"/>
      <c r="D23" s="8"/>
      <c r="E23" s="37">
        <v>0</v>
      </c>
      <c r="F23" s="38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9">
        <v>0</v>
      </c>
      <c r="M23" s="37">
        <v>1</v>
      </c>
      <c r="N23" s="41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9">
        <v>0</v>
      </c>
      <c r="V23" s="40">
        <v>1</v>
      </c>
    </row>
    <row r="24" spans="1:22" ht="13.5">
      <c r="A24" s="18"/>
      <c r="B24" s="6"/>
      <c r="C24" s="9" t="s">
        <v>105</v>
      </c>
      <c r="D24" s="8"/>
      <c r="E24" s="37">
        <v>0</v>
      </c>
      <c r="F24" s="38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9">
        <v>0</v>
      </c>
      <c r="M24" s="38">
        <v>1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1</v>
      </c>
    </row>
    <row r="25" spans="1:22" ht="13.5">
      <c r="A25" s="18"/>
      <c r="B25" s="6"/>
      <c r="C25" s="9" t="s">
        <v>68</v>
      </c>
      <c r="D25" s="8"/>
      <c r="E25" s="37">
        <v>0</v>
      </c>
      <c r="F25" s="38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3.5">
      <c r="A26" s="18"/>
      <c r="B26" s="6"/>
      <c r="C26" s="9" t="s">
        <v>69</v>
      </c>
      <c r="D26" s="8"/>
      <c r="E26" s="37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70</v>
      </c>
      <c r="D27" s="8"/>
      <c r="E27" s="37">
        <v>0</v>
      </c>
      <c r="F27" s="38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9">
        <v>0</v>
      </c>
      <c r="M27" s="38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71</v>
      </c>
      <c r="D28" s="8"/>
      <c r="E28" s="37">
        <v>0</v>
      </c>
      <c r="F28" s="38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9">
        <v>0</v>
      </c>
      <c r="M28" s="38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40">
        <v>0</v>
      </c>
    </row>
    <row r="29" spans="1:22" ht="13.5">
      <c r="A29" s="18"/>
      <c r="B29" s="54" t="s">
        <v>72</v>
      </c>
      <c r="C29" s="53"/>
      <c r="D29" s="8"/>
      <c r="E29" s="37">
        <v>0</v>
      </c>
      <c r="F29" s="38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9">
        <v>0</v>
      </c>
      <c r="M29" s="38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40">
        <v>0</v>
      </c>
    </row>
    <row r="30" spans="1:22" ht="13.5">
      <c r="A30" s="18"/>
      <c r="B30" s="6"/>
      <c r="C30" s="9" t="s">
        <v>73</v>
      </c>
      <c r="D30" s="8"/>
      <c r="E30" s="37">
        <v>0</v>
      </c>
      <c r="F30" s="38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9">
        <v>0</v>
      </c>
      <c r="M30" s="38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40">
        <v>0</v>
      </c>
    </row>
    <row r="31" spans="1:22" ht="13.5">
      <c r="A31" s="18"/>
      <c r="B31" s="6"/>
      <c r="C31" s="9" t="s">
        <v>74</v>
      </c>
      <c r="D31" s="8"/>
      <c r="E31" s="37">
        <v>0</v>
      </c>
      <c r="F31" s="38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9">
        <v>0</v>
      </c>
      <c r="M31" s="38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40">
        <v>0</v>
      </c>
    </row>
    <row r="32" spans="1:22" ht="13.5">
      <c r="A32" s="18"/>
      <c r="B32" s="6"/>
      <c r="C32" s="9" t="s">
        <v>75</v>
      </c>
      <c r="D32" s="8"/>
      <c r="E32" s="37">
        <v>0</v>
      </c>
      <c r="F32" s="38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9">
        <v>0</v>
      </c>
      <c r="M32" s="38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76</v>
      </c>
      <c r="D33" s="8"/>
      <c r="E33" s="37">
        <v>0</v>
      </c>
      <c r="F33" s="3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  <c r="M33" s="38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54" t="s">
        <v>77</v>
      </c>
      <c r="C34" s="53"/>
      <c r="D34" s="8"/>
      <c r="E34" s="37">
        <v>0</v>
      </c>
      <c r="F34" s="38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9">
        <v>0</v>
      </c>
      <c r="M34" s="38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40">
        <v>0</v>
      </c>
    </row>
    <row r="35" spans="1:22" ht="13.5">
      <c r="A35" s="18"/>
      <c r="B35" s="6"/>
      <c r="C35" s="9" t="s">
        <v>78</v>
      </c>
      <c r="D35" s="8"/>
      <c r="E35" s="37">
        <v>0</v>
      </c>
      <c r="F35" s="38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9">
        <v>0</v>
      </c>
      <c r="M35" s="38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0">
        <v>0</v>
      </c>
    </row>
    <row r="36" spans="1:22" ht="13.5">
      <c r="A36" s="18"/>
      <c r="B36" s="6"/>
      <c r="C36" s="9" t="s">
        <v>79</v>
      </c>
      <c r="D36" s="8"/>
      <c r="E36" s="37">
        <v>0</v>
      </c>
      <c r="F36" s="38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9">
        <v>0</v>
      </c>
      <c r="M36" s="38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80</v>
      </c>
      <c r="D37" s="8"/>
      <c r="E37" s="37">
        <v>0</v>
      </c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0</v>
      </c>
      <c r="M37" s="38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81</v>
      </c>
      <c r="D38" s="8"/>
      <c r="E38" s="37">
        <v>0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52" t="s">
        <v>82</v>
      </c>
      <c r="B40" s="53"/>
      <c r="C40" s="53"/>
      <c r="D40" s="8"/>
      <c r="E40" s="37">
        <v>0</v>
      </c>
      <c r="F40" s="38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9">
        <v>0</v>
      </c>
      <c r="M40" s="38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40">
        <v>0</v>
      </c>
    </row>
    <row r="41" spans="1:22" ht="13.5">
      <c r="A41" s="18"/>
      <c r="B41" s="6"/>
      <c r="C41" s="9" t="s">
        <v>83</v>
      </c>
      <c r="D41" s="8"/>
      <c r="E41" s="37">
        <v>0</v>
      </c>
      <c r="F41" s="38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9">
        <v>0</v>
      </c>
      <c r="M41" s="38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40">
        <v>0</v>
      </c>
    </row>
    <row r="42" spans="1:22" ht="13.5">
      <c r="A42" s="18"/>
      <c r="B42" s="6"/>
      <c r="C42" s="9" t="s">
        <v>84</v>
      </c>
      <c r="D42" s="8"/>
      <c r="E42" s="37">
        <v>0</v>
      </c>
      <c r="F42" s="38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85</v>
      </c>
      <c r="D43" s="8"/>
      <c r="E43" s="37">
        <v>0</v>
      </c>
      <c r="F43" s="38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9">
        <v>0</v>
      </c>
      <c r="M43" s="38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86</v>
      </c>
      <c r="D44" s="8"/>
      <c r="E44" s="37">
        <v>0</v>
      </c>
      <c r="F44" s="38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9">
        <v>0</v>
      </c>
      <c r="M44" s="38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87</v>
      </c>
      <c r="D45" s="8"/>
      <c r="E45" s="37">
        <v>0</v>
      </c>
      <c r="F45" s="38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9">
        <v>0</v>
      </c>
      <c r="M45" s="38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B34:C34"/>
    <mergeCell ref="P3:Q3"/>
    <mergeCell ref="F3:F4"/>
    <mergeCell ref="G3:H3"/>
    <mergeCell ref="I3:J3"/>
    <mergeCell ref="A40:C40"/>
    <mergeCell ref="A10:C10"/>
    <mergeCell ref="A17:C17"/>
    <mergeCell ref="A22:C22"/>
    <mergeCell ref="B23:C23"/>
    <mergeCell ref="B29:C29"/>
    <mergeCell ref="K3:L3"/>
    <mergeCell ref="T3:U3"/>
    <mergeCell ref="V2:V4"/>
    <mergeCell ref="R3:S3"/>
    <mergeCell ref="E1:E4"/>
    <mergeCell ref="I1:Q1"/>
    <mergeCell ref="H2:J2"/>
    <mergeCell ref="O2:P2"/>
    <mergeCell ref="M3:M4"/>
    <mergeCell ref="N3:O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（その１３）&amp;R&amp;"ＭＳ Ｐ明朝,標準"平成30年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7" t="s">
        <v>52</v>
      </c>
      <c r="F1" s="22"/>
      <c r="G1" s="24"/>
      <c r="H1" s="24"/>
      <c r="I1" s="50" t="s">
        <v>3</v>
      </c>
      <c r="J1" s="50"/>
      <c r="K1" s="50"/>
      <c r="L1" s="50"/>
      <c r="M1" s="50"/>
      <c r="N1" s="50"/>
      <c r="O1" s="50"/>
      <c r="P1" s="50"/>
      <c r="Q1" s="50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48"/>
      <c r="F2" s="11"/>
      <c r="G2" s="25"/>
      <c r="H2" s="51" t="s">
        <v>50</v>
      </c>
      <c r="I2" s="51"/>
      <c r="J2" s="51"/>
      <c r="K2" s="25"/>
      <c r="L2" s="12"/>
      <c r="M2" s="11"/>
      <c r="N2" s="25"/>
      <c r="O2" s="51" t="s">
        <v>51</v>
      </c>
      <c r="P2" s="51"/>
      <c r="Q2" s="25"/>
      <c r="R2" s="26" t="s">
        <v>20</v>
      </c>
      <c r="S2" s="25"/>
      <c r="T2" s="25"/>
      <c r="U2" s="12"/>
      <c r="V2" s="44" t="s">
        <v>12</v>
      </c>
    </row>
    <row r="3" spans="1:22" ht="13.5">
      <c r="A3" s="18"/>
      <c r="B3" s="6"/>
      <c r="C3" s="6"/>
      <c r="D3" s="8"/>
      <c r="E3" s="48"/>
      <c r="F3" s="55" t="s">
        <v>0</v>
      </c>
      <c r="G3" s="42" t="s">
        <v>21</v>
      </c>
      <c r="H3" s="43"/>
      <c r="I3" s="42" t="s">
        <v>44</v>
      </c>
      <c r="J3" s="43"/>
      <c r="K3" s="42" t="s">
        <v>45</v>
      </c>
      <c r="L3" s="43"/>
      <c r="M3" s="55" t="s">
        <v>0</v>
      </c>
      <c r="N3" s="42" t="s">
        <v>46</v>
      </c>
      <c r="O3" s="43"/>
      <c r="P3" s="42" t="s">
        <v>47</v>
      </c>
      <c r="Q3" s="43"/>
      <c r="R3" s="42" t="s">
        <v>48</v>
      </c>
      <c r="S3" s="43"/>
      <c r="T3" s="42" t="s">
        <v>27</v>
      </c>
      <c r="U3" s="43"/>
      <c r="V3" s="45"/>
    </row>
    <row r="4" spans="1:22" ht="13.5">
      <c r="A4" s="16"/>
      <c r="B4" s="4"/>
      <c r="C4" s="4"/>
      <c r="D4" s="5"/>
      <c r="E4" s="49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6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52" t="s">
        <v>88</v>
      </c>
      <c r="B6" s="53"/>
      <c r="C6" s="53"/>
      <c r="D6" s="8"/>
      <c r="E6" s="37">
        <f>SUM('不詳（２）'!E7,'不詳（２）'!E8)</f>
        <v>0</v>
      </c>
      <c r="F6" s="38">
        <f>SUM('不詳（２）'!F7,'不詳（２）'!F8)</f>
        <v>0</v>
      </c>
      <c r="G6" s="37">
        <f>SUM('不詳（２）'!G7,'不詳（２）'!G8)</f>
        <v>0</v>
      </c>
      <c r="H6" s="37">
        <f>SUM('不詳（２）'!H7,'不詳（２）'!H8)</f>
        <v>0</v>
      </c>
      <c r="I6" s="37">
        <f>SUM('不詳（２）'!I7,'不詳（２）'!I8)</f>
        <v>0</v>
      </c>
      <c r="J6" s="37">
        <f>SUM('不詳（２）'!J7,'不詳（２）'!J8)</f>
        <v>0</v>
      </c>
      <c r="K6" s="37">
        <f>SUM('不詳（２）'!K7,'不詳（２）'!K8)</f>
        <v>0</v>
      </c>
      <c r="L6" s="39">
        <f>SUM('不詳（２）'!L7,'不詳（２）'!L8)</f>
        <v>0</v>
      </c>
      <c r="M6" s="38">
        <f>SUM('不詳（２）'!M7,'不詳（２）'!M8)</f>
        <v>0</v>
      </c>
      <c r="N6" s="37">
        <f>SUM('不詳（２）'!N7,'不詳（２）'!N8)</f>
        <v>0</v>
      </c>
      <c r="O6" s="37">
        <f>SUM('不詳（２）'!O7,'不詳（２）'!O8)</f>
        <v>0</v>
      </c>
      <c r="P6" s="37">
        <f>SUM('不詳（２）'!P7,'不詳（２）'!P8)</f>
        <v>0</v>
      </c>
      <c r="Q6" s="37">
        <f>SUM('不詳（２）'!Q7,'不詳（２）'!Q8)</f>
        <v>0</v>
      </c>
      <c r="R6" s="37">
        <f>SUM('不詳（２）'!R7,'不詳（２）'!R8)</f>
        <v>0</v>
      </c>
      <c r="S6" s="37">
        <f>SUM('不詳（２）'!S7,'不詳（２）'!S8)</f>
        <v>0</v>
      </c>
      <c r="T6" s="37">
        <f>SUM('不詳（２）'!T7,'不詳（２）'!T8)</f>
        <v>0</v>
      </c>
      <c r="U6" s="37">
        <f>SUM('不詳（２）'!U7,'不詳（２）'!U8)</f>
        <v>0</v>
      </c>
      <c r="V6" s="40">
        <f>SUM('不詳（２）'!V7,'不詳（２）'!V8)</f>
        <v>0</v>
      </c>
    </row>
    <row r="7" spans="1:22" ht="13.5">
      <c r="A7" s="18"/>
      <c r="B7" s="6"/>
      <c r="C7" s="9" t="s">
        <v>89</v>
      </c>
      <c r="D7" s="8"/>
      <c r="E7" s="37">
        <v>0</v>
      </c>
      <c r="F7" s="38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9">
        <v>0</v>
      </c>
      <c r="M7" s="38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9" t="s">
        <v>90</v>
      </c>
      <c r="D8" s="8"/>
      <c r="E8" s="37">
        <v>0</v>
      </c>
      <c r="F8" s="38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9">
        <v>0</v>
      </c>
      <c r="M8" s="38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52" t="s">
        <v>91</v>
      </c>
      <c r="B10" s="53"/>
      <c r="C10" s="53"/>
      <c r="D10" s="8"/>
      <c r="E10" s="37">
        <f>SUM('不詳（２）'!E11,'不詳（２）'!E12,'不詳（２）'!E13,'不詳（２）'!E14,'不詳（２）'!E15,'不詳（２）'!E16,'不詳（２）'!E17,'不詳（２）'!E18,'不詳（２）'!E19)</f>
        <v>0</v>
      </c>
      <c r="F10" s="38">
        <f>SUM('不詳（２）'!F11,'不詳（２）'!F12,'不詳（２）'!F13,'不詳（２）'!F14,'不詳（２）'!F15,'不詳（２）'!F16,'不詳（２）'!F17,'不詳（２）'!F18,'不詳（２）'!F19)</f>
        <v>0</v>
      </c>
      <c r="G10" s="37">
        <f>SUM('不詳（２）'!G11,'不詳（２）'!G12,'不詳（２）'!G13,'不詳（２）'!G14,'不詳（２）'!G15,'不詳（２）'!G16,'不詳（２）'!G17,'不詳（２）'!G18,'不詳（２）'!G19)</f>
        <v>0</v>
      </c>
      <c r="H10" s="37">
        <f>SUM('不詳（２）'!H11,'不詳（２）'!H12,'不詳（２）'!H13,'不詳（２）'!H14,'不詳（２）'!H15,'不詳（２）'!H16,'不詳（２）'!H17,'不詳（２）'!H18,'不詳（２）'!H19)</f>
        <v>0</v>
      </c>
      <c r="I10" s="37">
        <f>SUM('不詳（２）'!I11,'不詳（２）'!I12,'不詳（２）'!I13,'不詳（２）'!I14,'不詳（２）'!I15,'不詳（２）'!I16,'不詳（２）'!I17,'不詳（２）'!I18,'不詳（２）'!I19)</f>
        <v>0</v>
      </c>
      <c r="J10" s="37">
        <f>SUM('不詳（２）'!J11,'不詳（２）'!J12,'不詳（２）'!J13,'不詳（２）'!J14,'不詳（２）'!J15,'不詳（２）'!J16,'不詳（２）'!J17,'不詳（２）'!J18,'不詳（２）'!J19)</f>
        <v>0</v>
      </c>
      <c r="K10" s="37">
        <f>SUM('不詳（２）'!K11,'不詳（２）'!K12,'不詳（２）'!K13,'不詳（２）'!K14,'不詳（２）'!K15,'不詳（２）'!K16,'不詳（２）'!K17,'不詳（２）'!K18,'不詳（２）'!K19)</f>
        <v>0</v>
      </c>
      <c r="L10" s="39">
        <f>SUM('不詳（２）'!L11,'不詳（２）'!L12,'不詳（２）'!L13,'不詳（２）'!L14,'不詳（２）'!L15,'不詳（２）'!L16,'不詳（２）'!L17,'不詳（２）'!L18,'不詳（２）'!L19)</f>
        <v>0</v>
      </c>
      <c r="M10" s="38">
        <f>SUM('不詳（２）'!M11,'不詳（２）'!M12,'不詳（２）'!M13,'不詳（２）'!M14,'不詳（２）'!M15,'不詳（２）'!M16,'不詳（２）'!M17,'不詳（２）'!M18,'不詳（２）'!M19)</f>
        <v>0</v>
      </c>
      <c r="N10" s="37">
        <f>SUM('不詳（２）'!N11,'不詳（２）'!N12,'不詳（２）'!N13,'不詳（２）'!N14,'不詳（２）'!N15,'不詳（２）'!N16,'不詳（２）'!N17,'不詳（２）'!N18,'不詳（２）'!N19)</f>
        <v>0</v>
      </c>
      <c r="O10" s="37">
        <f>SUM('不詳（２）'!O11,'不詳（２）'!O12,'不詳（２）'!O13,'不詳（２）'!O14,'不詳（２）'!O15,'不詳（２）'!O16,'不詳（２）'!O17,'不詳（２）'!O18,'不詳（２）'!O19)</f>
        <v>0</v>
      </c>
      <c r="P10" s="37">
        <f>SUM('不詳（２）'!P11,'不詳（２）'!P12,'不詳（２）'!P13,'不詳（２）'!P14,'不詳（２）'!P15,'不詳（２）'!P16,'不詳（２）'!P17,'不詳（２）'!P18,'不詳（２）'!P19)</f>
        <v>0</v>
      </c>
      <c r="Q10" s="37">
        <f>SUM('不詳（２）'!Q11,'不詳（２）'!Q12,'不詳（２）'!Q13,'不詳（２）'!Q14,'不詳（２）'!Q15,'不詳（２）'!Q16,'不詳（２）'!Q17,'不詳（２）'!Q18,'不詳（２）'!Q19)</f>
        <v>0</v>
      </c>
      <c r="R10" s="37">
        <f>SUM('不詳（２）'!R11,'不詳（２）'!R12,'不詳（２）'!R13,'不詳（２）'!R14,'不詳（２）'!R15,'不詳（２）'!R16,'不詳（２）'!R17,'不詳（２）'!R18,'不詳（２）'!R19)</f>
        <v>0</v>
      </c>
      <c r="S10" s="37">
        <f>SUM('不詳（２）'!S11,'不詳（２）'!S12,'不詳（２）'!S13,'不詳（２）'!S14,'不詳（２）'!S15,'不詳（２）'!S16,'不詳（２）'!S17,'不詳（２）'!S18,'不詳（２）'!S19)</f>
        <v>0</v>
      </c>
      <c r="T10" s="37">
        <f>SUM('不詳（２）'!T11,'不詳（２）'!T12,'不詳（２）'!T13,'不詳（２）'!T14,'不詳（２）'!T15,'不詳（２）'!T16,'不詳（２）'!T17,'不詳（２）'!T18,'不詳（２）'!T19)</f>
        <v>0</v>
      </c>
      <c r="U10" s="37">
        <f>SUM('不詳（２）'!U11,'不詳（２）'!U12,'不詳（２）'!U13,'不詳（２）'!U14,'不詳（２）'!U15,'不詳（２）'!U16,'不詳（２）'!U17,'不詳（２）'!U18,'不詳（２）'!U19)</f>
        <v>0</v>
      </c>
      <c r="V10" s="40">
        <f>SUM('不詳（２）'!V11,'不詳（２）'!V12,'不詳（２）'!V13,'不詳（２）'!V14,'不詳（２）'!V15,'不詳（２）'!V16,'不詳（２）'!V17,'不詳（２）'!V18,'不詳（２）'!V19)</f>
        <v>0</v>
      </c>
    </row>
    <row r="11" spans="1:22" ht="13.5">
      <c r="A11" s="18"/>
      <c r="B11" s="6"/>
      <c r="C11" s="9" t="s">
        <v>92</v>
      </c>
      <c r="D11" s="8"/>
      <c r="E11" s="37">
        <v>0</v>
      </c>
      <c r="F11" s="38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93</v>
      </c>
      <c r="D12" s="8"/>
      <c r="E12" s="37">
        <v>0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94</v>
      </c>
      <c r="D13" s="8"/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95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96</v>
      </c>
      <c r="D15" s="8"/>
      <c r="E15" s="37">
        <v>0</v>
      </c>
      <c r="F15" s="38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97</v>
      </c>
      <c r="D16" s="8"/>
      <c r="E16" s="37">
        <v>0</v>
      </c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8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98</v>
      </c>
      <c r="D17" s="8"/>
      <c r="E17" s="37">
        <v>0</v>
      </c>
      <c r="F17" s="38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9">
        <v>0</v>
      </c>
      <c r="M17" s="38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99</v>
      </c>
      <c r="D18" s="8"/>
      <c r="E18" s="37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100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52" t="s">
        <v>101</v>
      </c>
      <c r="B21" s="53"/>
      <c r="C21" s="53"/>
      <c r="D21" s="8"/>
      <c r="E21" s="37">
        <f>SUM('不詳（２）'!E22)</f>
        <v>0</v>
      </c>
      <c r="F21" s="38">
        <f>SUM('不詳（２）'!F22)</f>
        <v>0</v>
      </c>
      <c r="G21" s="37">
        <f>SUM('不詳（２）'!G22)</f>
        <v>0</v>
      </c>
      <c r="H21" s="37">
        <f>SUM('不詳（２）'!H22)</f>
        <v>0</v>
      </c>
      <c r="I21" s="37">
        <f>SUM('不詳（２）'!I22)</f>
        <v>0</v>
      </c>
      <c r="J21" s="37">
        <f>SUM('不詳（２）'!J22)</f>
        <v>0</v>
      </c>
      <c r="K21" s="37">
        <f>SUM('不詳（２）'!K22)</f>
        <v>0</v>
      </c>
      <c r="L21" s="39">
        <f>SUM('不詳（２）'!L22)</f>
        <v>0</v>
      </c>
      <c r="M21" s="38">
        <f>SUM('不詳（２）'!M22)</f>
        <v>0</v>
      </c>
      <c r="N21" s="37">
        <f>SUM('不詳（２）'!N22)</f>
        <v>0</v>
      </c>
      <c r="O21" s="37">
        <f>SUM('不詳（２）'!O22)</f>
        <v>0</v>
      </c>
      <c r="P21" s="37">
        <f>SUM('不詳（２）'!P22)</f>
        <v>0</v>
      </c>
      <c r="Q21" s="37">
        <f>SUM('不詳（２）'!Q22)</f>
        <v>0</v>
      </c>
      <c r="R21" s="37">
        <f>SUM('不詳（２）'!R22)</f>
        <v>0</v>
      </c>
      <c r="S21" s="37">
        <f>SUM('不詳（２）'!S22)</f>
        <v>0</v>
      </c>
      <c r="T21" s="37">
        <f>SUM('不詳（２）'!T22)</f>
        <v>0</v>
      </c>
      <c r="U21" s="37">
        <f>SUM('不詳（２）'!U22)</f>
        <v>0</v>
      </c>
      <c r="V21" s="40">
        <f>SUM('不詳（２）'!V22)</f>
        <v>0</v>
      </c>
    </row>
    <row r="22" spans="1:22" ht="13.5">
      <c r="A22" s="18"/>
      <c r="B22" s="6"/>
      <c r="C22" s="9" t="s">
        <v>102</v>
      </c>
      <c r="D22" s="8"/>
      <c r="E22" s="37">
        <v>0</v>
      </c>
      <c r="F22" s="38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9">
        <v>0</v>
      </c>
      <c r="M22" s="38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52" t="s">
        <v>103</v>
      </c>
      <c r="B24" s="53"/>
      <c r="C24" s="53"/>
      <c r="D24" s="8"/>
      <c r="E24" s="37">
        <f>SUM('不詳（２）'!E25)</f>
        <v>0</v>
      </c>
      <c r="F24" s="38">
        <f>SUM('不詳（２）'!F25)</f>
        <v>0</v>
      </c>
      <c r="G24" s="37">
        <f>SUM('不詳（２）'!G25)</f>
        <v>0</v>
      </c>
      <c r="H24" s="37">
        <f>SUM('不詳（２）'!H25)</f>
        <v>0</v>
      </c>
      <c r="I24" s="37">
        <f>SUM('不詳（２）'!I25)</f>
        <v>0</v>
      </c>
      <c r="J24" s="37">
        <f>SUM('不詳（２）'!J25)</f>
        <v>0</v>
      </c>
      <c r="K24" s="37">
        <f>SUM('不詳（２）'!K25)</f>
        <v>0</v>
      </c>
      <c r="L24" s="39">
        <f>SUM('不詳（２）'!L25)</f>
        <v>0</v>
      </c>
      <c r="M24" s="38">
        <f>SUM('不詳（２）'!M25)</f>
        <v>0</v>
      </c>
      <c r="N24" s="37">
        <f>SUM('不詳（２）'!N25)</f>
        <v>0</v>
      </c>
      <c r="O24" s="37">
        <f>SUM('不詳（２）'!O25)</f>
        <v>0</v>
      </c>
      <c r="P24" s="37">
        <f>SUM('不詳（２）'!P25)</f>
        <v>0</v>
      </c>
      <c r="Q24" s="37">
        <f>SUM('不詳（２）'!Q25)</f>
        <v>0</v>
      </c>
      <c r="R24" s="37">
        <f>SUM('不詳（２）'!R25)</f>
        <v>0</v>
      </c>
      <c r="S24" s="37">
        <f>SUM('不詳（２）'!S25)</f>
        <v>0</v>
      </c>
      <c r="T24" s="37">
        <f>SUM('不詳（２）'!T25)</f>
        <v>0</v>
      </c>
      <c r="U24" s="37">
        <f>SUM('不詳（２）'!U25)</f>
        <v>0</v>
      </c>
      <c r="V24" s="40">
        <f>SUM('不詳（２）'!V25)</f>
        <v>0</v>
      </c>
    </row>
    <row r="25" spans="1:22" ht="13.5">
      <c r="A25" s="18"/>
      <c r="B25" s="6"/>
      <c r="C25" s="9" t="s">
        <v>104</v>
      </c>
      <c r="D25" s="8"/>
      <c r="E25" s="37">
        <v>0</v>
      </c>
      <c r="F25" s="38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A21:C21"/>
    <mergeCell ref="A24:C24"/>
    <mergeCell ref="V2:V4"/>
    <mergeCell ref="P3:Q3"/>
    <mergeCell ref="R3:S3"/>
    <mergeCell ref="T3:U3"/>
    <mergeCell ref="A6:C6"/>
    <mergeCell ref="A10:C10"/>
    <mergeCell ref="E1:E4"/>
    <mergeCell ref="I1:Q1"/>
    <mergeCell ref="H2:J2"/>
    <mergeCell ref="O2:P2"/>
    <mergeCell ref="F3:F4"/>
    <mergeCell ref="G3:H3"/>
    <mergeCell ref="I3:J3"/>
    <mergeCell ref="K3:L3"/>
    <mergeCell ref="M3:M4"/>
    <mergeCell ref="N3:O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（その１４）&amp;R&amp;"ＭＳ Ｐ明朝,標準"平成30年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7" t="s">
        <v>0</v>
      </c>
      <c r="F1" s="22"/>
      <c r="G1" s="24"/>
      <c r="H1" s="24"/>
      <c r="I1" s="50" t="s">
        <v>13</v>
      </c>
      <c r="J1" s="50"/>
      <c r="K1" s="50"/>
      <c r="L1" s="50"/>
      <c r="M1" s="50"/>
      <c r="N1" s="50"/>
      <c r="O1" s="50"/>
      <c r="P1" s="50"/>
      <c r="Q1" s="50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48"/>
      <c r="F2" s="11"/>
      <c r="G2" s="25"/>
      <c r="H2" s="51" t="s">
        <v>14</v>
      </c>
      <c r="I2" s="51"/>
      <c r="J2" s="51"/>
      <c r="K2" s="25"/>
      <c r="L2" s="12"/>
      <c r="M2" s="11"/>
      <c r="N2" s="25"/>
      <c r="O2" s="51" t="s">
        <v>15</v>
      </c>
      <c r="P2" s="51"/>
      <c r="Q2" s="25"/>
      <c r="R2" s="26" t="s">
        <v>16</v>
      </c>
      <c r="S2" s="25"/>
      <c r="T2" s="25"/>
      <c r="U2" s="12"/>
      <c r="V2" s="44" t="s">
        <v>12</v>
      </c>
    </row>
    <row r="3" spans="1:22" ht="13.5">
      <c r="A3" s="18"/>
      <c r="B3" s="6"/>
      <c r="C3" s="6"/>
      <c r="D3" s="8"/>
      <c r="E3" s="48"/>
      <c r="F3" s="55" t="s">
        <v>0</v>
      </c>
      <c r="G3" s="42" t="s">
        <v>5</v>
      </c>
      <c r="H3" s="43"/>
      <c r="I3" s="42" t="s">
        <v>6</v>
      </c>
      <c r="J3" s="43"/>
      <c r="K3" s="42" t="s">
        <v>7</v>
      </c>
      <c r="L3" s="43"/>
      <c r="M3" s="55" t="s">
        <v>0</v>
      </c>
      <c r="N3" s="42" t="s">
        <v>8</v>
      </c>
      <c r="O3" s="43"/>
      <c r="P3" s="42" t="s">
        <v>9</v>
      </c>
      <c r="Q3" s="43"/>
      <c r="R3" s="42" t="s">
        <v>10</v>
      </c>
      <c r="S3" s="43"/>
      <c r="T3" s="42" t="s">
        <v>11</v>
      </c>
      <c r="U3" s="43"/>
      <c r="V3" s="45"/>
    </row>
    <row r="4" spans="1:22" ht="13.5">
      <c r="A4" s="16"/>
      <c r="B4" s="4"/>
      <c r="C4" s="4"/>
      <c r="D4" s="5"/>
      <c r="E4" s="49"/>
      <c r="F4" s="56"/>
      <c r="G4" s="10" t="s">
        <v>4</v>
      </c>
      <c r="H4" s="12" t="s">
        <v>2</v>
      </c>
      <c r="I4" s="11" t="s">
        <v>1</v>
      </c>
      <c r="J4" s="10" t="s">
        <v>2</v>
      </c>
      <c r="K4" s="10" t="s">
        <v>1</v>
      </c>
      <c r="L4" s="12" t="s">
        <v>2</v>
      </c>
      <c r="M4" s="56"/>
      <c r="N4" s="10" t="s">
        <v>4</v>
      </c>
      <c r="O4" s="12" t="s">
        <v>2</v>
      </c>
      <c r="P4" s="11" t="s">
        <v>1</v>
      </c>
      <c r="Q4" s="10" t="s">
        <v>2</v>
      </c>
      <c r="R4" s="10" t="s">
        <v>1</v>
      </c>
      <c r="S4" s="12" t="s">
        <v>2</v>
      </c>
      <c r="T4" s="10" t="s">
        <v>1</v>
      </c>
      <c r="U4" s="12" t="s">
        <v>2</v>
      </c>
      <c r="V4" s="46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9"/>
      <c r="V5" s="36"/>
    </row>
    <row r="6" spans="1:22" ht="13.5">
      <c r="A6" s="52" t="s">
        <v>88</v>
      </c>
      <c r="B6" s="53"/>
      <c r="C6" s="53"/>
      <c r="D6" s="8"/>
      <c r="E6" s="37">
        <v>370</v>
      </c>
      <c r="F6" s="38">
        <v>37</v>
      </c>
      <c r="G6" s="37">
        <v>1</v>
      </c>
      <c r="H6" s="37">
        <v>4</v>
      </c>
      <c r="I6" s="37">
        <v>0</v>
      </c>
      <c r="J6" s="37">
        <v>2</v>
      </c>
      <c r="K6" s="37">
        <v>15</v>
      </c>
      <c r="L6" s="39">
        <v>15</v>
      </c>
      <c r="M6" s="38">
        <v>333</v>
      </c>
      <c r="N6" s="37">
        <v>74</v>
      </c>
      <c r="O6" s="37">
        <v>68</v>
      </c>
      <c r="P6" s="37">
        <v>77</v>
      </c>
      <c r="Q6" s="37">
        <v>72</v>
      </c>
      <c r="R6" s="37">
        <v>26</v>
      </c>
      <c r="S6" s="37">
        <v>13</v>
      </c>
      <c r="T6" s="37">
        <v>2</v>
      </c>
      <c r="U6" s="37">
        <v>1</v>
      </c>
      <c r="V6" s="40">
        <v>0</v>
      </c>
    </row>
    <row r="7" spans="1:22" ht="13.5">
      <c r="A7" s="18"/>
      <c r="B7" s="6"/>
      <c r="C7" s="9" t="s">
        <v>89</v>
      </c>
      <c r="D7" s="8"/>
      <c r="E7" s="37">
        <v>299</v>
      </c>
      <c r="F7" s="38">
        <v>29</v>
      </c>
      <c r="G7" s="37">
        <v>1</v>
      </c>
      <c r="H7" s="37">
        <v>4</v>
      </c>
      <c r="I7" s="37">
        <v>0</v>
      </c>
      <c r="J7" s="37">
        <v>2</v>
      </c>
      <c r="K7" s="37">
        <v>12</v>
      </c>
      <c r="L7" s="39">
        <v>10</v>
      </c>
      <c r="M7" s="38">
        <v>270</v>
      </c>
      <c r="N7" s="37">
        <v>64</v>
      </c>
      <c r="O7" s="37">
        <v>57</v>
      </c>
      <c r="P7" s="37">
        <v>62</v>
      </c>
      <c r="Q7" s="37">
        <v>58</v>
      </c>
      <c r="R7" s="37">
        <v>17</v>
      </c>
      <c r="S7" s="37">
        <v>9</v>
      </c>
      <c r="T7" s="37">
        <v>2</v>
      </c>
      <c r="U7" s="37">
        <v>1</v>
      </c>
      <c r="V7" s="40">
        <v>0</v>
      </c>
    </row>
    <row r="8" spans="1:22" ht="13.5">
      <c r="A8" s="18"/>
      <c r="B8" s="6"/>
      <c r="C8" s="9" t="s">
        <v>90</v>
      </c>
      <c r="D8" s="8"/>
      <c r="E8" s="37">
        <v>71</v>
      </c>
      <c r="F8" s="38">
        <v>8</v>
      </c>
      <c r="G8" s="37">
        <v>0</v>
      </c>
      <c r="H8" s="37">
        <v>0</v>
      </c>
      <c r="I8" s="37">
        <v>0</v>
      </c>
      <c r="J8" s="37">
        <v>0</v>
      </c>
      <c r="K8" s="37">
        <v>3</v>
      </c>
      <c r="L8" s="39">
        <v>5</v>
      </c>
      <c r="M8" s="38">
        <v>63</v>
      </c>
      <c r="N8" s="37">
        <v>10</v>
      </c>
      <c r="O8" s="37">
        <v>11</v>
      </c>
      <c r="P8" s="37">
        <v>15</v>
      </c>
      <c r="Q8" s="37">
        <v>14</v>
      </c>
      <c r="R8" s="37">
        <v>9</v>
      </c>
      <c r="S8" s="37">
        <v>4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52" t="s">
        <v>91</v>
      </c>
      <c r="B10" s="53"/>
      <c r="C10" s="53"/>
      <c r="D10" s="8"/>
      <c r="E10" s="37">
        <v>978</v>
      </c>
      <c r="F10" s="38">
        <v>89</v>
      </c>
      <c r="G10" s="37">
        <v>6</v>
      </c>
      <c r="H10" s="37">
        <v>4</v>
      </c>
      <c r="I10" s="37">
        <v>3</v>
      </c>
      <c r="J10" s="37">
        <v>2</v>
      </c>
      <c r="K10" s="37">
        <v>33</v>
      </c>
      <c r="L10" s="39">
        <v>41</v>
      </c>
      <c r="M10" s="38">
        <v>889</v>
      </c>
      <c r="N10" s="37">
        <v>176</v>
      </c>
      <c r="O10" s="37">
        <v>217</v>
      </c>
      <c r="P10" s="37">
        <v>220</v>
      </c>
      <c r="Q10" s="37">
        <v>165</v>
      </c>
      <c r="R10" s="37">
        <v>59</v>
      </c>
      <c r="S10" s="37">
        <v>42</v>
      </c>
      <c r="T10" s="37">
        <v>6</v>
      </c>
      <c r="U10" s="37">
        <v>4</v>
      </c>
      <c r="V10" s="40">
        <v>0</v>
      </c>
    </row>
    <row r="11" spans="1:22" ht="13.5">
      <c r="A11" s="18"/>
      <c r="B11" s="6"/>
      <c r="C11" s="9" t="s">
        <v>92</v>
      </c>
      <c r="D11" s="8"/>
      <c r="E11" s="37">
        <v>179</v>
      </c>
      <c r="F11" s="38">
        <v>17</v>
      </c>
      <c r="G11" s="37">
        <v>2</v>
      </c>
      <c r="H11" s="37">
        <v>1</v>
      </c>
      <c r="I11" s="37">
        <v>0</v>
      </c>
      <c r="J11" s="37">
        <v>1</v>
      </c>
      <c r="K11" s="37">
        <v>6</v>
      </c>
      <c r="L11" s="39">
        <v>7</v>
      </c>
      <c r="M11" s="38">
        <v>162</v>
      </c>
      <c r="N11" s="37">
        <v>29</v>
      </c>
      <c r="O11" s="37">
        <v>36</v>
      </c>
      <c r="P11" s="37">
        <v>41</v>
      </c>
      <c r="Q11" s="37">
        <v>39</v>
      </c>
      <c r="R11" s="37">
        <v>7</v>
      </c>
      <c r="S11" s="37">
        <v>8</v>
      </c>
      <c r="T11" s="37">
        <v>1</v>
      </c>
      <c r="U11" s="37">
        <v>1</v>
      </c>
      <c r="V11" s="40">
        <v>0</v>
      </c>
    </row>
    <row r="12" spans="1:22" ht="13.5">
      <c r="A12" s="18"/>
      <c r="B12" s="6"/>
      <c r="C12" s="9" t="s">
        <v>93</v>
      </c>
      <c r="D12" s="8"/>
      <c r="E12" s="37">
        <v>155</v>
      </c>
      <c r="F12" s="38">
        <v>20</v>
      </c>
      <c r="G12" s="37">
        <v>2</v>
      </c>
      <c r="H12" s="37">
        <v>1</v>
      </c>
      <c r="I12" s="37">
        <v>0</v>
      </c>
      <c r="J12" s="37">
        <v>1</v>
      </c>
      <c r="K12" s="37">
        <v>6</v>
      </c>
      <c r="L12" s="39">
        <v>10</v>
      </c>
      <c r="M12" s="38">
        <v>135</v>
      </c>
      <c r="N12" s="37">
        <v>28</v>
      </c>
      <c r="O12" s="37">
        <v>29</v>
      </c>
      <c r="P12" s="37">
        <v>32</v>
      </c>
      <c r="Q12" s="37">
        <v>33</v>
      </c>
      <c r="R12" s="37">
        <v>4</v>
      </c>
      <c r="S12" s="37">
        <v>9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94</v>
      </c>
      <c r="D13" s="8"/>
      <c r="E13" s="37">
        <v>60</v>
      </c>
      <c r="F13" s="38">
        <v>7</v>
      </c>
      <c r="G13" s="37">
        <v>0</v>
      </c>
      <c r="H13" s="37">
        <v>0</v>
      </c>
      <c r="I13" s="37">
        <v>0</v>
      </c>
      <c r="J13" s="37">
        <v>0</v>
      </c>
      <c r="K13" s="37">
        <v>3</v>
      </c>
      <c r="L13" s="39">
        <v>4</v>
      </c>
      <c r="M13" s="38">
        <v>53</v>
      </c>
      <c r="N13" s="37">
        <v>13</v>
      </c>
      <c r="O13" s="37">
        <v>13</v>
      </c>
      <c r="P13" s="37">
        <v>14</v>
      </c>
      <c r="Q13" s="37">
        <v>7</v>
      </c>
      <c r="R13" s="37">
        <v>3</v>
      </c>
      <c r="S13" s="37">
        <v>3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95</v>
      </c>
      <c r="D14" s="8"/>
      <c r="E14" s="37">
        <v>3</v>
      </c>
      <c r="F14" s="38">
        <v>1</v>
      </c>
      <c r="G14" s="37">
        <v>0</v>
      </c>
      <c r="H14" s="37">
        <v>0</v>
      </c>
      <c r="I14" s="37">
        <v>0</v>
      </c>
      <c r="J14" s="37">
        <v>0</v>
      </c>
      <c r="K14" s="37">
        <v>1</v>
      </c>
      <c r="L14" s="39">
        <v>0</v>
      </c>
      <c r="M14" s="38">
        <v>2</v>
      </c>
      <c r="N14" s="37">
        <v>0</v>
      </c>
      <c r="O14" s="37">
        <v>1</v>
      </c>
      <c r="P14" s="37">
        <v>1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96</v>
      </c>
      <c r="D15" s="8"/>
      <c r="E15" s="37">
        <v>178</v>
      </c>
      <c r="F15" s="38">
        <v>10</v>
      </c>
      <c r="G15" s="37">
        <v>1</v>
      </c>
      <c r="H15" s="37">
        <v>0</v>
      </c>
      <c r="I15" s="37">
        <v>0</v>
      </c>
      <c r="J15" s="37">
        <v>0</v>
      </c>
      <c r="K15" s="37">
        <v>4</v>
      </c>
      <c r="L15" s="39">
        <v>5</v>
      </c>
      <c r="M15" s="38">
        <v>168</v>
      </c>
      <c r="N15" s="37">
        <v>32</v>
      </c>
      <c r="O15" s="37">
        <v>41</v>
      </c>
      <c r="P15" s="37">
        <v>45</v>
      </c>
      <c r="Q15" s="37">
        <v>29</v>
      </c>
      <c r="R15" s="37">
        <v>9</v>
      </c>
      <c r="S15" s="37">
        <v>7</v>
      </c>
      <c r="T15" s="37">
        <v>4</v>
      </c>
      <c r="U15" s="37">
        <v>1</v>
      </c>
      <c r="V15" s="40">
        <v>0</v>
      </c>
    </row>
    <row r="16" spans="1:22" ht="13.5">
      <c r="A16" s="18"/>
      <c r="B16" s="6"/>
      <c r="C16" s="9" t="s">
        <v>97</v>
      </c>
      <c r="D16" s="8"/>
      <c r="E16" s="37">
        <v>51</v>
      </c>
      <c r="F16" s="38">
        <v>4</v>
      </c>
      <c r="G16" s="37">
        <v>0</v>
      </c>
      <c r="H16" s="37">
        <v>1</v>
      </c>
      <c r="I16" s="37">
        <v>1</v>
      </c>
      <c r="J16" s="37">
        <v>0</v>
      </c>
      <c r="K16" s="37">
        <v>1</v>
      </c>
      <c r="L16" s="39">
        <v>1</v>
      </c>
      <c r="M16" s="38">
        <v>47</v>
      </c>
      <c r="N16" s="37">
        <v>9</v>
      </c>
      <c r="O16" s="37">
        <v>13</v>
      </c>
      <c r="P16" s="37">
        <v>13</v>
      </c>
      <c r="Q16" s="37">
        <v>5</v>
      </c>
      <c r="R16" s="37">
        <v>5</v>
      </c>
      <c r="S16" s="37">
        <v>1</v>
      </c>
      <c r="T16" s="37">
        <v>1</v>
      </c>
      <c r="U16" s="37">
        <v>0</v>
      </c>
      <c r="V16" s="40">
        <v>0</v>
      </c>
    </row>
    <row r="17" spans="1:22" ht="13.5">
      <c r="A17" s="18"/>
      <c r="B17" s="6"/>
      <c r="C17" s="9" t="s">
        <v>98</v>
      </c>
      <c r="D17" s="8"/>
      <c r="E17" s="37">
        <v>259</v>
      </c>
      <c r="F17" s="38">
        <v>18</v>
      </c>
      <c r="G17" s="37">
        <v>1</v>
      </c>
      <c r="H17" s="37">
        <v>1</v>
      </c>
      <c r="I17" s="37">
        <v>2</v>
      </c>
      <c r="J17" s="37">
        <v>0</v>
      </c>
      <c r="K17" s="37">
        <v>6</v>
      </c>
      <c r="L17" s="39">
        <v>8</v>
      </c>
      <c r="M17" s="38">
        <v>241</v>
      </c>
      <c r="N17" s="37">
        <v>48</v>
      </c>
      <c r="O17" s="37">
        <v>63</v>
      </c>
      <c r="P17" s="37">
        <v>59</v>
      </c>
      <c r="Q17" s="37">
        <v>38</v>
      </c>
      <c r="R17" s="37">
        <v>20</v>
      </c>
      <c r="S17" s="37">
        <v>12</v>
      </c>
      <c r="T17" s="37">
        <v>0</v>
      </c>
      <c r="U17" s="37">
        <v>1</v>
      </c>
      <c r="V17" s="40">
        <v>0</v>
      </c>
    </row>
    <row r="18" spans="1:22" ht="13.5">
      <c r="A18" s="18"/>
      <c r="B18" s="6"/>
      <c r="C18" s="9" t="s">
        <v>99</v>
      </c>
      <c r="D18" s="8"/>
      <c r="E18" s="37">
        <v>37</v>
      </c>
      <c r="F18" s="38">
        <v>3</v>
      </c>
      <c r="G18" s="37">
        <v>0</v>
      </c>
      <c r="H18" s="37">
        <v>0</v>
      </c>
      <c r="I18" s="37">
        <v>0</v>
      </c>
      <c r="J18" s="37">
        <v>0</v>
      </c>
      <c r="K18" s="37">
        <v>2</v>
      </c>
      <c r="L18" s="39">
        <v>1</v>
      </c>
      <c r="M18" s="38">
        <v>34</v>
      </c>
      <c r="N18" s="37">
        <v>8</v>
      </c>
      <c r="O18" s="37">
        <v>6</v>
      </c>
      <c r="P18" s="37">
        <v>7</v>
      </c>
      <c r="Q18" s="37">
        <v>6</v>
      </c>
      <c r="R18" s="37">
        <v>4</v>
      </c>
      <c r="S18" s="37">
        <v>2</v>
      </c>
      <c r="T18" s="37">
        <v>0</v>
      </c>
      <c r="U18" s="37">
        <v>1</v>
      </c>
      <c r="V18" s="40">
        <v>0</v>
      </c>
    </row>
    <row r="19" spans="1:22" ht="13.5">
      <c r="A19" s="18"/>
      <c r="B19" s="6"/>
      <c r="C19" s="9" t="s">
        <v>100</v>
      </c>
      <c r="D19" s="8"/>
      <c r="E19" s="37">
        <v>56</v>
      </c>
      <c r="F19" s="38">
        <v>9</v>
      </c>
      <c r="G19" s="37">
        <v>0</v>
      </c>
      <c r="H19" s="37">
        <v>0</v>
      </c>
      <c r="I19" s="37">
        <v>0</v>
      </c>
      <c r="J19" s="37">
        <v>0</v>
      </c>
      <c r="K19" s="37">
        <v>4</v>
      </c>
      <c r="L19" s="39">
        <v>5</v>
      </c>
      <c r="M19" s="38">
        <v>47</v>
      </c>
      <c r="N19" s="37">
        <v>9</v>
      </c>
      <c r="O19" s="37">
        <v>15</v>
      </c>
      <c r="P19" s="37">
        <v>8</v>
      </c>
      <c r="Q19" s="37">
        <v>8</v>
      </c>
      <c r="R19" s="37">
        <v>7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2" customHeight="1">
      <c r="A21" s="52" t="s">
        <v>101</v>
      </c>
      <c r="B21" s="53"/>
      <c r="C21" s="53"/>
      <c r="D21" s="8"/>
      <c r="E21" s="37">
        <v>322</v>
      </c>
      <c r="F21" s="38">
        <v>34</v>
      </c>
      <c r="G21" s="37">
        <v>0</v>
      </c>
      <c r="H21" s="37">
        <v>3</v>
      </c>
      <c r="I21" s="37">
        <v>1</v>
      </c>
      <c r="J21" s="37">
        <v>2</v>
      </c>
      <c r="K21" s="37">
        <v>11</v>
      </c>
      <c r="L21" s="39">
        <v>17</v>
      </c>
      <c r="M21" s="38">
        <v>288</v>
      </c>
      <c r="N21" s="37">
        <v>55</v>
      </c>
      <c r="O21" s="37">
        <v>56</v>
      </c>
      <c r="P21" s="37">
        <v>68</v>
      </c>
      <c r="Q21" s="37">
        <v>65</v>
      </c>
      <c r="R21" s="37">
        <v>27</v>
      </c>
      <c r="S21" s="37">
        <v>16</v>
      </c>
      <c r="T21" s="37">
        <v>1</v>
      </c>
      <c r="U21" s="37">
        <v>0</v>
      </c>
      <c r="V21" s="40">
        <v>0</v>
      </c>
    </row>
    <row r="22" spans="1:22" ht="13.5">
      <c r="A22" s="18"/>
      <c r="B22" s="6"/>
      <c r="C22" s="9" t="s">
        <v>102</v>
      </c>
      <c r="D22" s="8"/>
      <c r="E22" s="37">
        <v>322</v>
      </c>
      <c r="F22" s="38">
        <v>34</v>
      </c>
      <c r="G22" s="37">
        <v>0</v>
      </c>
      <c r="H22" s="37">
        <v>3</v>
      </c>
      <c r="I22" s="37">
        <v>1</v>
      </c>
      <c r="J22" s="37">
        <v>2</v>
      </c>
      <c r="K22" s="37">
        <v>11</v>
      </c>
      <c r="L22" s="39">
        <v>17</v>
      </c>
      <c r="M22" s="38">
        <v>288</v>
      </c>
      <c r="N22" s="37">
        <v>55</v>
      </c>
      <c r="O22" s="37">
        <v>56</v>
      </c>
      <c r="P22" s="37">
        <v>68</v>
      </c>
      <c r="Q22" s="37">
        <v>65</v>
      </c>
      <c r="R22" s="37">
        <v>27</v>
      </c>
      <c r="S22" s="37">
        <v>16</v>
      </c>
      <c r="T22" s="37">
        <v>1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52" t="s">
        <v>103</v>
      </c>
      <c r="B24" s="53"/>
      <c r="C24" s="53"/>
      <c r="D24" s="8"/>
      <c r="E24" s="37">
        <v>443</v>
      </c>
      <c r="F24" s="38">
        <v>44</v>
      </c>
      <c r="G24" s="37">
        <v>4</v>
      </c>
      <c r="H24" s="37">
        <v>2</v>
      </c>
      <c r="I24" s="37">
        <v>3</v>
      </c>
      <c r="J24" s="37">
        <v>1</v>
      </c>
      <c r="K24" s="37">
        <v>16</v>
      </c>
      <c r="L24" s="39">
        <v>18</v>
      </c>
      <c r="M24" s="38">
        <v>399</v>
      </c>
      <c r="N24" s="37">
        <v>75</v>
      </c>
      <c r="O24" s="37">
        <v>70</v>
      </c>
      <c r="P24" s="37">
        <v>85</v>
      </c>
      <c r="Q24" s="37">
        <v>107</v>
      </c>
      <c r="R24" s="37">
        <v>39</v>
      </c>
      <c r="S24" s="37">
        <v>16</v>
      </c>
      <c r="T24" s="37">
        <v>4</v>
      </c>
      <c r="U24" s="37">
        <v>3</v>
      </c>
      <c r="V24" s="40">
        <v>0</v>
      </c>
    </row>
    <row r="25" spans="1:22" ht="13.5">
      <c r="A25" s="18"/>
      <c r="B25" s="6"/>
      <c r="C25" s="9" t="s">
        <v>104</v>
      </c>
      <c r="D25" s="8"/>
      <c r="E25" s="37">
        <v>443</v>
      </c>
      <c r="F25" s="38">
        <v>44</v>
      </c>
      <c r="G25" s="37">
        <v>4</v>
      </c>
      <c r="H25" s="37">
        <v>2</v>
      </c>
      <c r="I25" s="37">
        <v>3</v>
      </c>
      <c r="J25" s="37">
        <v>1</v>
      </c>
      <c r="K25" s="37">
        <v>16</v>
      </c>
      <c r="L25" s="39">
        <v>18</v>
      </c>
      <c r="M25" s="38">
        <v>399</v>
      </c>
      <c r="N25" s="37">
        <v>75</v>
      </c>
      <c r="O25" s="37">
        <v>70</v>
      </c>
      <c r="P25" s="37">
        <v>85</v>
      </c>
      <c r="Q25" s="37">
        <v>107</v>
      </c>
      <c r="R25" s="37">
        <v>39</v>
      </c>
      <c r="S25" s="37">
        <v>16</v>
      </c>
      <c r="T25" s="37">
        <v>4</v>
      </c>
      <c r="U25" s="37">
        <v>3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A21:C21"/>
    <mergeCell ref="A24:C24"/>
    <mergeCell ref="V2:V4"/>
    <mergeCell ref="P3:Q3"/>
    <mergeCell ref="R3:S3"/>
    <mergeCell ref="T3:U3"/>
    <mergeCell ref="A6:C6"/>
    <mergeCell ref="A10:C10"/>
    <mergeCell ref="E1:E4"/>
    <mergeCell ref="I1:Q1"/>
    <mergeCell ref="H2:J2"/>
    <mergeCell ref="O2:P2"/>
    <mergeCell ref="F3:F4"/>
    <mergeCell ref="G3:H3"/>
    <mergeCell ref="I3:J3"/>
    <mergeCell ref="K3:L3"/>
    <mergeCell ref="M3:M4"/>
    <mergeCell ref="N3:O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（その２）&amp;R&amp;"ＭＳ Ｐ明朝,標準"平成30年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7" t="s">
        <v>17</v>
      </c>
      <c r="F1" s="22"/>
      <c r="G1" s="24"/>
      <c r="H1" s="24"/>
      <c r="I1" s="50" t="s">
        <v>30</v>
      </c>
      <c r="J1" s="50"/>
      <c r="K1" s="50"/>
      <c r="L1" s="50"/>
      <c r="M1" s="50"/>
      <c r="N1" s="50"/>
      <c r="O1" s="50"/>
      <c r="P1" s="50"/>
      <c r="Q1" s="50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48"/>
      <c r="F2" s="11"/>
      <c r="G2" s="25"/>
      <c r="H2" s="51" t="s">
        <v>18</v>
      </c>
      <c r="I2" s="51"/>
      <c r="J2" s="51"/>
      <c r="K2" s="25"/>
      <c r="L2" s="12"/>
      <c r="M2" s="11"/>
      <c r="N2" s="25"/>
      <c r="O2" s="51" t="s">
        <v>19</v>
      </c>
      <c r="P2" s="51"/>
      <c r="Q2" s="25"/>
      <c r="R2" s="26" t="s">
        <v>20</v>
      </c>
      <c r="S2" s="25"/>
      <c r="T2" s="25"/>
      <c r="U2" s="12"/>
      <c r="V2" s="44" t="s">
        <v>12</v>
      </c>
    </row>
    <row r="3" spans="1:22" ht="13.5">
      <c r="A3" s="18"/>
      <c r="B3" s="6"/>
      <c r="C3" s="6"/>
      <c r="D3" s="8"/>
      <c r="E3" s="48"/>
      <c r="F3" s="55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5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5"/>
    </row>
    <row r="4" spans="1:22" ht="13.5">
      <c r="A4" s="16"/>
      <c r="B4" s="4"/>
      <c r="C4" s="4"/>
      <c r="D4" s="5"/>
      <c r="E4" s="49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6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9"/>
      <c r="V5" s="36"/>
    </row>
    <row r="6" spans="1:22" ht="13.5">
      <c r="A6" s="18"/>
      <c r="B6" s="6"/>
      <c r="C6" s="7" t="s">
        <v>53</v>
      </c>
      <c r="D6" s="8"/>
      <c r="E6" s="37">
        <v>68</v>
      </c>
      <c r="F6" s="38">
        <v>68</v>
      </c>
      <c r="G6" s="37">
        <v>31</v>
      </c>
      <c r="H6" s="37">
        <v>37</v>
      </c>
      <c r="I6" s="37">
        <f>SUM('満２７週以下（１）'!I10,'満２７週以下（１）'!I17,'満２７週以下（１）'!I22,'満２７週以下（１）'!I40,'満２７週以下（２）'!I6,'満２７週以下（２）'!I10,'満２７週以下（２）'!I21,'満２７週以下（２）'!I24)</f>
        <v>0</v>
      </c>
      <c r="J6" s="37">
        <f>SUM('満２７週以下（１）'!J10,'満２７週以下（１）'!J17,'満２７週以下（１）'!J22,'満２７週以下（１）'!J40,'満２７週以下（２）'!J6,'満２７週以下（２）'!J10,'満２７週以下（２）'!J21,'満２７週以下（２）'!J24)</f>
        <v>0</v>
      </c>
      <c r="K6" s="37">
        <f>SUM('満２７週以下（１）'!K10,'満２７週以下（１）'!K17,'満２７週以下（１）'!K22,'満２７週以下（１）'!K40,'満２７週以下（２）'!K6,'満２７週以下（２）'!K10,'満２７週以下（２）'!K21,'満２７週以下（２）'!K24)</f>
        <v>0</v>
      </c>
      <c r="L6" s="39">
        <f>SUM('満２７週以下（１）'!L10,'満２７週以下（１）'!L17,'満２７週以下（１）'!L22,'満２７週以下（１）'!L40,'満２７週以下（２）'!L6,'満２７週以下（２）'!L10,'満２７週以下（２）'!L21,'満２７週以下（２）'!L24)</f>
        <v>0</v>
      </c>
      <c r="M6" s="38">
        <f>SUM('満２７週以下（１）'!M10,'満２７週以下（１）'!M17,'満２７週以下（１）'!M22,'満２７週以下（１）'!M40,'満２７週以下（２）'!M6,'満２７週以下（２）'!M10,'満２７週以下（２）'!M21,'満２７週以下（２）'!M24)</f>
        <v>0</v>
      </c>
      <c r="N6" s="37">
        <f>SUM('満２７週以下（１）'!N10,'満２７週以下（１）'!N17,'満２７週以下（１）'!N22,'満２７週以下（１）'!N40,'満２７週以下（２）'!N6,'満２７週以下（２）'!N10,'満２７週以下（２）'!N21,'満２７週以下（２）'!N24)</f>
        <v>0</v>
      </c>
      <c r="O6" s="37">
        <f>SUM('満２７週以下（１）'!O10,'満２７週以下（１）'!O17,'満２７週以下（１）'!O22,'満２７週以下（１）'!O40,'満２７週以下（２）'!O6,'満２７週以下（２）'!O10,'満２７週以下（２）'!O21,'満２７週以下（２）'!O24)</f>
        <v>0</v>
      </c>
      <c r="P6" s="37">
        <f>SUM('満２７週以下（１）'!P10,'満２７週以下（１）'!P17,'満２７週以下（１）'!P22,'満２７週以下（１）'!P40,'満２７週以下（２）'!P6,'満２７週以下（２）'!P10,'満２７週以下（２）'!P21,'満２７週以下（２）'!P24)</f>
        <v>0</v>
      </c>
      <c r="Q6" s="37">
        <f>SUM('満２７週以下（１）'!Q10,'満２７週以下（１）'!Q17,'満２７週以下（１）'!Q22,'満２７週以下（１）'!Q40,'満２７週以下（２）'!Q6,'満２７週以下（２）'!Q10,'満２７週以下（２）'!Q21,'満２７週以下（２）'!Q24)</f>
        <v>0</v>
      </c>
      <c r="R6" s="37">
        <f>SUM('満２７週以下（１）'!R10,'満２７週以下（１）'!R17,'満２７週以下（１）'!R22,'満２７週以下（１）'!R40,'満２７週以下（２）'!R6,'満２７週以下（２）'!R10,'満２７週以下（２）'!R21,'満２７週以下（２）'!R24)</f>
        <v>0</v>
      </c>
      <c r="S6" s="37">
        <f>SUM('満２７週以下（１）'!S10,'満２７週以下（１）'!S17,'満２７週以下（１）'!S22,'満２７週以下（１）'!S40,'満２７週以下（２）'!S6,'満２７週以下（２）'!S10,'満２７週以下（２）'!S21,'満２７週以下（２）'!S24)</f>
        <v>0</v>
      </c>
      <c r="T6" s="37">
        <f>SUM('満２７週以下（１）'!T10,'満２７週以下（１）'!T17,'満２７週以下（１）'!T22,'満２７週以下（１）'!T40,'満２７週以下（２）'!T6,'満２７週以下（２）'!T10,'満２７週以下（２）'!T21,'満２７週以下（２）'!T24)</f>
        <v>0</v>
      </c>
      <c r="U6" s="37">
        <f>SUM('満２７週以下（１）'!U10,'満２７週以下（１）'!U17,'満２７週以下（１）'!U22,'満２７週以下（１）'!U40,'満２７週以下（２）'!U6,'満２７週以下（２）'!U10,'満２７週以下（２）'!U21,'満２７週以下（２）'!U24)</f>
        <v>0</v>
      </c>
      <c r="V6" s="40">
        <f>SUM('満２７週以下（１）'!V10,'満２７週以下（１）'!V17,'満２７週以下（１）'!V22,'満２７週以下（１）'!V40,'満２７週以下（２）'!V6,'満２７週以下（２）'!V10,'満２７週以下（２）'!V21,'満２７週以下（２）'!V24)</f>
        <v>0</v>
      </c>
    </row>
    <row r="7" spans="1:22" ht="13.5">
      <c r="A7" s="18"/>
      <c r="B7" s="6"/>
      <c r="C7" s="7" t="s">
        <v>54</v>
      </c>
      <c r="D7" s="8"/>
      <c r="E7" s="37">
        <v>58</v>
      </c>
      <c r="F7" s="38">
        <v>58</v>
      </c>
      <c r="G7" s="41">
        <v>26</v>
      </c>
      <c r="H7" s="37">
        <v>32</v>
      </c>
      <c r="I7" s="37">
        <f>SUM('満２７週以下（１）'!I10,'満２７週以下（１）'!I18,'満２７週以下（１）'!I19,'満２７週以下（１）'!I24,'満２７週以下（１）'!I25,'満２７週以下（１）'!I30,'満２７週以下（１）'!I31,'満２７週以下（１）'!I35,'満２７週以下（１）'!I41,'満２７週以下（２）'!I7,'満２７週以下（２）'!I11,'満２７週以下（２）'!I12,'満２７週以下（２）'!I22,'満２７週以下（２）'!I25)</f>
        <v>0</v>
      </c>
      <c r="J7" s="37">
        <f>SUM('満２７週以下（１）'!J10,'満２７週以下（１）'!J18,'満２７週以下（１）'!J19,'満２７週以下（１）'!J24,'満２７週以下（１）'!J25,'満２７週以下（１）'!J30,'満２７週以下（１）'!J31,'満２７週以下（１）'!J35,'満２７週以下（１）'!J41,'満２７週以下（２）'!J7,'満２７週以下（２）'!J11,'満２７週以下（２）'!J12,'満２７週以下（２）'!J22,'満２７週以下（２）'!J25)</f>
        <v>0</v>
      </c>
      <c r="K7" s="37">
        <f>SUM('満２７週以下（１）'!K10,'満２７週以下（１）'!K18,'満２７週以下（１）'!K19,'満２７週以下（１）'!K24,'満２７週以下（１）'!K25,'満２７週以下（１）'!K30,'満２７週以下（１）'!K31,'満２７週以下（１）'!K35,'満２７週以下（１）'!K41,'満２７週以下（２）'!K7,'満２７週以下（２）'!K11,'満２７週以下（２）'!K12,'満２７週以下（２）'!K22,'満２７週以下（２）'!K25)</f>
        <v>0</v>
      </c>
      <c r="L7" s="37">
        <f>SUM('満２７週以下（１）'!L10,'満２７週以下（１）'!L18,'満２７週以下（１）'!L19,'満２７週以下（１）'!L24,'満２７週以下（１）'!L25,'満２７週以下（１）'!L30,'満２７週以下（１）'!L31,'満２７週以下（１）'!L35,'満２７週以下（１）'!L41,'満２７週以下（２）'!L7,'満２７週以下（２）'!L11,'満２７週以下（２）'!L12,'満２７週以下（２）'!L22,'満２７週以下（２）'!L25)</f>
        <v>0</v>
      </c>
      <c r="M7" s="38">
        <f>SUM('満２７週以下（１）'!M10,'満２７週以下（１）'!M18,'満２７週以下（１）'!M19,'満２７週以下（１）'!M24,'満２７週以下（１）'!M25,'満２７週以下（１）'!M30,'満２７週以下（１）'!M31,'満２７週以下（１）'!M35,'満２７週以下（１）'!M41,'満２７週以下（２）'!M7,'満２７週以下（２）'!M11,'満２７週以下（２）'!M12,'満２７週以下（２）'!M22,'満２７週以下（２）'!M25)</f>
        <v>0</v>
      </c>
      <c r="N7" s="41">
        <f>SUM('満２７週以下（１）'!N10,'満２７週以下（１）'!N18,'満２７週以下（１）'!N19,'満２７週以下（１）'!N24,'満２７週以下（１）'!N25,'満２７週以下（１）'!N30,'満２７週以下（１）'!N31,'満２７週以下（１）'!N35,'満２７週以下（１）'!N41,'満２７週以下（２）'!N7,'満２７週以下（２）'!N11,'満２７週以下（２）'!N12,'満２７週以下（２）'!N22,'満２７週以下（２）'!N25)</f>
        <v>0</v>
      </c>
      <c r="O7" s="37">
        <f>SUM('満２７週以下（１）'!O10,'満２７週以下（１）'!O18,'満２７週以下（１）'!O19,'満２７週以下（１）'!O24,'満２７週以下（１）'!O25,'満２７週以下（１）'!O30,'満２７週以下（１）'!O31,'満２７週以下（１）'!O35,'満２７週以下（１）'!O41,'満２７週以下（２）'!O7,'満２７週以下（２）'!O11,'満２７週以下（２）'!O12,'満２７週以下（２）'!O22,'満２７週以下（２）'!O25)</f>
        <v>0</v>
      </c>
      <c r="P7" s="37">
        <f>SUM('満２７週以下（１）'!P10,'満２７週以下（１）'!P18,'満２７週以下（１）'!P19,'満２７週以下（１）'!P24,'満２７週以下（１）'!P25,'満２７週以下（１）'!P30,'満２７週以下（１）'!P31,'満２７週以下（１）'!P35,'満２７週以下（１）'!P41,'満２７週以下（２）'!P7,'満２７週以下（２）'!P11,'満２７週以下（２）'!P12,'満２７週以下（２）'!P22,'満２７週以下（２）'!P25)</f>
        <v>0</v>
      </c>
      <c r="Q7" s="37">
        <f>SUM('満２７週以下（１）'!Q10,'満２７週以下（１）'!Q18,'満２７週以下（１）'!Q19,'満２７週以下（１）'!Q24,'満２７週以下（１）'!Q25,'満２７週以下（１）'!Q30,'満２７週以下（１）'!Q31,'満２７週以下（１）'!Q35,'満２７週以下（１）'!Q41,'満２７週以下（２）'!Q7,'満２７週以下（２）'!Q11,'満２７週以下（２）'!Q12,'満２７週以下（２）'!Q22,'満２７週以下（２）'!Q25)</f>
        <v>0</v>
      </c>
      <c r="R7" s="37">
        <f>SUM('満２７週以下（１）'!R10,'満２７週以下（１）'!R18,'満２７週以下（１）'!R19,'満２７週以下（１）'!R24,'満２７週以下（１）'!R25,'満２７週以下（１）'!R30,'満２７週以下（１）'!R31,'満２７週以下（１）'!R35,'満２７週以下（１）'!R41,'満２７週以下（２）'!R7,'満２７週以下（２）'!R11,'満２７週以下（２）'!R12,'満２７週以下（２）'!R22,'満２７週以下（２）'!R25)</f>
        <v>0</v>
      </c>
      <c r="S7" s="37">
        <f>SUM('満２７週以下（１）'!S10,'満２７週以下（１）'!S18,'満２７週以下（１）'!S19,'満２７週以下（１）'!S24,'満２７週以下（１）'!S25,'満２７週以下（１）'!S30,'満２７週以下（１）'!S31,'満２７週以下（１）'!S35,'満２７週以下（１）'!S41,'満２７週以下（２）'!S7,'満２７週以下（２）'!S11,'満２７週以下（２）'!S12,'満２７週以下（２）'!S22,'満２７週以下（２）'!S25)</f>
        <v>0</v>
      </c>
      <c r="T7" s="37">
        <f>SUM('満２７週以下（１）'!T10,'満２７週以下（１）'!T18,'満２７週以下（１）'!T19,'満２７週以下（１）'!T24,'満２７週以下（１）'!T25,'満２７週以下（１）'!T30,'満２７週以下（１）'!T31,'満２７週以下（１）'!T35,'満２７週以下（１）'!T41,'満２７週以下（２）'!T7,'満２７週以下（２）'!T11,'満２７週以下（２）'!T12,'満２７週以下（２）'!T22,'満２７週以下（２）'!T25)</f>
        <v>0</v>
      </c>
      <c r="U7" s="37">
        <f>SUM('満２７週以下（１）'!U10,'満２７週以下（１）'!U18,'満２７週以下（１）'!U19,'満２７週以下（１）'!U24,'満２７週以下（１）'!U25,'満２７週以下（１）'!U30,'満２７週以下（１）'!U31,'満２７週以下（１）'!U35,'満２７週以下（１）'!U41,'満２７週以下（２）'!U7,'満２７週以下（２）'!U11,'満２７週以下（２）'!U12,'満２７週以下（２）'!U22,'満２７週以下（２）'!U25)</f>
        <v>0</v>
      </c>
      <c r="V7" s="40">
        <f>SUM('満２７週以下（１）'!V10,'満２７週以下（１）'!V18,'満２７週以下（１）'!V19,'満２７週以下（１）'!V24,'満２７週以下（１）'!V25,'満２７週以下（１）'!V30,'満２７週以下（１）'!V31,'満２７週以下（１）'!V35,'満２７週以下（１）'!V41,'満２７週以下（２）'!V7,'満２７週以下（２）'!V11,'満２７週以下（２）'!V12,'満２７週以下（２）'!V22,'満２７週以下（２）'!V25)</f>
        <v>0</v>
      </c>
    </row>
    <row r="8" spans="1:22" ht="13.5">
      <c r="A8" s="18"/>
      <c r="B8" s="6"/>
      <c r="C8" s="7" t="s">
        <v>55</v>
      </c>
      <c r="D8" s="8"/>
      <c r="E8" s="37">
        <v>10</v>
      </c>
      <c r="F8" s="38">
        <v>10</v>
      </c>
      <c r="G8" s="41">
        <v>5</v>
      </c>
      <c r="H8" s="37">
        <v>5</v>
      </c>
      <c r="I8" s="37">
        <f aca="true" t="shared" si="0" ref="E8:V8">I6-I7</f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8">
        <f t="shared" si="0"/>
        <v>0</v>
      </c>
      <c r="N8" s="41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 t="shared" si="0"/>
        <v>0</v>
      </c>
      <c r="T8" s="37">
        <f t="shared" si="0"/>
        <v>0</v>
      </c>
      <c r="U8" s="37">
        <f t="shared" si="0"/>
        <v>0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52" t="s">
        <v>56</v>
      </c>
      <c r="B10" s="53"/>
      <c r="C10" s="53"/>
      <c r="D10" s="8"/>
      <c r="E10" s="37">
        <v>33</v>
      </c>
      <c r="F10" s="38">
        <v>33</v>
      </c>
      <c r="G10" s="37">
        <v>18</v>
      </c>
      <c r="H10" s="37">
        <v>15</v>
      </c>
      <c r="I10" s="37">
        <f>SUM('満２７週以下（１）'!I11,'満２７週以下（１）'!I12,'満２７週以下（１）'!I13,'満２７週以下（１）'!I14,'満２７週以下（１）'!I15)</f>
        <v>0</v>
      </c>
      <c r="J10" s="37">
        <f>SUM('満２７週以下（１）'!J11,'満２７週以下（１）'!J12,'満２７週以下（１）'!J13,'満２７週以下（１）'!J14,'満２７週以下（１）'!J15)</f>
        <v>0</v>
      </c>
      <c r="K10" s="37">
        <f>SUM('満２７週以下（１）'!K11,'満２７週以下（１）'!K12,'満２７週以下（１）'!K13,'満２７週以下（１）'!K14,'満２７週以下（１）'!K15)</f>
        <v>0</v>
      </c>
      <c r="L10" s="39">
        <f>SUM('満２７週以下（１）'!L11,'満２７週以下（１）'!L12,'満２７週以下（１）'!L13,'満２７週以下（１）'!L14,'満２７週以下（１）'!L15)</f>
        <v>0</v>
      </c>
      <c r="M10" s="38">
        <f>SUM('満２７週以下（１）'!M11,'満２７週以下（１）'!M12,'満２７週以下（１）'!M13,'満２７週以下（１）'!M14,'満２７週以下（１）'!M15)</f>
        <v>0</v>
      </c>
      <c r="N10" s="37">
        <f>SUM('満２７週以下（１）'!N11,'満２７週以下（１）'!N12,'満２７週以下（１）'!N13,'満２７週以下（１）'!N14,'満２７週以下（１）'!N15)</f>
        <v>0</v>
      </c>
      <c r="O10" s="37">
        <f>SUM('満２７週以下（１）'!O11,'満２７週以下（１）'!O12,'満２７週以下（１）'!O13,'満２７週以下（１）'!O14,'満２７週以下（１）'!O15)</f>
        <v>0</v>
      </c>
      <c r="P10" s="37">
        <f>SUM('満２７週以下（１）'!P11,'満２７週以下（１）'!P12,'満２７週以下（１）'!P13,'満２７週以下（１）'!P14,'満２７週以下（１）'!P15)</f>
        <v>0</v>
      </c>
      <c r="Q10" s="37">
        <f>SUM('満２７週以下（１）'!Q11,'満２７週以下（１）'!Q12,'満２７週以下（１）'!Q13,'満２７週以下（１）'!Q14,'満２７週以下（１）'!Q15)</f>
        <v>0</v>
      </c>
      <c r="R10" s="37">
        <f>SUM('満２７週以下（１）'!R11,'満２７週以下（１）'!R12,'満２７週以下（１）'!R13,'満２７週以下（１）'!R14,'満２７週以下（１）'!R15)</f>
        <v>0</v>
      </c>
      <c r="S10" s="37">
        <f>SUM('満２７週以下（１）'!S11,'満２７週以下（１）'!S12,'満２７週以下（１）'!S13,'満２７週以下（１）'!S14,'満２７週以下（１）'!S15)</f>
        <v>0</v>
      </c>
      <c r="T10" s="37">
        <f>SUM('満２７週以下（１）'!T11,'満２７週以下（１）'!T12,'満２７週以下（１）'!T13,'満２７週以下（１）'!T14,'満２７週以下（１）'!T15)</f>
        <v>0</v>
      </c>
      <c r="U10" s="39">
        <f>SUM('満２７週以下（１）'!U11,'満２７週以下（１）'!U12,'満２７週以下（１）'!U13,'満２７週以下（１）'!U14,'満２７週以下（１）'!U15)</f>
        <v>0</v>
      </c>
      <c r="V10" s="40">
        <f>SUM('満２７週以下（１）'!V11,'満２７週以下（１）'!V12,'満２７週以下（１）'!V13,'満２７週以下（１）'!V14,'満２７週以下（１）'!V15)</f>
        <v>0</v>
      </c>
    </row>
    <row r="11" spans="1:22" ht="13.5">
      <c r="A11" s="18"/>
      <c r="B11" s="6"/>
      <c r="C11" s="9" t="s">
        <v>57</v>
      </c>
      <c r="D11" s="8"/>
      <c r="E11" s="37">
        <v>7</v>
      </c>
      <c r="F11" s="38">
        <v>7</v>
      </c>
      <c r="G11" s="37">
        <v>5</v>
      </c>
      <c r="H11" s="37">
        <v>2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14</v>
      </c>
      <c r="F12" s="38">
        <v>14</v>
      </c>
      <c r="G12" s="37">
        <v>5</v>
      </c>
      <c r="H12" s="37">
        <v>9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4</v>
      </c>
      <c r="F13" s="38">
        <v>4</v>
      </c>
      <c r="G13" s="37">
        <v>3</v>
      </c>
      <c r="H13" s="37">
        <v>1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4</v>
      </c>
      <c r="F14" s="38">
        <v>4</v>
      </c>
      <c r="G14" s="37">
        <v>2</v>
      </c>
      <c r="H14" s="37">
        <v>2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4</v>
      </c>
      <c r="F15" s="38">
        <v>4</v>
      </c>
      <c r="G15" s="37">
        <v>3</v>
      </c>
      <c r="H15" s="37">
        <v>1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52" t="s">
        <v>62</v>
      </c>
      <c r="B17" s="53"/>
      <c r="C17" s="53"/>
      <c r="D17" s="8"/>
      <c r="E17" s="37">
        <v>4</v>
      </c>
      <c r="F17" s="38">
        <v>4</v>
      </c>
      <c r="G17" s="37">
        <v>3</v>
      </c>
      <c r="H17" s="37">
        <v>1</v>
      </c>
      <c r="I17" s="37">
        <f>SUM('満２７週以下（１）'!I18,'満２７週以下（１）'!I19,'満２７週以下（１）'!I20)</f>
        <v>0</v>
      </c>
      <c r="J17" s="37">
        <f>SUM('満２７週以下（１）'!J18,'満２７週以下（１）'!J19,'満２７週以下（１）'!J20)</f>
        <v>0</v>
      </c>
      <c r="K17" s="37">
        <f>SUM('満２７週以下（１）'!K18,'満２７週以下（１）'!K19,'満２７週以下（１）'!K20)</f>
        <v>0</v>
      </c>
      <c r="L17" s="39">
        <f>SUM('満２７週以下（１）'!L18,'満２７週以下（１）'!L19,'満２７週以下（１）'!L20)</f>
        <v>0</v>
      </c>
      <c r="M17" s="38">
        <f>SUM('満２７週以下（１）'!M18,'満２７週以下（１）'!M19,'満２７週以下（１）'!M20)</f>
        <v>0</v>
      </c>
      <c r="N17" s="37">
        <f>SUM('満２７週以下（１）'!N18,'満２７週以下（１）'!N19,'満２７週以下（１）'!N20)</f>
        <v>0</v>
      </c>
      <c r="O17" s="37">
        <f>SUM('満２７週以下（１）'!O18,'満２７週以下（１）'!O19,'満２７週以下（１）'!O20)</f>
        <v>0</v>
      </c>
      <c r="P17" s="37">
        <f>SUM('満２７週以下（１）'!P18,'満２７週以下（１）'!P19,'満２７週以下（１）'!P20)</f>
        <v>0</v>
      </c>
      <c r="Q17" s="37">
        <f>SUM('満２７週以下（１）'!Q18,'満２７週以下（１）'!Q19,'満２７週以下（１）'!Q20)</f>
        <v>0</v>
      </c>
      <c r="R17" s="37">
        <f>SUM('満２７週以下（１）'!R18,'満２７週以下（１）'!R19,'満２７週以下（１）'!R20)</f>
        <v>0</v>
      </c>
      <c r="S17" s="37">
        <f>SUM('満２７週以下（１）'!S18,'満２７週以下（１）'!S19,'満２７週以下（１）'!S20)</f>
        <v>0</v>
      </c>
      <c r="T17" s="37">
        <f>SUM('満２７週以下（１）'!T18,'満２７週以下（１）'!T19,'満２７週以下（１）'!T20)</f>
        <v>0</v>
      </c>
      <c r="U17" s="39">
        <f>SUM('満２７週以下（１）'!U18,'満２７週以下（１）'!U19,'満２７週以下（１）'!U20)</f>
        <v>0</v>
      </c>
      <c r="V17" s="40">
        <f>SUM('満２７週以下（１）'!V18,'満２７週以下（１）'!V19,'満２７週以下（１）'!V20)</f>
        <v>0</v>
      </c>
    </row>
    <row r="18" spans="1:22" ht="13.5">
      <c r="A18" s="18"/>
      <c r="B18" s="6"/>
      <c r="C18" s="9" t="s">
        <v>63</v>
      </c>
      <c r="D18" s="8"/>
      <c r="E18" s="37">
        <v>2</v>
      </c>
      <c r="F18" s="38">
        <v>2</v>
      </c>
      <c r="G18" s="37">
        <v>1</v>
      </c>
      <c r="H18" s="37">
        <v>1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2</v>
      </c>
      <c r="F19" s="38">
        <v>2</v>
      </c>
      <c r="G19" s="37">
        <v>2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0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52" t="s">
        <v>66</v>
      </c>
      <c r="B22" s="53"/>
      <c r="C22" s="53"/>
      <c r="D22" s="8"/>
      <c r="E22" s="37">
        <v>16</v>
      </c>
      <c r="F22" s="38">
        <v>16</v>
      </c>
      <c r="G22" s="37">
        <v>3</v>
      </c>
      <c r="H22" s="37">
        <v>13</v>
      </c>
      <c r="I22" s="37">
        <f>SUM('満２７週以下（１）'!I24,'満２７週以下（１）'!I25,'満２７週以下（１）'!I26,'満２７週以下（１）'!I27,'満２７週以下（１）'!I28,'満２７週以下（１）'!I30,'満２７週以下（１）'!I31,'満２７週以下（１）'!I32,'満２７週以下（１）'!I33,'満２７週以下（１）'!I35,'満２７週以下（１）'!I36,'満２７週以下（１）'!I37,'満２７週以下（１）'!I38)</f>
        <v>0</v>
      </c>
      <c r="J22" s="37">
        <f>SUM('満２７週以下（１）'!J24,'満２７週以下（１）'!J25,'満２７週以下（１）'!J26,'満２７週以下（１）'!J27,'満２７週以下（１）'!J28,'満２７週以下（１）'!J30,'満２７週以下（１）'!J31,'満２７週以下（１）'!J32,'満２７週以下（１）'!J33,'満２７週以下（１）'!J35,'満２７週以下（１）'!J36,'満２７週以下（１）'!J37,'満２７週以下（１）'!J38)</f>
        <v>0</v>
      </c>
      <c r="K22" s="37">
        <f>SUM('満２７週以下（１）'!K24,'満２７週以下（１）'!K25,'満２７週以下（１）'!K26,'満２７週以下（１）'!K27,'満２７週以下（１）'!K28,'満２７週以下（１）'!K30,'満２７週以下（１）'!K31,'満２７週以下（１）'!K32,'満２７週以下（１）'!K33,'満２７週以下（１）'!K35,'満２７週以下（１）'!K36,'満２７週以下（１）'!K37,'満２７週以下（１）'!K38)</f>
        <v>0</v>
      </c>
      <c r="L22" s="39">
        <f>SUM('満２７週以下（１）'!L24,'満２７週以下（１）'!L25,'満２７週以下（１）'!L26,'満２７週以下（１）'!L27,'満２７週以下（１）'!L28,'満２７週以下（１）'!L30,'満２７週以下（１）'!L31,'満２７週以下（１）'!L32,'満２７週以下（１）'!L33,'満２７週以下（１）'!L35,'満２７週以下（１）'!L36,'満２７週以下（１）'!L37,'満２７週以下（１）'!L38)</f>
        <v>0</v>
      </c>
      <c r="M22" s="38">
        <f>SUM('満２７週以下（１）'!M24,'満２７週以下（１）'!M25,'満２７週以下（１）'!M26,'満２７週以下（１）'!M27,'満２７週以下（１）'!M28,'満２７週以下（１）'!M30,'満２７週以下（１）'!M31,'満２７週以下（１）'!M32,'満２７週以下（１）'!M33,'満２７週以下（１）'!M35,'満２７週以下（１）'!M36,'満２７週以下（１）'!M37,'満２７週以下（１）'!M38)</f>
        <v>0</v>
      </c>
      <c r="N22" s="37">
        <f>SUM('満２７週以下（１）'!N24,'満２７週以下（１）'!N25,'満２７週以下（１）'!N26,'満２７週以下（１）'!N27,'満２７週以下（１）'!N28,'満２７週以下（１）'!N30,'満２７週以下（１）'!N31,'満２７週以下（１）'!N32,'満２７週以下（１）'!N33,'満２７週以下（１）'!N35,'満２７週以下（１）'!N36,'満２７週以下（１）'!N37,'満２７週以下（１）'!N38)</f>
        <v>0</v>
      </c>
      <c r="O22" s="37">
        <f>SUM('満２７週以下（１）'!O24,'満２７週以下（１）'!O25,'満２７週以下（１）'!O26,'満２７週以下（１）'!O27,'満２７週以下（１）'!O28,'満２７週以下（１）'!O30,'満２７週以下（１）'!O31,'満２７週以下（１）'!O32,'満２７週以下（１）'!O33,'満２７週以下（１）'!O35,'満２７週以下（１）'!O36,'満２７週以下（１）'!O37,'満２７週以下（１）'!O38)</f>
        <v>0</v>
      </c>
      <c r="P22" s="37">
        <f>SUM('満２７週以下（１）'!P24,'満２７週以下（１）'!P25,'満２７週以下（１）'!P26,'満２７週以下（１）'!P27,'満２７週以下（１）'!P28,'満２７週以下（１）'!P30,'満２７週以下（１）'!P31,'満２７週以下（１）'!P32,'満２７週以下（１）'!P33,'満２７週以下（１）'!P35,'満２７週以下（１）'!P36,'満２７週以下（１）'!P37,'満２７週以下（１）'!P38)</f>
        <v>0</v>
      </c>
      <c r="Q22" s="37">
        <f>SUM('満２７週以下（１）'!Q24,'満２７週以下（１）'!Q25,'満２７週以下（１）'!Q26,'満２７週以下（１）'!Q27,'満２７週以下（１）'!Q28,'満２７週以下（１）'!Q30,'満２７週以下（１）'!Q31,'満２７週以下（１）'!Q32,'満２７週以下（１）'!Q33,'満２７週以下（１）'!Q35,'満２７週以下（１）'!Q36,'満２７週以下（１）'!Q37,'満２７週以下（１）'!Q38)</f>
        <v>0</v>
      </c>
      <c r="R22" s="37">
        <f>SUM('満２７週以下（１）'!R24,'満２７週以下（１）'!R25,'満２７週以下（１）'!R26,'満２７週以下（１）'!R27,'満２７週以下（１）'!R28,'満２７週以下（１）'!R30,'満２７週以下（１）'!R31,'満２７週以下（１）'!R32,'満２７週以下（１）'!R33,'満２７週以下（１）'!R35,'満２７週以下（１）'!R36,'満２７週以下（１）'!R37,'満２７週以下（１）'!R38)</f>
        <v>0</v>
      </c>
      <c r="S22" s="37">
        <f>SUM('満２７週以下（１）'!S24,'満２７週以下（１）'!S25,'満２７週以下（１）'!S26,'満２７週以下（１）'!S27,'満２７週以下（１）'!S28,'満２７週以下（１）'!S30,'満２７週以下（１）'!S31,'満２７週以下（１）'!S32,'満２７週以下（１）'!S33,'満２７週以下（１）'!S35,'満２７週以下（１）'!S36,'満２７週以下（１）'!S37,'満２７週以下（１）'!S38)</f>
        <v>0</v>
      </c>
      <c r="T22" s="37">
        <f>SUM('満２７週以下（１）'!T24,'満２７週以下（１）'!T25,'満２７週以下（１）'!T26,'満２７週以下（１）'!T27,'満２７週以下（１）'!T28,'満２７週以下（１）'!T30,'満２７週以下（１）'!T31,'満２７週以下（１）'!T32,'満２７週以下（１）'!T33,'満２７週以下（１）'!T35,'満２７週以下（１）'!T36,'満２７週以下（１）'!T37,'満２７週以下（１）'!T38)</f>
        <v>0</v>
      </c>
      <c r="U22" s="37">
        <f>SUM('満２７週以下（１）'!U24,'満２７週以下（１）'!U25,'満２７週以下（１）'!U26,'満２７週以下（１）'!U27,'満２７週以下（１）'!U28,'満２７週以下（１）'!U30,'満２７週以下（１）'!U31,'満２７週以下（１）'!U32,'満２７週以下（１）'!U33,'満２７週以下（１）'!U35,'満２７週以下（１）'!U36,'満２７週以下（１）'!U37,'満２７週以下（１）'!U38)</f>
        <v>0</v>
      </c>
      <c r="V22" s="40">
        <f>SUM('満２７週以下（１）'!V24,'満２７週以下（１）'!V25,'満２７週以下（１）'!V26,'満２７週以下（１）'!V27,'満２７週以下（１）'!V28,'満２７週以下（１）'!V30,'満２７週以下（１）'!V31,'満２７週以下（１）'!V32,'満２７週以下（１）'!V33,'満２７週以下（１）'!V35,'満２７週以下（１）'!V36,'満２７週以下（１）'!V37,'満２７週以下（１）'!V38)</f>
        <v>0</v>
      </c>
    </row>
    <row r="23" spans="1:22" ht="13.5">
      <c r="A23" s="18"/>
      <c r="B23" s="54" t="s">
        <v>67</v>
      </c>
      <c r="C23" s="53"/>
      <c r="D23" s="8"/>
      <c r="E23" s="37">
        <v>5</v>
      </c>
      <c r="F23" s="38">
        <v>5</v>
      </c>
      <c r="G23" s="37">
        <v>2</v>
      </c>
      <c r="H23" s="37">
        <v>3</v>
      </c>
      <c r="I23" s="37">
        <f>SUM('満２７週以下（１）'!I24,'満２７週以下（１）'!I25,'満２７週以下（１）'!I26,'満２７週以下（１）'!I27,'満２７週以下（１）'!I28)</f>
        <v>0</v>
      </c>
      <c r="J23" s="37">
        <f>SUM('満２７週以下（１）'!J24,'満２７週以下（１）'!J25,'満２７週以下（１）'!J26,'満２７週以下（１）'!J27,'満２７週以下（１）'!J28)</f>
        <v>0</v>
      </c>
      <c r="K23" s="37">
        <f>SUM('満２７週以下（１）'!K24,'満２７週以下（１）'!K25,'満２７週以下（１）'!K26,'満２７週以下（１）'!K27,'満２７週以下（１）'!K28)</f>
        <v>0</v>
      </c>
      <c r="L23" s="39">
        <f>SUM('満２７週以下（１）'!L24,'満２７週以下（１）'!L25,'満２７週以下（１）'!L26,'満２７週以下（１）'!L27,'満２７週以下（１）'!L28)</f>
        <v>0</v>
      </c>
      <c r="M23" s="37">
        <f>SUM('満２７週以下（１）'!M24,'満２７週以下（１）'!M25,'満２７週以下（１）'!M26,'満２７週以下（１）'!M27,'満２７週以下（１）'!M28)</f>
        <v>0</v>
      </c>
      <c r="N23" s="41">
        <f>SUM('満２７週以下（１）'!N24,'満２７週以下（１）'!N25,'満２７週以下（１）'!N26,'満２７週以下（１）'!N27,'満２７週以下（１）'!N28)</f>
        <v>0</v>
      </c>
      <c r="O23" s="37">
        <f>SUM('満２７週以下（１）'!O24,'満２７週以下（１）'!O25,'満２７週以下（１）'!O26,'満２７週以下（１）'!O27,'満２７週以下（１）'!O28)</f>
        <v>0</v>
      </c>
      <c r="P23" s="37">
        <f>SUM('満２７週以下（１）'!P24,'満２７週以下（１）'!P25,'満２７週以下（１）'!P26,'満２７週以下（１）'!P27,'満２７週以下（１）'!P28)</f>
        <v>0</v>
      </c>
      <c r="Q23" s="37">
        <f>SUM('満２７週以下（１）'!Q24,'満２７週以下（１）'!Q25,'満２７週以下（１）'!Q26,'満２７週以下（１）'!Q27,'満２７週以下（１）'!Q28)</f>
        <v>0</v>
      </c>
      <c r="R23" s="37">
        <f>SUM('満２７週以下（１）'!R24,'満２７週以下（１）'!R25,'満２７週以下（１）'!R26,'満２７週以下（１）'!R27,'満２７週以下（１）'!R28)</f>
        <v>0</v>
      </c>
      <c r="S23" s="37">
        <f>SUM('満２７週以下（１）'!S24,'満２７週以下（１）'!S25,'満２７週以下（１）'!S26,'満２７週以下（１）'!S27,'満２７週以下（１）'!S28)</f>
        <v>0</v>
      </c>
      <c r="T23" s="37">
        <f>SUM('満２７週以下（１）'!T24,'満２７週以下（１）'!T25,'満２７週以下（１）'!T26,'満２７週以下（１）'!T27,'満２７週以下（１）'!T28)</f>
        <v>0</v>
      </c>
      <c r="U23" s="39">
        <f>SUM('満２７週以下（１）'!U24,'満２７週以下（１）'!U25,'満２７週以下（１）'!U26,'満２７週以下（１）'!U27,'満２７週以下（１）'!U28)</f>
        <v>0</v>
      </c>
      <c r="V23" s="40">
        <f>SUM('満２７週以下（１）'!V24,'満２７週以下（１）'!V25,'満２７週以下（１）'!V26,'満２７週以下（１）'!V27,'満２７週以下（１）'!V28)</f>
        <v>0</v>
      </c>
    </row>
    <row r="24" spans="1:22" ht="13.5">
      <c r="A24" s="18"/>
      <c r="B24" s="6"/>
      <c r="C24" s="9" t="s">
        <v>105</v>
      </c>
      <c r="D24" s="8"/>
      <c r="E24" s="37">
        <v>2</v>
      </c>
      <c r="F24" s="38">
        <v>2</v>
      </c>
      <c r="G24" s="37">
        <v>1</v>
      </c>
      <c r="H24" s="37">
        <v>1</v>
      </c>
      <c r="I24" s="37">
        <v>0</v>
      </c>
      <c r="J24" s="37">
        <v>0</v>
      </c>
      <c r="K24" s="37">
        <v>0</v>
      </c>
      <c r="L24" s="39">
        <v>0</v>
      </c>
      <c r="M24" s="38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0</v>
      </c>
    </row>
    <row r="25" spans="1:22" ht="12" customHeight="1">
      <c r="A25" s="18"/>
      <c r="B25" s="6"/>
      <c r="C25" s="9" t="s">
        <v>68</v>
      </c>
      <c r="D25" s="8"/>
      <c r="E25" s="37">
        <v>1</v>
      </c>
      <c r="F25" s="38">
        <v>1</v>
      </c>
      <c r="G25" s="37">
        <v>1</v>
      </c>
      <c r="H25" s="37">
        <v>0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3.5">
      <c r="A26" s="18"/>
      <c r="B26" s="6"/>
      <c r="C26" s="9" t="s">
        <v>69</v>
      </c>
      <c r="D26" s="8"/>
      <c r="E26" s="37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70</v>
      </c>
      <c r="D27" s="8"/>
      <c r="E27" s="37">
        <v>1</v>
      </c>
      <c r="F27" s="38">
        <v>1</v>
      </c>
      <c r="G27" s="37">
        <v>0</v>
      </c>
      <c r="H27" s="37">
        <v>1</v>
      </c>
      <c r="I27" s="37">
        <v>0</v>
      </c>
      <c r="J27" s="37">
        <v>0</v>
      </c>
      <c r="K27" s="37">
        <v>0</v>
      </c>
      <c r="L27" s="39">
        <v>0</v>
      </c>
      <c r="M27" s="38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71</v>
      </c>
      <c r="D28" s="8"/>
      <c r="E28" s="37">
        <v>1</v>
      </c>
      <c r="F28" s="38">
        <v>1</v>
      </c>
      <c r="G28" s="37">
        <v>0</v>
      </c>
      <c r="H28" s="37">
        <v>1</v>
      </c>
      <c r="I28" s="37">
        <v>0</v>
      </c>
      <c r="J28" s="37">
        <v>0</v>
      </c>
      <c r="K28" s="37">
        <v>0</v>
      </c>
      <c r="L28" s="39">
        <v>0</v>
      </c>
      <c r="M28" s="38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40">
        <v>0</v>
      </c>
    </row>
    <row r="29" spans="1:22" ht="13.5">
      <c r="A29" s="18"/>
      <c r="B29" s="54" t="s">
        <v>72</v>
      </c>
      <c r="C29" s="53"/>
      <c r="D29" s="8"/>
      <c r="E29" s="37">
        <v>3</v>
      </c>
      <c r="F29" s="38">
        <v>3</v>
      </c>
      <c r="G29" s="37">
        <v>0</v>
      </c>
      <c r="H29" s="37">
        <v>3</v>
      </c>
      <c r="I29" s="37">
        <f>SUM('満２７週以下（１）'!I30,'満２７週以下（１）'!I31,'満２７週以下（１）'!I32,'満２７週以下（１）'!I33)</f>
        <v>0</v>
      </c>
      <c r="J29" s="37">
        <f>SUM('満２７週以下（１）'!J30,'満２７週以下（１）'!J31,'満２７週以下（１）'!J32,'満２７週以下（１）'!J33)</f>
        <v>0</v>
      </c>
      <c r="K29" s="37">
        <f>SUM('満２７週以下（１）'!K30,'満２７週以下（１）'!K31,'満２７週以下（１）'!K32,'満２７週以下（１）'!K33)</f>
        <v>0</v>
      </c>
      <c r="L29" s="39">
        <f>SUM('満２７週以下（１）'!L30,'満２７週以下（１）'!L31,'満２７週以下（１）'!L32,'満２７週以下（１）'!L33)</f>
        <v>0</v>
      </c>
      <c r="M29" s="38">
        <f>SUM('満２７週以下（１）'!M30,'満２７週以下（１）'!M31,'満２７週以下（１）'!M32,'満２７週以下（１）'!M33)</f>
        <v>0</v>
      </c>
      <c r="N29" s="37">
        <f>SUM('満２７週以下（１）'!N30,'満２７週以下（１）'!N31,'満２７週以下（１）'!N32,'満２７週以下（１）'!N33)</f>
        <v>0</v>
      </c>
      <c r="O29" s="37">
        <f>SUM('満２７週以下（１）'!O30,'満２７週以下（１）'!O31,'満２７週以下（１）'!O32,'満２７週以下（１）'!O33)</f>
        <v>0</v>
      </c>
      <c r="P29" s="37">
        <f>SUM('満２７週以下（１）'!P30,'満２７週以下（１）'!P31,'満２７週以下（１）'!P32,'満２７週以下（１）'!P33)</f>
        <v>0</v>
      </c>
      <c r="Q29" s="37">
        <f>SUM('満２７週以下（１）'!Q30,'満２７週以下（１）'!Q31,'満２７週以下（１）'!Q32,'満２７週以下（１）'!Q33)</f>
        <v>0</v>
      </c>
      <c r="R29" s="37">
        <f>SUM('満２７週以下（１）'!R30,'満２７週以下（１）'!R31,'満２７週以下（１）'!R32,'満２７週以下（１）'!R33)</f>
        <v>0</v>
      </c>
      <c r="S29" s="37">
        <f>SUM('満２７週以下（１）'!S30,'満２７週以下（１）'!S31,'満２７週以下（１）'!S32,'満２７週以下（１）'!S33)</f>
        <v>0</v>
      </c>
      <c r="T29" s="37">
        <f>SUM('満２７週以下（１）'!T30,'満２７週以下（１）'!T31,'満２７週以下（１）'!T32,'満２７週以下（１）'!T33)</f>
        <v>0</v>
      </c>
      <c r="U29" s="37">
        <f>SUM('満２７週以下（１）'!U30,'満２７週以下（１）'!U31,'満２７週以下（１）'!U32,'満２７週以下（１）'!U33)</f>
        <v>0</v>
      </c>
      <c r="V29" s="40">
        <f>SUM('満２７週以下（１）'!V30,'満２７週以下（１）'!V31,'満２７週以下（１）'!V32,'満２７週以下（１）'!V33)</f>
        <v>0</v>
      </c>
    </row>
    <row r="30" spans="1:22" ht="13.5">
      <c r="A30" s="18"/>
      <c r="B30" s="6"/>
      <c r="C30" s="9" t="s">
        <v>73</v>
      </c>
      <c r="D30" s="8"/>
      <c r="E30" s="37">
        <v>0</v>
      </c>
      <c r="F30" s="38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9">
        <v>0</v>
      </c>
      <c r="M30" s="38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40">
        <v>0</v>
      </c>
    </row>
    <row r="31" spans="1:22" ht="13.5">
      <c r="A31" s="18"/>
      <c r="B31" s="6"/>
      <c r="C31" s="9" t="s">
        <v>74</v>
      </c>
      <c r="D31" s="8"/>
      <c r="E31" s="37">
        <v>2</v>
      </c>
      <c r="F31" s="38">
        <v>2</v>
      </c>
      <c r="G31" s="37">
        <v>0</v>
      </c>
      <c r="H31" s="37">
        <v>2</v>
      </c>
      <c r="I31" s="37">
        <v>0</v>
      </c>
      <c r="J31" s="37">
        <v>0</v>
      </c>
      <c r="K31" s="37">
        <v>0</v>
      </c>
      <c r="L31" s="39">
        <v>0</v>
      </c>
      <c r="M31" s="38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40">
        <v>0</v>
      </c>
    </row>
    <row r="32" spans="1:22" ht="13.5">
      <c r="A32" s="18"/>
      <c r="B32" s="6"/>
      <c r="C32" s="9" t="s">
        <v>75</v>
      </c>
      <c r="D32" s="8"/>
      <c r="E32" s="37">
        <v>1</v>
      </c>
      <c r="F32" s="38">
        <v>1</v>
      </c>
      <c r="G32" s="37">
        <v>0</v>
      </c>
      <c r="H32" s="37">
        <v>1</v>
      </c>
      <c r="I32" s="37">
        <v>0</v>
      </c>
      <c r="J32" s="37">
        <v>0</v>
      </c>
      <c r="K32" s="37">
        <v>0</v>
      </c>
      <c r="L32" s="39">
        <v>0</v>
      </c>
      <c r="M32" s="38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76</v>
      </c>
      <c r="D33" s="8"/>
      <c r="E33" s="37">
        <v>0</v>
      </c>
      <c r="F33" s="3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  <c r="M33" s="38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54" t="s">
        <v>77</v>
      </c>
      <c r="C34" s="53"/>
      <c r="D34" s="8"/>
      <c r="E34" s="37">
        <v>8</v>
      </c>
      <c r="F34" s="38">
        <v>8</v>
      </c>
      <c r="G34" s="37">
        <v>1</v>
      </c>
      <c r="H34" s="37">
        <v>7</v>
      </c>
      <c r="I34" s="37">
        <f>SUM('満２７週以下（１）'!I35,'満２７週以下（１）'!I36,'満２７週以下（１）'!I37,'満２７週以下（１）'!I38)</f>
        <v>0</v>
      </c>
      <c r="J34" s="37">
        <f>SUM('満２７週以下（１）'!J35,'満２７週以下（１）'!J36,'満２７週以下（１）'!J37,'満２７週以下（１）'!J38)</f>
        <v>0</v>
      </c>
      <c r="K34" s="37">
        <f>SUM('満２７週以下（１）'!K35,'満２７週以下（１）'!K36,'満２７週以下（１）'!K37,'満２７週以下（１）'!K38)</f>
        <v>0</v>
      </c>
      <c r="L34" s="39">
        <f>SUM('満２７週以下（１）'!L35,'満２７週以下（１）'!L36,'満２７週以下（１）'!L37,'満２７週以下（１）'!L38)</f>
        <v>0</v>
      </c>
      <c r="M34" s="38">
        <f>SUM('満２７週以下（１）'!M35,'満２７週以下（１）'!M36,'満２７週以下（１）'!M37,'満２７週以下（１）'!M38)</f>
        <v>0</v>
      </c>
      <c r="N34" s="37">
        <f>SUM('満２７週以下（１）'!N35,'満２７週以下（１）'!N36,'満２７週以下（１）'!N37,'満２７週以下（１）'!N38)</f>
        <v>0</v>
      </c>
      <c r="O34" s="37">
        <f>SUM('満２７週以下（１）'!O35,'満２７週以下（１）'!O36,'満２７週以下（１）'!O37,'満２７週以下（１）'!O38)</f>
        <v>0</v>
      </c>
      <c r="P34" s="37">
        <f>SUM('満２７週以下（１）'!P35,'満２７週以下（１）'!P36,'満２７週以下（１）'!P37,'満２７週以下（１）'!P38)</f>
        <v>0</v>
      </c>
      <c r="Q34" s="37">
        <f>SUM('満２７週以下（１）'!Q35,'満２７週以下（１）'!Q36,'満２７週以下（１）'!Q37,'満２７週以下（１）'!Q38)</f>
        <v>0</v>
      </c>
      <c r="R34" s="37">
        <f>SUM('満２７週以下（１）'!R35,'満２７週以下（１）'!R36,'満２７週以下（１）'!R37,'満２７週以下（１）'!R38)</f>
        <v>0</v>
      </c>
      <c r="S34" s="37">
        <f>SUM('満２７週以下（１）'!S35,'満２７週以下（１）'!S36,'満２７週以下（１）'!S37,'満２７週以下（１）'!S38)</f>
        <v>0</v>
      </c>
      <c r="T34" s="37">
        <f>SUM('満２７週以下（１）'!T35,'満２７週以下（１）'!T36,'満２７週以下（１）'!T37,'満２７週以下（１）'!T38)</f>
        <v>0</v>
      </c>
      <c r="U34" s="37">
        <f>SUM('満２７週以下（１）'!U35,'満２７週以下（１）'!U36,'満２７週以下（１）'!U37,'満２７週以下（１）'!U38)</f>
        <v>0</v>
      </c>
      <c r="V34" s="40">
        <f>SUM('満２７週以下（１）'!V35,'満２７週以下（１）'!V36,'満２７週以下（１）'!V37,'満２７週以下（１）'!V38)</f>
        <v>0</v>
      </c>
    </row>
    <row r="35" spans="1:22" ht="13.5">
      <c r="A35" s="18"/>
      <c r="B35" s="6"/>
      <c r="C35" s="9" t="s">
        <v>78</v>
      </c>
      <c r="D35" s="8"/>
      <c r="E35" s="37">
        <v>5</v>
      </c>
      <c r="F35" s="38">
        <v>5</v>
      </c>
      <c r="G35" s="37">
        <v>0</v>
      </c>
      <c r="H35" s="37">
        <v>5</v>
      </c>
      <c r="I35" s="37">
        <v>0</v>
      </c>
      <c r="J35" s="37">
        <v>0</v>
      </c>
      <c r="K35" s="37">
        <v>0</v>
      </c>
      <c r="L35" s="39">
        <v>0</v>
      </c>
      <c r="M35" s="38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0">
        <v>0</v>
      </c>
    </row>
    <row r="36" spans="1:22" ht="13.5">
      <c r="A36" s="18"/>
      <c r="B36" s="6"/>
      <c r="C36" s="9" t="s">
        <v>79</v>
      </c>
      <c r="D36" s="8"/>
      <c r="E36" s="37">
        <v>3</v>
      </c>
      <c r="F36" s="38">
        <v>3</v>
      </c>
      <c r="G36" s="37">
        <v>1</v>
      </c>
      <c r="H36" s="37">
        <v>2</v>
      </c>
      <c r="I36" s="37">
        <v>0</v>
      </c>
      <c r="J36" s="37">
        <v>0</v>
      </c>
      <c r="K36" s="37">
        <v>0</v>
      </c>
      <c r="L36" s="39">
        <v>0</v>
      </c>
      <c r="M36" s="38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80</v>
      </c>
      <c r="D37" s="8"/>
      <c r="E37" s="37">
        <v>0</v>
      </c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0</v>
      </c>
      <c r="M37" s="38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81</v>
      </c>
      <c r="D38" s="8"/>
      <c r="E38" s="37">
        <v>0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52" t="s">
        <v>82</v>
      </c>
      <c r="B40" s="53"/>
      <c r="C40" s="53"/>
      <c r="D40" s="8"/>
      <c r="E40" s="37">
        <v>7</v>
      </c>
      <c r="F40" s="38">
        <v>7</v>
      </c>
      <c r="G40" s="37">
        <v>5</v>
      </c>
      <c r="H40" s="37">
        <v>2</v>
      </c>
      <c r="I40" s="37">
        <f>SUM('満２７週以下（１）'!I41,'満２７週以下（１）'!I42,'満２７週以下（１）'!I43,'満２７週以下（１）'!I44,'満２７週以下（１）'!I45)</f>
        <v>0</v>
      </c>
      <c r="J40" s="37">
        <f>SUM('満２７週以下（１）'!J41,'満２７週以下（１）'!J42,'満２７週以下（１）'!J43,'満２７週以下（１）'!J44,'満２７週以下（１）'!J45)</f>
        <v>0</v>
      </c>
      <c r="K40" s="37">
        <f>SUM('満２７週以下（１）'!K41,'満２７週以下（１）'!K42,'満２７週以下（１）'!K43,'満２７週以下（１）'!K44,'満２７週以下（１）'!K45)</f>
        <v>0</v>
      </c>
      <c r="L40" s="39">
        <f>SUM('満２７週以下（１）'!L41,'満２７週以下（１）'!L42,'満２７週以下（１）'!L43,'満２７週以下（１）'!L44,'満２７週以下（１）'!L45)</f>
        <v>0</v>
      </c>
      <c r="M40" s="38">
        <f>SUM('満２７週以下（１）'!M41,'満２７週以下（１）'!M42,'満２７週以下（１）'!M43,'満２７週以下（１）'!M44,'満２７週以下（１）'!M45)</f>
        <v>0</v>
      </c>
      <c r="N40" s="37">
        <f>SUM('満２７週以下（１）'!N41,'満２７週以下（１）'!N42,'満２７週以下（１）'!N43,'満２７週以下（１）'!N44,'満２７週以下（１）'!N45)</f>
        <v>0</v>
      </c>
      <c r="O40" s="37">
        <f>SUM('満２７週以下（１）'!O41,'満２７週以下（１）'!O42,'満２７週以下（１）'!O43,'満２７週以下（１）'!O44,'満２７週以下（１）'!O45)</f>
        <v>0</v>
      </c>
      <c r="P40" s="37">
        <f>SUM('満２７週以下（１）'!P41,'満２７週以下（１）'!P42,'満２７週以下（１）'!P43,'満２７週以下（１）'!P44,'満２７週以下（１）'!P45)</f>
        <v>0</v>
      </c>
      <c r="Q40" s="37">
        <f>SUM('満２７週以下（１）'!Q41,'満２７週以下（１）'!Q42,'満２７週以下（１）'!Q43,'満２７週以下（１）'!Q44,'満２７週以下（１）'!Q45)</f>
        <v>0</v>
      </c>
      <c r="R40" s="37">
        <f>SUM('満２７週以下（１）'!R41,'満２７週以下（１）'!R42,'満２７週以下（１）'!R43,'満２７週以下（１）'!R44,'満２７週以下（１）'!R45)</f>
        <v>0</v>
      </c>
      <c r="S40" s="37">
        <f>SUM('満２７週以下（１）'!S41,'満２７週以下（１）'!S42,'満２７週以下（１）'!S43,'満２７週以下（１）'!S44,'満２７週以下（１）'!S45)</f>
        <v>0</v>
      </c>
      <c r="T40" s="37">
        <f>SUM('満２７週以下（１）'!T41,'満２７週以下（１）'!T42,'満２７週以下（１）'!T43,'満２７週以下（１）'!T44,'満２７週以下（１）'!T45)</f>
        <v>0</v>
      </c>
      <c r="U40" s="37">
        <f>SUM('満２７週以下（１）'!U41,'満２７週以下（１）'!U42,'満２７週以下（１）'!U43,'満２７週以下（１）'!U44,'満２７週以下（１）'!U45)</f>
        <v>0</v>
      </c>
      <c r="V40" s="40">
        <f>SUM('満２７週以下（１）'!V41,'満２７週以下（１）'!V42,'満２７週以下（１）'!V43,'満２７週以下（１）'!V44,'満２７週以下（１）'!V45)</f>
        <v>0</v>
      </c>
    </row>
    <row r="41" spans="1:22" ht="13.5">
      <c r="A41" s="18"/>
      <c r="B41" s="6"/>
      <c r="C41" s="9" t="s">
        <v>83</v>
      </c>
      <c r="D41" s="8"/>
      <c r="E41" s="37">
        <v>3</v>
      </c>
      <c r="F41" s="38">
        <v>3</v>
      </c>
      <c r="G41" s="37">
        <v>1</v>
      </c>
      <c r="H41" s="37">
        <v>2</v>
      </c>
      <c r="I41" s="37">
        <v>0</v>
      </c>
      <c r="J41" s="37">
        <v>0</v>
      </c>
      <c r="K41" s="37">
        <v>0</v>
      </c>
      <c r="L41" s="39">
        <v>0</v>
      </c>
      <c r="M41" s="38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40">
        <v>0</v>
      </c>
    </row>
    <row r="42" spans="1:22" ht="13.5">
      <c r="A42" s="18"/>
      <c r="B42" s="6"/>
      <c r="C42" s="9" t="s">
        <v>84</v>
      </c>
      <c r="D42" s="8"/>
      <c r="E42" s="37">
        <v>1</v>
      </c>
      <c r="F42" s="38">
        <v>1</v>
      </c>
      <c r="G42" s="37">
        <v>1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85</v>
      </c>
      <c r="D43" s="8"/>
      <c r="E43" s="37">
        <v>3</v>
      </c>
      <c r="F43" s="38">
        <v>3</v>
      </c>
      <c r="G43" s="37">
        <v>3</v>
      </c>
      <c r="H43" s="37">
        <v>0</v>
      </c>
      <c r="I43" s="37">
        <v>0</v>
      </c>
      <c r="J43" s="37">
        <v>0</v>
      </c>
      <c r="K43" s="37">
        <v>0</v>
      </c>
      <c r="L43" s="39">
        <v>0</v>
      </c>
      <c r="M43" s="38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86</v>
      </c>
      <c r="D44" s="8"/>
      <c r="E44" s="37">
        <v>0</v>
      </c>
      <c r="F44" s="38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9">
        <v>0</v>
      </c>
      <c r="M44" s="38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87</v>
      </c>
      <c r="D45" s="8"/>
      <c r="E45" s="37">
        <v>0</v>
      </c>
      <c r="F45" s="38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9">
        <v>0</v>
      </c>
      <c r="M45" s="38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B34:C34"/>
    <mergeCell ref="P3:Q3"/>
    <mergeCell ref="F3:F4"/>
    <mergeCell ref="G3:H3"/>
    <mergeCell ref="I3:J3"/>
    <mergeCell ref="A40:C40"/>
    <mergeCell ref="A10:C10"/>
    <mergeCell ref="A17:C17"/>
    <mergeCell ref="A22:C22"/>
    <mergeCell ref="B23:C23"/>
    <mergeCell ref="B29:C29"/>
    <mergeCell ref="K3:L3"/>
    <mergeCell ref="T3:U3"/>
    <mergeCell ref="V2:V4"/>
    <mergeCell ref="R3:S3"/>
    <mergeCell ref="E1:E4"/>
    <mergeCell ref="I1:Q1"/>
    <mergeCell ref="H2:J2"/>
    <mergeCell ref="O2:P2"/>
    <mergeCell ref="M3:M4"/>
    <mergeCell ref="N3:O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（その３）&amp;R&amp;"ＭＳ Ｐ明朝,標準"平成30年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7" t="s">
        <v>17</v>
      </c>
      <c r="F1" s="22"/>
      <c r="G1" s="24"/>
      <c r="H1" s="24"/>
      <c r="I1" s="50" t="s">
        <v>30</v>
      </c>
      <c r="J1" s="50"/>
      <c r="K1" s="50"/>
      <c r="L1" s="50"/>
      <c r="M1" s="50"/>
      <c r="N1" s="50"/>
      <c r="O1" s="50"/>
      <c r="P1" s="50"/>
      <c r="Q1" s="50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48"/>
      <c r="F2" s="11"/>
      <c r="G2" s="25"/>
      <c r="H2" s="51" t="s">
        <v>18</v>
      </c>
      <c r="I2" s="51"/>
      <c r="J2" s="51"/>
      <c r="K2" s="25"/>
      <c r="L2" s="12"/>
      <c r="M2" s="11"/>
      <c r="N2" s="25"/>
      <c r="O2" s="51" t="s">
        <v>19</v>
      </c>
      <c r="P2" s="51"/>
      <c r="Q2" s="25"/>
      <c r="R2" s="26" t="s">
        <v>20</v>
      </c>
      <c r="S2" s="25"/>
      <c r="T2" s="25"/>
      <c r="U2" s="12"/>
      <c r="V2" s="44" t="s">
        <v>12</v>
      </c>
    </row>
    <row r="3" spans="1:22" ht="13.5">
      <c r="A3" s="18"/>
      <c r="B3" s="6"/>
      <c r="C3" s="6"/>
      <c r="D3" s="8"/>
      <c r="E3" s="48"/>
      <c r="F3" s="55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5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5"/>
    </row>
    <row r="4" spans="1:22" ht="13.5">
      <c r="A4" s="16"/>
      <c r="B4" s="4"/>
      <c r="C4" s="4"/>
      <c r="D4" s="5"/>
      <c r="E4" s="49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6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52" t="s">
        <v>88</v>
      </c>
      <c r="B6" s="53"/>
      <c r="C6" s="53"/>
      <c r="D6" s="8"/>
      <c r="E6" s="37">
        <v>2</v>
      </c>
      <c r="F6" s="38">
        <v>2</v>
      </c>
      <c r="G6" s="37">
        <v>0</v>
      </c>
      <c r="H6" s="37">
        <v>2</v>
      </c>
      <c r="I6" s="37">
        <v>0</v>
      </c>
      <c r="J6" s="37">
        <v>0</v>
      </c>
      <c r="K6" s="37">
        <v>0</v>
      </c>
      <c r="L6" s="39">
        <v>0</v>
      </c>
      <c r="M6" s="38">
        <f>SUM('満２７週以下（２）'!M7,'満２７週以下（２）'!M8)</f>
        <v>0</v>
      </c>
      <c r="N6" s="37">
        <f>SUM('満２７週以下（２）'!N7,'満２７週以下（２）'!N8)</f>
        <v>0</v>
      </c>
      <c r="O6" s="37">
        <f>SUM('満２７週以下（２）'!O7,'満２７週以下（２）'!O8)</f>
        <v>0</v>
      </c>
      <c r="P6" s="37">
        <f>SUM('満２７週以下（２）'!P7,'満２７週以下（２）'!P8)</f>
        <v>0</v>
      </c>
      <c r="Q6" s="37">
        <f>SUM('満２７週以下（２）'!Q7,'満２７週以下（２）'!Q8)</f>
        <v>0</v>
      </c>
      <c r="R6" s="37">
        <f>SUM('満２７週以下（２）'!R7,'満２７週以下（２）'!R8)</f>
        <v>0</v>
      </c>
      <c r="S6" s="37">
        <f>SUM('満２７週以下（２）'!S7,'満２７週以下（２）'!S8)</f>
        <v>0</v>
      </c>
      <c r="T6" s="37">
        <f>SUM('満２７週以下（２）'!T7,'満２７週以下（２）'!T8)</f>
        <v>0</v>
      </c>
      <c r="U6" s="37">
        <f>SUM('満２７週以下（２）'!U7,'満２７週以下（２）'!U8)</f>
        <v>0</v>
      </c>
      <c r="V6" s="40">
        <f>SUM('満２７週以下（２）'!V7,'満２７週以下（２）'!V8)</f>
        <v>0</v>
      </c>
    </row>
    <row r="7" spans="1:22" ht="13.5">
      <c r="A7" s="18"/>
      <c r="B7" s="6"/>
      <c r="C7" s="9" t="s">
        <v>89</v>
      </c>
      <c r="D7" s="8"/>
      <c r="E7" s="37">
        <v>2</v>
      </c>
      <c r="F7" s="38">
        <v>2</v>
      </c>
      <c r="G7" s="37">
        <v>0</v>
      </c>
      <c r="H7" s="37">
        <v>2</v>
      </c>
      <c r="I7" s="37">
        <v>0</v>
      </c>
      <c r="J7" s="37">
        <v>0</v>
      </c>
      <c r="K7" s="37">
        <v>0</v>
      </c>
      <c r="L7" s="39">
        <v>0</v>
      </c>
      <c r="M7" s="38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9" t="s">
        <v>90</v>
      </c>
      <c r="D8" s="8"/>
      <c r="E8" s="37">
        <v>0</v>
      </c>
      <c r="F8" s="38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9">
        <v>0</v>
      </c>
      <c r="M8" s="38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52" t="s">
        <v>91</v>
      </c>
      <c r="B10" s="53"/>
      <c r="C10" s="53"/>
      <c r="D10" s="8"/>
      <c r="E10" s="37">
        <v>4</v>
      </c>
      <c r="F10" s="38">
        <v>4</v>
      </c>
      <c r="G10" s="37">
        <v>2</v>
      </c>
      <c r="H10" s="37">
        <v>2</v>
      </c>
      <c r="I10" s="37">
        <v>0</v>
      </c>
      <c r="J10" s="37">
        <v>0</v>
      </c>
      <c r="K10" s="37">
        <v>0</v>
      </c>
      <c r="L10" s="39">
        <v>0</v>
      </c>
      <c r="M10" s="38">
        <f>SUM('満２７週以下（２）'!M11,'満２７週以下（２）'!M12,'満２７週以下（２）'!M13,'満２７週以下（２）'!M14,'満２７週以下（２）'!M15,'満２７週以下（２）'!M16,'満２７週以下（２）'!M17,'満２７週以下（２）'!M18,'満２７週以下（２）'!M19)</f>
        <v>0</v>
      </c>
      <c r="N10" s="37">
        <f>SUM('満２７週以下（２）'!N11,'満２７週以下（２）'!N12,'満２７週以下（２）'!N13,'満２７週以下（２）'!N14,'満２７週以下（２）'!N15,'満２７週以下（２）'!N16,'満２７週以下（２）'!N17,'満２７週以下（２）'!N18,'満２７週以下（２）'!N19)</f>
        <v>0</v>
      </c>
      <c r="O10" s="37">
        <f>SUM('満２７週以下（２）'!O11,'満２７週以下（２）'!O12,'満２７週以下（２）'!O13,'満２７週以下（２）'!O14,'満２７週以下（２）'!O15,'満２７週以下（２）'!O16,'満２７週以下（２）'!O17,'満２７週以下（２）'!O18,'満２７週以下（２）'!O19)</f>
        <v>0</v>
      </c>
      <c r="P10" s="37">
        <f>SUM('満２７週以下（２）'!P11,'満２７週以下（２）'!P12,'満２７週以下（２）'!P13,'満２７週以下（２）'!P14,'満２７週以下（２）'!P15,'満２７週以下（２）'!P16,'満２７週以下（２）'!P17,'満２７週以下（２）'!P18,'満２７週以下（２）'!P19)</f>
        <v>0</v>
      </c>
      <c r="Q10" s="37">
        <f>SUM('満２７週以下（２）'!Q11,'満２７週以下（２）'!Q12,'満２７週以下（２）'!Q13,'満２７週以下（２）'!Q14,'満２７週以下（２）'!Q15,'満２７週以下（２）'!Q16,'満２７週以下（２）'!Q17,'満２７週以下（２）'!Q18,'満２７週以下（２）'!Q19)</f>
        <v>0</v>
      </c>
      <c r="R10" s="37">
        <f>SUM('満２７週以下（２）'!R11,'満２７週以下（２）'!R12,'満２７週以下（２）'!R13,'満２７週以下（２）'!R14,'満２７週以下（２）'!R15,'満２７週以下（２）'!R16,'満２７週以下（２）'!R17,'満２７週以下（２）'!R18,'満２７週以下（２）'!R19)</f>
        <v>0</v>
      </c>
      <c r="S10" s="37">
        <f>SUM('満２７週以下（２）'!S11,'満２７週以下（２）'!S12,'満２７週以下（２）'!S13,'満２７週以下（２）'!S14,'満２７週以下（２）'!S15,'満２７週以下（２）'!S16,'満２７週以下（２）'!S17,'満２７週以下（２）'!S18,'満２７週以下（２）'!S19)</f>
        <v>0</v>
      </c>
      <c r="T10" s="37">
        <f>SUM('満２７週以下（２）'!T11,'満２７週以下（２）'!T12,'満２７週以下（２）'!T13,'満２７週以下（２）'!T14,'満２７週以下（２）'!T15,'満２７週以下（２）'!T16,'満２７週以下（２）'!T17,'満２７週以下（２）'!T18,'満２７週以下（２）'!T19)</f>
        <v>0</v>
      </c>
      <c r="U10" s="37">
        <f>SUM('満２７週以下（２）'!U11,'満２７週以下（２）'!U12,'満２７週以下（２）'!U13,'満２７週以下（２）'!U14,'満２７週以下（２）'!U15,'満２７週以下（２）'!U16,'満２７週以下（２）'!U17,'満２７週以下（２）'!U18,'満２７週以下（２）'!U19)</f>
        <v>0</v>
      </c>
      <c r="V10" s="40">
        <f>SUM('満２７週以下（２）'!V11,'満２７週以下（２）'!V12,'満２７週以下（２）'!V13,'満２７週以下（２）'!V14,'満２７週以下（２）'!V15,'満２７週以下（２）'!V16,'満２７週以下（２）'!V17,'満２７週以下（２）'!V18,'満２７週以下（２）'!V19)</f>
        <v>0</v>
      </c>
    </row>
    <row r="11" spans="1:22" ht="13.5">
      <c r="A11" s="18"/>
      <c r="B11" s="6"/>
      <c r="C11" s="9" t="s">
        <v>92</v>
      </c>
      <c r="D11" s="8"/>
      <c r="E11" s="37">
        <v>2</v>
      </c>
      <c r="F11" s="38">
        <v>2</v>
      </c>
      <c r="G11" s="37">
        <v>1</v>
      </c>
      <c r="H11" s="37">
        <v>1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93</v>
      </c>
      <c r="D12" s="8"/>
      <c r="E12" s="37">
        <v>2</v>
      </c>
      <c r="F12" s="38">
        <v>2</v>
      </c>
      <c r="G12" s="37">
        <v>1</v>
      </c>
      <c r="H12" s="37">
        <v>1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94</v>
      </c>
      <c r="D13" s="8"/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95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96</v>
      </c>
      <c r="D15" s="8"/>
      <c r="E15" s="37">
        <v>0</v>
      </c>
      <c r="F15" s="38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97</v>
      </c>
      <c r="D16" s="8"/>
      <c r="E16" s="37">
        <v>0</v>
      </c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8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98</v>
      </c>
      <c r="D17" s="8"/>
      <c r="E17" s="37">
        <v>0</v>
      </c>
      <c r="F17" s="38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9">
        <v>0</v>
      </c>
      <c r="M17" s="38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99</v>
      </c>
      <c r="D18" s="8"/>
      <c r="E18" s="37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100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2" customHeight="1">
      <c r="A21" s="52" t="s">
        <v>101</v>
      </c>
      <c r="B21" s="53"/>
      <c r="C21" s="53"/>
      <c r="D21" s="8"/>
      <c r="E21" s="37">
        <v>2</v>
      </c>
      <c r="F21" s="38">
        <v>2</v>
      </c>
      <c r="G21" s="37">
        <v>0</v>
      </c>
      <c r="H21" s="37">
        <v>2</v>
      </c>
      <c r="I21" s="37">
        <v>0</v>
      </c>
      <c r="J21" s="37">
        <v>0</v>
      </c>
      <c r="K21" s="37">
        <v>0</v>
      </c>
      <c r="L21" s="39">
        <v>0</v>
      </c>
      <c r="M21" s="38">
        <f>SUM('満２７週以下（２）'!M22)</f>
        <v>0</v>
      </c>
      <c r="N21" s="37">
        <f>SUM('満２７週以下（２）'!N22)</f>
        <v>0</v>
      </c>
      <c r="O21" s="37">
        <f>SUM('満２７週以下（２）'!O22)</f>
        <v>0</v>
      </c>
      <c r="P21" s="37">
        <f>SUM('満２７週以下（２）'!P22)</f>
        <v>0</v>
      </c>
      <c r="Q21" s="37">
        <f>SUM('満２７週以下（２）'!Q22)</f>
        <v>0</v>
      </c>
      <c r="R21" s="37">
        <f>SUM('満２７週以下（２）'!R22)</f>
        <v>0</v>
      </c>
      <c r="S21" s="37">
        <f>SUM('満２７週以下（２）'!S22)</f>
        <v>0</v>
      </c>
      <c r="T21" s="37">
        <f>SUM('満２７週以下（２）'!T22)</f>
        <v>0</v>
      </c>
      <c r="U21" s="37">
        <f>SUM('満２７週以下（２）'!U22)</f>
        <v>0</v>
      </c>
      <c r="V21" s="40">
        <f>SUM('満２７週以下（２）'!V22)</f>
        <v>0</v>
      </c>
    </row>
    <row r="22" spans="1:22" ht="13.5">
      <c r="A22" s="18"/>
      <c r="B22" s="6"/>
      <c r="C22" s="9" t="s">
        <v>102</v>
      </c>
      <c r="D22" s="8"/>
      <c r="E22" s="37">
        <v>2</v>
      </c>
      <c r="F22" s="38">
        <v>2</v>
      </c>
      <c r="G22" s="37">
        <v>0</v>
      </c>
      <c r="H22" s="37">
        <v>2</v>
      </c>
      <c r="I22" s="37">
        <v>0</v>
      </c>
      <c r="J22" s="37">
        <v>0</v>
      </c>
      <c r="K22" s="37">
        <v>0</v>
      </c>
      <c r="L22" s="39">
        <v>0</v>
      </c>
      <c r="M22" s="38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52" t="s">
        <v>103</v>
      </c>
      <c r="B24" s="53"/>
      <c r="C24" s="53"/>
      <c r="D24" s="8"/>
      <c r="E24" s="37">
        <v>0</v>
      </c>
      <c r="F24" s="38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9">
        <v>0</v>
      </c>
      <c r="M24" s="38">
        <f>SUM('満２７週以下（２）'!M25)</f>
        <v>0</v>
      </c>
      <c r="N24" s="37">
        <f>SUM('満２７週以下（２）'!N25)</f>
        <v>0</v>
      </c>
      <c r="O24" s="37">
        <f>SUM('満２７週以下（２）'!O25)</f>
        <v>0</v>
      </c>
      <c r="P24" s="37">
        <f>SUM('満２７週以下（２）'!P25)</f>
        <v>0</v>
      </c>
      <c r="Q24" s="37">
        <f>SUM('満２７週以下（２）'!Q25)</f>
        <v>0</v>
      </c>
      <c r="R24" s="37">
        <f>SUM('満２７週以下（２）'!R25)</f>
        <v>0</v>
      </c>
      <c r="S24" s="37">
        <f>SUM('満２７週以下（２）'!S25)</f>
        <v>0</v>
      </c>
      <c r="T24" s="37">
        <f>SUM('満２７週以下（２）'!T25)</f>
        <v>0</v>
      </c>
      <c r="U24" s="37">
        <f>SUM('満２７週以下（２）'!U25)</f>
        <v>0</v>
      </c>
      <c r="V24" s="40">
        <f>SUM('満２７週以下（２）'!V25)</f>
        <v>0</v>
      </c>
    </row>
    <row r="25" spans="1:22" ht="13.5">
      <c r="A25" s="18"/>
      <c r="B25" s="6"/>
      <c r="C25" s="9" t="s">
        <v>104</v>
      </c>
      <c r="D25" s="8"/>
      <c r="E25" s="37">
        <v>0</v>
      </c>
      <c r="F25" s="38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A21:C21"/>
    <mergeCell ref="A24:C24"/>
    <mergeCell ref="I3:J3"/>
    <mergeCell ref="K3:L3"/>
    <mergeCell ref="M3:M4"/>
    <mergeCell ref="N3:O3"/>
    <mergeCell ref="A6:C6"/>
    <mergeCell ref="A10:C10"/>
    <mergeCell ref="V2:V4"/>
    <mergeCell ref="P3:Q3"/>
    <mergeCell ref="R3:S3"/>
    <mergeCell ref="T3:U3"/>
    <mergeCell ref="E1:E4"/>
    <mergeCell ref="I1:Q1"/>
    <mergeCell ref="H2:J2"/>
    <mergeCell ref="O2:P2"/>
    <mergeCell ref="F3:F4"/>
    <mergeCell ref="G3:H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（その４）&amp;R&amp;"ＭＳ Ｐ明朝,標準"平成30年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7" t="s">
        <v>17</v>
      </c>
      <c r="F1" s="22"/>
      <c r="G1" s="24"/>
      <c r="H1" s="24"/>
      <c r="I1" s="50" t="s">
        <v>31</v>
      </c>
      <c r="J1" s="50"/>
      <c r="K1" s="50"/>
      <c r="L1" s="50"/>
      <c r="M1" s="50"/>
      <c r="N1" s="50"/>
      <c r="O1" s="50"/>
      <c r="P1" s="50"/>
      <c r="Q1" s="50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48"/>
      <c r="F2" s="11"/>
      <c r="G2" s="25"/>
      <c r="H2" s="51" t="s">
        <v>18</v>
      </c>
      <c r="I2" s="51"/>
      <c r="J2" s="51"/>
      <c r="K2" s="25"/>
      <c r="L2" s="12"/>
      <c r="M2" s="11"/>
      <c r="N2" s="25"/>
      <c r="O2" s="51" t="s">
        <v>19</v>
      </c>
      <c r="P2" s="51"/>
      <c r="Q2" s="25"/>
      <c r="R2" s="26" t="s">
        <v>20</v>
      </c>
      <c r="S2" s="25"/>
      <c r="T2" s="25"/>
      <c r="U2" s="12"/>
      <c r="V2" s="44" t="s">
        <v>12</v>
      </c>
    </row>
    <row r="3" spans="1:22" ht="13.5">
      <c r="A3" s="18"/>
      <c r="B3" s="6"/>
      <c r="C3" s="6"/>
      <c r="D3" s="8"/>
      <c r="E3" s="48"/>
      <c r="F3" s="55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5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5"/>
    </row>
    <row r="4" spans="1:22" ht="13.5">
      <c r="A4" s="16"/>
      <c r="B4" s="4"/>
      <c r="C4" s="4"/>
      <c r="D4" s="5"/>
      <c r="E4" s="49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6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v>96</v>
      </c>
      <c r="F6" s="38">
        <v>92</v>
      </c>
      <c r="G6" s="37">
        <v>52</v>
      </c>
      <c r="H6" s="37">
        <v>37</v>
      </c>
      <c r="I6" s="37">
        <v>2</v>
      </c>
      <c r="J6" s="37">
        <v>0</v>
      </c>
      <c r="K6" s="37">
        <v>1</v>
      </c>
      <c r="L6" s="39">
        <v>0</v>
      </c>
      <c r="M6" s="38">
        <v>3</v>
      </c>
      <c r="N6" s="37">
        <v>0</v>
      </c>
      <c r="O6" s="37">
        <v>1</v>
      </c>
      <c r="P6" s="37">
        <v>1</v>
      </c>
      <c r="Q6" s="37">
        <v>0</v>
      </c>
      <c r="R6" s="37">
        <v>0</v>
      </c>
      <c r="S6" s="37">
        <v>1</v>
      </c>
      <c r="T6" s="37">
        <v>0</v>
      </c>
      <c r="U6" s="37">
        <v>0</v>
      </c>
      <c r="V6" s="40">
        <v>0</v>
      </c>
    </row>
    <row r="7" spans="1:22" ht="13.5">
      <c r="A7" s="18"/>
      <c r="B7" s="6"/>
      <c r="C7" s="7" t="s">
        <v>54</v>
      </c>
      <c r="D7" s="8"/>
      <c r="E7" s="37">
        <v>86</v>
      </c>
      <c r="F7" s="38">
        <v>82</v>
      </c>
      <c r="G7" s="41">
        <v>48</v>
      </c>
      <c r="H7" s="37">
        <v>31</v>
      </c>
      <c r="I7" s="37">
        <v>2</v>
      </c>
      <c r="J7" s="37">
        <v>0</v>
      </c>
      <c r="K7" s="37">
        <v>1</v>
      </c>
      <c r="L7" s="37">
        <v>0</v>
      </c>
      <c r="M7" s="38">
        <v>3</v>
      </c>
      <c r="N7" s="41">
        <v>0</v>
      </c>
      <c r="O7" s="37">
        <v>1</v>
      </c>
      <c r="P7" s="37">
        <v>1</v>
      </c>
      <c r="Q7" s="37">
        <v>0</v>
      </c>
      <c r="R7" s="37">
        <v>0</v>
      </c>
      <c r="S7" s="37">
        <v>1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7" t="s">
        <v>55</v>
      </c>
      <c r="D8" s="8"/>
      <c r="E8" s="37">
        <v>10</v>
      </c>
      <c r="F8" s="38">
        <v>10</v>
      </c>
      <c r="G8" s="41">
        <v>4</v>
      </c>
      <c r="H8" s="37">
        <v>6</v>
      </c>
      <c r="I8" s="37">
        <v>0</v>
      </c>
      <c r="J8" s="37">
        <v>0</v>
      </c>
      <c r="K8" s="37">
        <v>0</v>
      </c>
      <c r="L8" s="37">
        <v>0</v>
      </c>
      <c r="M8" s="38">
        <v>0</v>
      </c>
      <c r="N8" s="41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52" t="s">
        <v>56</v>
      </c>
      <c r="B10" s="53"/>
      <c r="C10" s="53"/>
      <c r="D10" s="8"/>
      <c r="E10" s="37">
        <v>52</v>
      </c>
      <c r="F10" s="38">
        <v>52</v>
      </c>
      <c r="G10" s="37">
        <v>32</v>
      </c>
      <c r="H10" s="37">
        <v>17</v>
      </c>
      <c r="I10" s="37">
        <v>2</v>
      </c>
      <c r="J10" s="37">
        <v>0</v>
      </c>
      <c r="K10" s="37">
        <v>1</v>
      </c>
      <c r="L10" s="39">
        <v>0</v>
      </c>
      <c r="M10" s="38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9">
        <v>0</v>
      </c>
      <c r="V10" s="40">
        <v>0</v>
      </c>
    </row>
    <row r="11" spans="1:22" ht="13.5">
      <c r="A11" s="18"/>
      <c r="B11" s="6"/>
      <c r="C11" s="9" t="s">
        <v>57</v>
      </c>
      <c r="D11" s="8"/>
      <c r="E11" s="37">
        <v>14</v>
      </c>
      <c r="F11" s="38">
        <v>14</v>
      </c>
      <c r="G11" s="37">
        <v>10</v>
      </c>
      <c r="H11" s="37">
        <v>4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8</v>
      </c>
      <c r="F12" s="38">
        <v>8</v>
      </c>
      <c r="G12" s="37">
        <v>5</v>
      </c>
      <c r="H12" s="37">
        <v>3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9</v>
      </c>
      <c r="F13" s="38">
        <v>9</v>
      </c>
      <c r="G13" s="37">
        <v>5</v>
      </c>
      <c r="H13" s="37">
        <v>4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10</v>
      </c>
      <c r="F14" s="38">
        <v>10</v>
      </c>
      <c r="G14" s="37">
        <v>7</v>
      </c>
      <c r="H14" s="37">
        <v>2</v>
      </c>
      <c r="I14" s="37">
        <v>0</v>
      </c>
      <c r="J14" s="37">
        <v>0</v>
      </c>
      <c r="K14" s="37">
        <v>1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11</v>
      </c>
      <c r="F15" s="38">
        <v>11</v>
      </c>
      <c r="G15" s="37">
        <v>5</v>
      </c>
      <c r="H15" s="37">
        <v>4</v>
      </c>
      <c r="I15" s="37">
        <v>2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52" t="s">
        <v>62</v>
      </c>
      <c r="B17" s="53"/>
      <c r="C17" s="53"/>
      <c r="D17" s="8"/>
      <c r="E17" s="37">
        <v>11</v>
      </c>
      <c r="F17" s="38">
        <v>9</v>
      </c>
      <c r="G17" s="37">
        <v>3</v>
      </c>
      <c r="H17" s="37">
        <v>6</v>
      </c>
      <c r="I17" s="37">
        <v>0</v>
      </c>
      <c r="J17" s="37">
        <v>0</v>
      </c>
      <c r="K17" s="37">
        <v>0</v>
      </c>
      <c r="L17" s="39">
        <v>0</v>
      </c>
      <c r="M17" s="38">
        <v>2</v>
      </c>
      <c r="N17" s="37">
        <v>0</v>
      </c>
      <c r="O17" s="37">
        <v>1</v>
      </c>
      <c r="P17" s="37">
        <v>0</v>
      </c>
      <c r="Q17" s="37">
        <v>0</v>
      </c>
      <c r="R17" s="37">
        <v>0</v>
      </c>
      <c r="S17" s="37">
        <v>1</v>
      </c>
      <c r="T17" s="37">
        <v>0</v>
      </c>
      <c r="U17" s="39">
        <v>0</v>
      </c>
      <c r="V17" s="40">
        <v>0</v>
      </c>
    </row>
    <row r="18" spans="1:22" ht="13.5">
      <c r="A18" s="18"/>
      <c r="B18" s="6"/>
      <c r="C18" s="9" t="s">
        <v>63</v>
      </c>
      <c r="D18" s="8"/>
      <c r="E18" s="37">
        <v>9</v>
      </c>
      <c r="F18" s="38">
        <v>8</v>
      </c>
      <c r="G18" s="37">
        <v>2</v>
      </c>
      <c r="H18" s="37">
        <v>6</v>
      </c>
      <c r="I18" s="37">
        <v>0</v>
      </c>
      <c r="J18" s="37">
        <v>0</v>
      </c>
      <c r="K18" s="37">
        <v>0</v>
      </c>
      <c r="L18" s="39">
        <v>0</v>
      </c>
      <c r="M18" s="38">
        <v>1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1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2</v>
      </c>
      <c r="F19" s="38">
        <v>1</v>
      </c>
      <c r="G19" s="37">
        <v>1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1</v>
      </c>
      <c r="N19" s="37">
        <v>0</v>
      </c>
      <c r="O19" s="37">
        <v>1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0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52" t="s">
        <v>66</v>
      </c>
      <c r="B22" s="53"/>
      <c r="C22" s="53"/>
      <c r="D22" s="8"/>
      <c r="E22" s="37">
        <v>16</v>
      </c>
      <c r="F22" s="38">
        <v>15</v>
      </c>
      <c r="G22" s="37">
        <v>8</v>
      </c>
      <c r="H22" s="37">
        <v>7</v>
      </c>
      <c r="I22" s="37">
        <v>0</v>
      </c>
      <c r="J22" s="37">
        <v>0</v>
      </c>
      <c r="K22" s="37">
        <v>0</v>
      </c>
      <c r="L22" s="39">
        <v>0</v>
      </c>
      <c r="M22" s="38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54" t="s">
        <v>67</v>
      </c>
      <c r="C23" s="53"/>
      <c r="D23" s="8"/>
      <c r="E23" s="37">
        <v>10</v>
      </c>
      <c r="F23" s="38">
        <v>9</v>
      </c>
      <c r="G23" s="37">
        <v>3</v>
      </c>
      <c r="H23" s="37">
        <v>6</v>
      </c>
      <c r="I23" s="37">
        <v>0</v>
      </c>
      <c r="J23" s="37">
        <v>0</v>
      </c>
      <c r="K23" s="37">
        <v>0</v>
      </c>
      <c r="L23" s="39">
        <v>0</v>
      </c>
      <c r="M23" s="37">
        <v>0</v>
      </c>
      <c r="N23" s="41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9">
        <v>0</v>
      </c>
      <c r="V23" s="40">
        <v>0</v>
      </c>
    </row>
    <row r="24" spans="1:22" ht="13.5">
      <c r="A24" s="18"/>
      <c r="B24" s="6"/>
      <c r="C24" s="9" t="s">
        <v>105</v>
      </c>
      <c r="D24" s="8"/>
      <c r="E24" s="37">
        <v>1</v>
      </c>
      <c r="F24" s="38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9">
        <v>0</v>
      </c>
      <c r="M24" s="38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0</v>
      </c>
    </row>
    <row r="25" spans="1:22" ht="12" customHeight="1">
      <c r="A25" s="18"/>
      <c r="B25" s="6"/>
      <c r="C25" s="9" t="s">
        <v>68</v>
      </c>
      <c r="D25" s="8"/>
      <c r="E25" s="37">
        <v>5</v>
      </c>
      <c r="F25" s="38">
        <v>5</v>
      </c>
      <c r="G25" s="37">
        <v>2</v>
      </c>
      <c r="H25" s="37">
        <v>3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3.5">
      <c r="A26" s="18"/>
      <c r="B26" s="6"/>
      <c r="C26" s="9" t="s">
        <v>69</v>
      </c>
      <c r="D26" s="8"/>
      <c r="E26" s="37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70</v>
      </c>
      <c r="D27" s="8"/>
      <c r="E27" s="37">
        <v>0</v>
      </c>
      <c r="F27" s="38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9">
        <v>0</v>
      </c>
      <c r="M27" s="38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71</v>
      </c>
      <c r="D28" s="8"/>
      <c r="E28" s="37">
        <v>4</v>
      </c>
      <c r="F28" s="38">
        <v>4</v>
      </c>
      <c r="G28" s="37">
        <v>1</v>
      </c>
      <c r="H28" s="37">
        <v>3</v>
      </c>
      <c r="I28" s="37">
        <v>0</v>
      </c>
      <c r="J28" s="37">
        <v>0</v>
      </c>
      <c r="K28" s="37">
        <v>0</v>
      </c>
      <c r="L28" s="39">
        <v>0</v>
      </c>
      <c r="M28" s="38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40">
        <v>0</v>
      </c>
    </row>
    <row r="29" spans="1:22" ht="13.5">
      <c r="A29" s="18"/>
      <c r="B29" s="54" t="s">
        <v>72</v>
      </c>
      <c r="C29" s="53"/>
      <c r="D29" s="8"/>
      <c r="E29" s="37">
        <v>4</v>
      </c>
      <c r="F29" s="38">
        <v>4</v>
      </c>
      <c r="G29" s="37">
        <v>4</v>
      </c>
      <c r="H29" s="37">
        <v>0</v>
      </c>
      <c r="I29" s="37">
        <v>0</v>
      </c>
      <c r="J29" s="37">
        <v>0</v>
      </c>
      <c r="K29" s="37">
        <v>0</v>
      </c>
      <c r="L29" s="39">
        <v>0</v>
      </c>
      <c r="M29" s="38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40">
        <v>0</v>
      </c>
    </row>
    <row r="30" spans="1:22" ht="13.5">
      <c r="A30" s="18"/>
      <c r="B30" s="6"/>
      <c r="C30" s="9" t="s">
        <v>73</v>
      </c>
      <c r="D30" s="8"/>
      <c r="E30" s="37">
        <v>2</v>
      </c>
      <c r="F30" s="38">
        <v>2</v>
      </c>
      <c r="G30" s="37">
        <v>2</v>
      </c>
      <c r="H30" s="37">
        <v>0</v>
      </c>
      <c r="I30" s="37">
        <v>0</v>
      </c>
      <c r="J30" s="37">
        <v>0</v>
      </c>
      <c r="K30" s="37">
        <v>0</v>
      </c>
      <c r="L30" s="39">
        <v>0</v>
      </c>
      <c r="M30" s="38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40">
        <v>0</v>
      </c>
    </row>
    <row r="31" spans="1:22" ht="13.5">
      <c r="A31" s="18"/>
      <c r="B31" s="6"/>
      <c r="C31" s="9" t="s">
        <v>74</v>
      </c>
      <c r="D31" s="8"/>
      <c r="E31" s="37">
        <v>2</v>
      </c>
      <c r="F31" s="38">
        <v>2</v>
      </c>
      <c r="G31" s="37">
        <v>2</v>
      </c>
      <c r="H31" s="37">
        <v>0</v>
      </c>
      <c r="I31" s="37">
        <v>0</v>
      </c>
      <c r="J31" s="37">
        <v>0</v>
      </c>
      <c r="K31" s="37">
        <v>0</v>
      </c>
      <c r="L31" s="39">
        <v>0</v>
      </c>
      <c r="M31" s="38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40">
        <v>0</v>
      </c>
    </row>
    <row r="32" spans="1:22" ht="13.5">
      <c r="A32" s="18"/>
      <c r="B32" s="6"/>
      <c r="C32" s="9" t="s">
        <v>75</v>
      </c>
      <c r="D32" s="8"/>
      <c r="E32" s="37">
        <v>0</v>
      </c>
      <c r="F32" s="38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9">
        <v>0</v>
      </c>
      <c r="M32" s="38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76</v>
      </c>
      <c r="D33" s="8"/>
      <c r="E33" s="37">
        <v>0</v>
      </c>
      <c r="F33" s="3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  <c r="M33" s="38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54" t="s">
        <v>77</v>
      </c>
      <c r="C34" s="53"/>
      <c r="D34" s="8"/>
      <c r="E34" s="37">
        <v>2</v>
      </c>
      <c r="F34" s="38">
        <v>2</v>
      </c>
      <c r="G34" s="37">
        <v>1</v>
      </c>
      <c r="H34" s="37">
        <v>1</v>
      </c>
      <c r="I34" s="37">
        <v>0</v>
      </c>
      <c r="J34" s="37">
        <v>0</v>
      </c>
      <c r="K34" s="37">
        <v>0</v>
      </c>
      <c r="L34" s="39">
        <v>0</v>
      </c>
      <c r="M34" s="38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40">
        <v>0</v>
      </c>
    </row>
    <row r="35" spans="1:22" ht="13.5">
      <c r="A35" s="18"/>
      <c r="B35" s="6"/>
      <c r="C35" s="9" t="s">
        <v>78</v>
      </c>
      <c r="D35" s="8"/>
      <c r="E35" s="37">
        <v>0</v>
      </c>
      <c r="F35" s="38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9">
        <v>0</v>
      </c>
      <c r="M35" s="38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0">
        <v>0</v>
      </c>
    </row>
    <row r="36" spans="1:22" ht="13.5">
      <c r="A36" s="18"/>
      <c r="B36" s="6"/>
      <c r="C36" s="9" t="s">
        <v>79</v>
      </c>
      <c r="D36" s="8"/>
      <c r="E36" s="37">
        <v>2</v>
      </c>
      <c r="F36" s="38">
        <v>2</v>
      </c>
      <c r="G36" s="37">
        <v>1</v>
      </c>
      <c r="H36" s="37">
        <v>1</v>
      </c>
      <c r="I36" s="37">
        <v>0</v>
      </c>
      <c r="J36" s="37">
        <v>0</v>
      </c>
      <c r="K36" s="37">
        <v>0</v>
      </c>
      <c r="L36" s="39">
        <v>0</v>
      </c>
      <c r="M36" s="38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80</v>
      </c>
      <c r="D37" s="8"/>
      <c r="E37" s="37">
        <v>0</v>
      </c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0</v>
      </c>
      <c r="M37" s="38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81</v>
      </c>
      <c r="D38" s="8"/>
      <c r="E38" s="37">
        <v>0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52" t="s">
        <v>82</v>
      </c>
      <c r="B40" s="53"/>
      <c r="C40" s="53"/>
      <c r="D40" s="8"/>
      <c r="E40" s="37">
        <v>6</v>
      </c>
      <c r="F40" s="38">
        <v>6</v>
      </c>
      <c r="G40" s="37">
        <v>4</v>
      </c>
      <c r="H40" s="37">
        <v>2</v>
      </c>
      <c r="I40" s="37">
        <v>0</v>
      </c>
      <c r="J40" s="37">
        <v>0</v>
      </c>
      <c r="K40" s="37">
        <v>0</v>
      </c>
      <c r="L40" s="39">
        <v>0</v>
      </c>
      <c r="M40" s="38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40">
        <v>0</v>
      </c>
    </row>
    <row r="41" spans="1:22" ht="13.5">
      <c r="A41" s="18"/>
      <c r="B41" s="6"/>
      <c r="C41" s="9" t="s">
        <v>83</v>
      </c>
      <c r="D41" s="8"/>
      <c r="E41" s="37">
        <v>4</v>
      </c>
      <c r="F41" s="38">
        <v>4</v>
      </c>
      <c r="G41" s="37">
        <v>3</v>
      </c>
      <c r="H41" s="37">
        <v>1</v>
      </c>
      <c r="I41" s="37">
        <v>0</v>
      </c>
      <c r="J41" s="37">
        <v>0</v>
      </c>
      <c r="K41" s="37">
        <v>0</v>
      </c>
      <c r="L41" s="39">
        <v>0</v>
      </c>
      <c r="M41" s="38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40">
        <v>0</v>
      </c>
    </row>
    <row r="42" spans="1:22" ht="13.5">
      <c r="A42" s="18"/>
      <c r="B42" s="6"/>
      <c r="C42" s="9" t="s">
        <v>84</v>
      </c>
      <c r="D42" s="8"/>
      <c r="E42" s="37">
        <v>0</v>
      </c>
      <c r="F42" s="38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85</v>
      </c>
      <c r="D43" s="8"/>
      <c r="E43" s="37">
        <v>1</v>
      </c>
      <c r="F43" s="38">
        <v>1</v>
      </c>
      <c r="G43" s="37">
        <v>1</v>
      </c>
      <c r="H43" s="37">
        <v>0</v>
      </c>
      <c r="I43" s="37">
        <v>0</v>
      </c>
      <c r="J43" s="37">
        <v>0</v>
      </c>
      <c r="K43" s="37">
        <v>0</v>
      </c>
      <c r="L43" s="39">
        <v>0</v>
      </c>
      <c r="M43" s="38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86</v>
      </c>
      <c r="D44" s="8"/>
      <c r="E44" s="37">
        <v>0</v>
      </c>
      <c r="F44" s="38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9">
        <v>0</v>
      </c>
      <c r="M44" s="38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87</v>
      </c>
      <c r="D45" s="8"/>
      <c r="E45" s="37">
        <v>1</v>
      </c>
      <c r="F45" s="38">
        <v>1</v>
      </c>
      <c r="G45" s="37">
        <v>0</v>
      </c>
      <c r="H45" s="37">
        <v>1</v>
      </c>
      <c r="I45" s="37">
        <v>0</v>
      </c>
      <c r="J45" s="37">
        <v>0</v>
      </c>
      <c r="K45" s="37">
        <v>0</v>
      </c>
      <c r="L45" s="39">
        <v>0</v>
      </c>
      <c r="M45" s="38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B34:C34"/>
    <mergeCell ref="P3:Q3"/>
    <mergeCell ref="F3:F4"/>
    <mergeCell ref="G3:H3"/>
    <mergeCell ref="I3:J3"/>
    <mergeCell ref="A40:C40"/>
    <mergeCell ref="A10:C10"/>
    <mergeCell ref="A17:C17"/>
    <mergeCell ref="A22:C22"/>
    <mergeCell ref="B23:C23"/>
    <mergeCell ref="B29:C29"/>
    <mergeCell ref="K3:L3"/>
    <mergeCell ref="T3:U3"/>
    <mergeCell ref="V2:V4"/>
    <mergeCell ref="R3:S3"/>
    <mergeCell ref="E1:E4"/>
    <mergeCell ref="I1:Q1"/>
    <mergeCell ref="H2:J2"/>
    <mergeCell ref="O2:P2"/>
    <mergeCell ref="M3:M4"/>
    <mergeCell ref="N3:O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（その５）&amp;R&amp;"ＭＳ Ｐ明朝,標準"平成30年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7" t="s">
        <v>0</v>
      </c>
      <c r="F1" s="22"/>
      <c r="G1" s="24"/>
      <c r="H1" s="24"/>
      <c r="I1" s="50" t="s">
        <v>31</v>
      </c>
      <c r="J1" s="50"/>
      <c r="K1" s="50"/>
      <c r="L1" s="50"/>
      <c r="M1" s="50"/>
      <c r="N1" s="50"/>
      <c r="O1" s="50"/>
      <c r="P1" s="50"/>
      <c r="Q1" s="50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48"/>
      <c r="F2" s="11"/>
      <c r="G2" s="25"/>
      <c r="H2" s="51" t="s">
        <v>32</v>
      </c>
      <c r="I2" s="51"/>
      <c r="J2" s="51"/>
      <c r="K2" s="25"/>
      <c r="L2" s="12"/>
      <c r="M2" s="11"/>
      <c r="N2" s="25"/>
      <c r="O2" s="51" t="s">
        <v>33</v>
      </c>
      <c r="P2" s="51"/>
      <c r="Q2" s="25"/>
      <c r="R2" s="26" t="s">
        <v>20</v>
      </c>
      <c r="S2" s="25"/>
      <c r="T2" s="25"/>
      <c r="U2" s="12"/>
      <c r="V2" s="44" t="s">
        <v>12</v>
      </c>
    </row>
    <row r="3" spans="1:22" ht="13.5">
      <c r="A3" s="18"/>
      <c r="B3" s="6"/>
      <c r="C3" s="6"/>
      <c r="D3" s="8"/>
      <c r="E3" s="48"/>
      <c r="F3" s="55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5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5"/>
    </row>
    <row r="4" spans="1:22" ht="13.5">
      <c r="A4" s="16"/>
      <c r="B4" s="4"/>
      <c r="C4" s="4"/>
      <c r="D4" s="5"/>
      <c r="E4" s="49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6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52" t="s">
        <v>88</v>
      </c>
      <c r="B6" s="53"/>
      <c r="C6" s="53"/>
      <c r="D6" s="8"/>
      <c r="E6" s="37">
        <v>2</v>
      </c>
      <c r="F6" s="38">
        <v>2</v>
      </c>
      <c r="G6" s="37">
        <v>1</v>
      </c>
      <c r="H6" s="37">
        <v>1</v>
      </c>
      <c r="I6" s="37">
        <v>0</v>
      </c>
      <c r="J6" s="37">
        <v>0</v>
      </c>
      <c r="K6" s="37">
        <v>0</v>
      </c>
      <c r="L6" s="39">
        <v>0</v>
      </c>
      <c r="M6" s="38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40">
        <v>0</v>
      </c>
    </row>
    <row r="7" spans="1:22" ht="13.5">
      <c r="A7" s="18"/>
      <c r="B7" s="6"/>
      <c r="C7" s="9" t="s">
        <v>89</v>
      </c>
      <c r="D7" s="8"/>
      <c r="E7" s="37">
        <v>2</v>
      </c>
      <c r="F7" s="38">
        <v>2</v>
      </c>
      <c r="G7" s="37">
        <v>1</v>
      </c>
      <c r="H7" s="37">
        <v>1</v>
      </c>
      <c r="I7" s="37">
        <v>0</v>
      </c>
      <c r="J7" s="37">
        <v>0</v>
      </c>
      <c r="K7" s="37">
        <v>0</v>
      </c>
      <c r="L7" s="39">
        <v>0</v>
      </c>
      <c r="M7" s="38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9" t="s">
        <v>90</v>
      </c>
      <c r="D8" s="8"/>
      <c r="E8" s="37">
        <v>0</v>
      </c>
      <c r="F8" s="38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9">
        <v>0</v>
      </c>
      <c r="M8" s="38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52" t="s">
        <v>91</v>
      </c>
      <c r="B10" s="53"/>
      <c r="C10" s="53"/>
      <c r="D10" s="8"/>
      <c r="E10" s="37">
        <v>2</v>
      </c>
      <c r="F10" s="38">
        <v>2</v>
      </c>
      <c r="G10" s="37">
        <v>1</v>
      </c>
      <c r="H10" s="37">
        <v>1</v>
      </c>
      <c r="I10" s="37">
        <v>0</v>
      </c>
      <c r="J10" s="37">
        <v>0</v>
      </c>
      <c r="K10" s="37">
        <v>0</v>
      </c>
      <c r="L10" s="39">
        <v>0</v>
      </c>
      <c r="M10" s="38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40">
        <v>0</v>
      </c>
    </row>
    <row r="11" spans="1:22" ht="13.5">
      <c r="A11" s="18"/>
      <c r="B11" s="6"/>
      <c r="C11" s="9" t="s">
        <v>92</v>
      </c>
      <c r="D11" s="8"/>
      <c r="E11" s="37">
        <v>0</v>
      </c>
      <c r="F11" s="38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93</v>
      </c>
      <c r="D12" s="8"/>
      <c r="E12" s="37">
        <v>0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94</v>
      </c>
      <c r="D13" s="8"/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95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96</v>
      </c>
      <c r="D15" s="8"/>
      <c r="E15" s="37">
        <v>0</v>
      </c>
      <c r="F15" s="38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97</v>
      </c>
      <c r="D16" s="8"/>
      <c r="E16" s="37">
        <v>0</v>
      </c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8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98</v>
      </c>
      <c r="D17" s="8"/>
      <c r="E17" s="37">
        <v>2</v>
      </c>
      <c r="F17" s="38">
        <v>2</v>
      </c>
      <c r="G17" s="37">
        <v>1</v>
      </c>
      <c r="H17" s="37">
        <v>1</v>
      </c>
      <c r="I17" s="37">
        <v>0</v>
      </c>
      <c r="J17" s="37">
        <v>0</v>
      </c>
      <c r="K17" s="37">
        <v>0</v>
      </c>
      <c r="L17" s="39">
        <v>0</v>
      </c>
      <c r="M17" s="38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99</v>
      </c>
      <c r="D18" s="8"/>
      <c r="E18" s="37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100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2" customHeight="1">
      <c r="A21" s="52" t="s">
        <v>101</v>
      </c>
      <c r="B21" s="53"/>
      <c r="C21" s="53"/>
      <c r="D21" s="8"/>
      <c r="E21" s="37">
        <v>1</v>
      </c>
      <c r="F21" s="38">
        <v>1</v>
      </c>
      <c r="G21" s="37">
        <v>0</v>
      </c>
      <c r="H21" s="37">
        <v>1</v>
      </c>
      <c r="I21" s="37">
        <v>0</v>
      </c>
      <c r="J21" s="37">
        <v>0</v>
      </c>
      <c r="K21" s="37">
        <v>0</v>
      </c>
      <c r="L21" s="39">
        <v>0</v>
      </c>
      <c r="M21" s="38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40">
        <v>0</v>
      </c>
    </row>
    <row r="22" spans="1:22" ht="13.5">
      <c r="A22" s="18"/>
      <c r="B22" s="6"/>
      <c r="C22" s="9" t="s">
        <v>102</v>
      </c>
      <c r="D22" s="8"/>
      <c r="E22" s="37">
        <v>1</v>
      </c>
      <c r="F22" s="38">
        <v>1</v>
      </c>
      <c r="G22" s="37">
        <v>0</v>
      </c>
      <c r="H22" s="37">
        <v>1</v>
      </c>
      <c r="I22" s="37">
        <v>0</v>
      </c>
      <c r="J22" s="37">
        <v>0</v>
      </c>
      <c r="K22" s="37">
        <v>0</v>
      </c>
      <c r="L22" s="39">
        <v>0</v>
      </c>
      <c r="M22" s="38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52" t="s">
        <v>103</v>
      </c>
      <c r="B24" s="53"/>
      <c r="C24" s="53"/>
      <c r="D24" s="8"/>
      <c r="E24" s="37">
        <v>6</v>
      </c>
      <c r="F24" s="38">
        <v>5</v>
      </c>
      <c r="G24" s="37">
        <v>3</v>
      </c>
      <c r="H24" s="37">
        <v>2</v>
      </c>
      <c r="I24" s="37">
        <v>0</v>
      </c>
      <c r="J24" s="37">
        <v>0</v>
      </c>
      <c r="K24" s="37">
        <v>0</v>
      </c>
      <c r="L24" s="39">
        <v>0</v>
      </c>
      <c r="M24" s="38">
        <v>1</v>
      </c>
      <c r="N24" s="37">
        <v>0</v>
      </c>
      <c r="O24" s="37">
        <v>0</v>
      </c>
      <c r="P24" s="37">
        <v>1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0</v>
      </c>
    </row>
    <row r="25" spans="1:22" ht="13.5">
      <c r="A25" s="18"/>
      <c r="B25" s="6"/>
      <c r="C25" s="9" t="s">
        <v>104</v>
      </c>
      <c r="D25" s="8"/>
      <c r="E25" s="37">
        <v>6</v>
      </c>
      <c r="F25" s="38">
        <v>5</v>
      </c>
      <c r="G25" s="37">
        <v>3</v>
      </c>
      <c r="H25" s="37">
        <v>2</v>
      </c>
      <c r="I25" s="37">
        <v>0</v>
      </c>
      <c r="J25" s="37">
        <v>0</v>
      </c>
      <c r="K25" s="37">
        <v>0</v>
      </c>
      <c r="L25" s="39">
        <v>0</v>
      </c>
      <c r="M25" s="38">
        <v>1</v>
      </c>
      <c r="N25" s="37">
        <v>0</v>
      </c>
      <c r="O25" s="37">
        <v>0</v>
      </c>
      <c r="P25" s="37">
        <v>1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A21:C21"/>
    <mergeCell ref="A24:C24"/>
    <mergeCell ref="V2:V4"/>
    <mergeCell ref="P3:Q3"/>
    <mergeCell ref="R3:S3"/>
    <mergeCell ref="T3:U3"/>
    <mergeCell ref="A6:C6"/>
    <mergeCell ref="A10:C10"/>
    <mergeCell ref="E1:E4"/>
    <mergeCell ref="I1:Q1"/>
    <mergeCell ref="H2:J2"/>
    <mergeCell ref="O2:P2"/>
    <mergeCell ref="F3:F4"/>
    <mergeCell ref="G3:H3"/>
    <mergeCell ref="I3:J3"/>
    <mergeCell ref="K3:L3"/>
    <mergeCell ref="M3:M4"/>
    <mergeCell ref="N3:O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（その６）&amp;R&amp;"ＭＳ Ｐ明朝,標準"平成30年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7" t="s">
        <v>34</v>
      </c>
      <c r="F1" s="22"/>
      <c r="G1" s="24"/>
      <c r="H1" s="24"/>
      <c r="I1" s="50" t="s">
        <v>37</v>
      </c>
      <c r="J1" s="50"/>
      <c r="K1" s="50"/>
      <c r="L1" s="50"/>
      <c r="M1" s="50"/>
      <c r="N1" s="50"/>
      <c r="O1" s="50"/>
      <c r="P1" s="50"/>
      <c r="Q1" s="50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48"/>
      <c r="F2" s="11"/>
      <c r="G2" s="25"/>
      <c r="H2" s="51" t="s">
        <v>35</v>
      </c>
      <c r="I2" s="51"/>
      <c r="J2" s="51"/>
      <c r="K2" s="25"/>
      <c r="L2" s="12"/>
      <c r="M2" s="11"/>
      <c r="N2" s="25"/>
      <c r="O2" s="51" t="s">
        <v>36</v>
      </c>
      <c r="P2" s="51"/>
      <c r="Q2" s="25"/>
      <c r="R2" s="26" t="s">
        <v>20</v>
      </c>
      <c r="S2" s="25"/>
      <c r="T2" s="25"/>
      <c r="U2" s="12"/>
      <c r="V2" s="44" t="s">
        <v>12</v>
      </c>
    </row>
    <row r="3" spans="1:22" ht="13.5">
      <c r="A3" s="18"/>
      <c r="B3" s="6"/>
      <c r="C3" s="6"/>
      <c r="D3" s="8"/>
      <c r="E3" s="48"/>
      <c r="F3" s="55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5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5"/>
    </row>
    <row r="4" spans="1:22" ht="13.5">
      <c r="A4" s="16"/>
      <c r="B4" s="4"/>
      <c r="C4" s="4"/>
      <c r="D4" s="5"/>
      <c r="E4" s="49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6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v>318</v>
      </c>
      <c r="F6" s="38">
        <v>275</v>
      </c>
      <c r="G6" s="37">
        <v>34</v>
      </c>
      <c r="H6" s="37">
        <v>42</v>
      </c>
      <c r="I6" s="37">
        <v>32</v>
      </c>
      <c r="J6" s="37">
        <v>21</v>
      </c>
      <c r="K6" s="37">
        <v>86</v>
      </c>
      <c r="L6" s="39">
        <v>60</v>
      </c>
      <c r="M6" s="38">
        <v>42</v>
      </c>
      <c r="N6" s="37">
        <v>25</v>
      </c>
      <c r="O6" s="37">
        <v>16</v>
      </c>
      <c r="P6" s="37">
        <v>1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40">
        <v>0</v>
      </c>
    </row>
    <row r="7" spans="1:22" ht="13.5">
      <c r="A7" s="18"/>
      <c r="B7" s="6"/>
      <c r="C7" s="7" t="s">
        <v>54</v>
      </c>
      <c r="D7" s="8"/>
      <c r="E7" s="37">
        <v>278</v>
      </c>
      <c r="F7" s="38">
        <v>242</v>
      </c>
      <c r="G7" s="37">
        <v>33</v>
      </c>
      <c r="H7" s="37">
        <v>38</v>
      </c>
      <c r="I7" s="37">
        <v>27</v>
      </c>
      <c r="J7" s="37">
        <v>19</v>
      </c>
      <c r="K7" s="37">
        <v>73</v>
      </c>
      <c r="L7" s="37">
        <v>52</v>
      </c>
      <c r="M7" s="38">
        <v>35</v>
      </c>
      <c r="N7" s="37">
        <v>23</v>
      </c>
      <c r="O7" s="37">
        <v>12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7" t="s">
        <v>55</v>
      </c>
      <c r="D8" s="8"/>
      <c r="E8" s="37">
        <v>40</v>
      </c>
      <c r="F8" s="38">
        <v>33</v>
      </c>
      <c r="G8" s="37">
        <v>1</v>
      </c>
      <c r="H8" s="37">
        <v>4</v>
      </c>
      <c r="I8" s="37">
        <v>5</v>
      </c>
      <c r="J8" s="37">
        <v>2</v>
      </c>
      <c r="K8" s="37">
        <v>13</v>
      </c>
      <c r="L8" s="37">
        <v>8</v>
      </c>
      <c r="M8" s="38">
        <v>7</v>
      </c>
      <c r="N8" s="37">
        <v>2</v>
      </c>
      <c r="O8" s="37">
        <v>4</v>
      </c>
      <c r="P8" s="37">
        <v>1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52" t="s">
        <v>56</v>
      </c>
      <c r="B10" s="53"/>
      <c r="C10" s="53"/>
      <c r="D10" s="8"/>
      <c r="E10" s="37">
        <v>147</v>
      </c>
      <c r="F10" s="38">
        <v>127</v>
      </c>
      <c r="G10" s="37">
        <v>16</v>
      </c>
      <c r="H10" s="37">
        <v>23</v>
      </c>
      <c r="I10" s="37">
        <v>16</v>
      </c>
      <c r="J10" s="37">
        <v>7</v>
      </c>
      <c r="K10" s="37">
        <v>42</v>
      </c>
      <c r="L10" s="39">
        <v>23</v>
      </c>
      <c r="M10" s="38">
        <v>19</v>
      </c>
      <c r="N10" s="37">
        <v>13</v>
      </c>
      <c r="O10" s="37">
        <v>6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9">
        <v>0</v>
      </c>
      <c r="V10" s="40">
        <v>0</v>
      </c>
    </row>
    <row r="11" spans="1:22" ht="13.5">
      <c r="A11" s="18"/>
      <c r="B11" s="6"/>
      <c r="C11" s="9" t="s">
        <v>57</v>
      </c>
      <c r="D11" s="8"/>
      <c r="E11" s="37">
        <v>38</v>
      </c>
      <c r="F11" s="38">
        <v>32</v>
      </c>
      <c r="G11" s="37">
        <v>6</v>
      </c>
      <c r="H11" s="37">
        <v>7</v>
      </c>
      <c r="I11" s="37">
        <v>3</v>
      </c>
      <c r="J11" s="37">
        <v>1</v>
      </c>
      <c r="K11" s="37">
        <v>10</v>
      </c>
      <c r="L11" s="39">
        <v>5</v>
      </c>
      <c r="M11" s="38">
        <v>6</v>
      </c>
      <c r="N11" s="37">
        <v>5</v>
      </c>
      <c r="O11" s="37">
        <v>1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41</v>
      </c>
      <c r="F12" s="38">
        <v>35</v>
      </c>
      <c r="G12" s="37">
        <v>4</v>
      </c>
      <c r="H12" s="37">
        <v>5</v>
      </c>
      <c r="I12" s="37">
        <v>5</v>
      </c>
      <c r="J12" s="37">
        <v>3</v>
      </c>
      <c r="K12" s="37">
        <v>12</v>
      </c>
      <c r="L12" s="39">
        <v>6</v>
      </c>
      <c r="M12" s="38">
        <v>6</v>
      </c>
      <c r="N12" s="37">
        <v>3</v>
      </c>
      <c r="O12" s="37">
        <v>3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18</v>
      </c>
      <c r="F13" s="38">
        <v>14</v>
      </c>
      <c r="G13" s="37">
        <v>1</v>
      </c>
      <c r="H13" s="37">
        <v>5</v>
      </c>
      <c r="I13" s="37">
        <v>3</v>
      </c>
      <c r="J13" s="37">
        <v>0</v>
      </c>
      <c r="K13" s="37">
        <v>2</v>
      </c>
      <c r="L13" s="39">
        <v>3</v>
      </c>
      <c r="M13" s="38">
        <v>3</v>
      </c>
      <c r="N13" s="37">
        <v>2</v>
      </c>
      <c r="O13" s="37">
        <v>1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30</v>
      </c>
      <c r="F14" s="38">
        <v>28</v>
      </c>
      <c r="G14" s="37">
        <v>3</v>
      </c>
      <c r="H14" s="37">
        <v>3</v>
      </c>
      <c r="I14" s="37">
        <v>3</v>
      </c>
      <c r="J14" s="37">
        <v>2</v>
      </c>
      <c r="K14" s="37">
        <v>12</v>
      </c>
      <c r="L14" s="39">
        <v>5</v>
      </c>
      <c r="M14" s="38">
        <v>2</v>
      </c>
      <c r="N14" s="37">
        <v>1</v>
      </c>
      <c r="O14" s="37">
        <v>1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20</v>
      </c>
      <c r="F15" s="38">
        <v>18</v>
      </c>
      <c r="G15" s="37">
        <v>2</v>
      </c>
      <c r="H15" s="37">
        <v>3</v>
      </c>
      <c r="I15" s="37">
        <v>2</v>
      </c>
      <c r="J15" s="37">
        <v>1</v>
      </c>
      <c r="K15" s="37">
        <v>6</v>
      </c>
      <c r="L15" s="39">
        <v>4</v>
      </c>
      <c r="M15" s="38">
        <v>2</v>
      </c>
      <c r="N15" s="37">
        <v>2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52" t="s">
        <v>62</v>
      </c>
      <c r="B17" s="53"/>
      <c r="C17" s="53"/>
      <c r="D17" s="8"/>
      <c r="E17" s="37">
        <v>37</v>
      </c>
      <c r="F17" s="38">
        <v>35</v>
      </c>
      <c r="G17" s="37">
        <v>5</v>
      </c>
      <c r="H17" s="37">
        <v>4</v>
      </c>
      <c r="I17" s="37">
        <v>3</v>
      </c>
      <c r="J17" s="37">
        <v>7</v>
      </c>
      <c r="K17" s="37">
        <v>11</v>
      </c>
      <c r="L17" s="39">
        <v>5</v>
      </c>
      <c r="M17" s="38">
        <v>2</v>
      </c>
      <c r="N17" s="37">
        <v>1</v>
      </c>
      <c r="O17" s="37">
        <v>1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9">
        <v>0</v>
      </c>
      <c r="V17" s="40">
        <v>0</v>
      </c>
    </row>
    <row r="18" spans="1:22" ht="13.5">
      <c r="A18" s="18"/>
      <c r="B18" s="6"/>
      <c r="C18" s="9" t="s">
        <v>63</v>
      </c>
      <c r="D18" s="8"/>
      <c r="E18" s="37">
        <v>30</v>
      </c>
      <c r="F18" s="38">
        <v>28</v>
      </c>
      <c r="G18" s="37">
        <v>5</v>
      </c>
      <c r="H18" s="37">
        <v>3</v>
      </c>
      <c r="I18" s="37">
        <v>3</v>
      </c>
      <c r="J18" s="37">
        <v>7</v>
      </c>
      <c r="K18" s="37">
        <v>6</v>
      </c>
      <c r="L18" s="39">
        <v>4</v>
      </c>
      <c r="M18" s="38">
        <v>2</v>
      </c>
      <c r="N18" s="37">
        <v>1</v>
      </c>
      <c r="O18" s="37">
        <v>1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7</v>
      </c>
      <c r="F19" s="38">
        <v>7</v>
      </c>
      <c r="G19" s="37">
        <v>0</v>
      </c>
      <c r="H19" s="37">
        <v>1</v>
      </c>
      <c r="I19" s="37">
        <v>0</v>
      </c>
      <c r="J19" s="37">
        <v>0</v>
      </c>
      <c r="K19" s="37">
        <v>5</v>
      </c>
      <c r="L19" s="39">
        <v>1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0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52" t="s">
        <v>66</v>
      </c>
      <c r="B22" s="53"/>
      <c r="C22" s="53"/>
      <c r="D22" s="8"/>
      <c r="E22" s="37">
        <v>75</v>
      </c>
      <c r="F22" s="38">
        <v>62</v>
      </c>
      <c r="G22" s="37">
        <v>9</v>
      </c>
      <c r="H22" s="37">
        <v>11</v>
      </c>
      <c r="I22" s="37">
        <v>6</v>
      </c>
      <c r="J22" s="37">
        <v>4</v>
      </c>
      <c r="K22" s="37">
        <v>19</v>
      </c>
      <c r="L22" s="39">
        <v>13</v>
      </c>
      <c r="M22" s="38">
        <v>13</v>
      </c>
      <c r="N22" s="37">
        <v>5</v>
      </c>
      <c r="O22" s="37">
        <v>7</v>
      </c>
      <c r="P22" s="37">
        <v>1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54" t="s">
        <v>67</v>
      </c>
      <c r="C23" s="53"/>
      <c r="D23" s="8"/>
      <c r="E23" s="37">
        <v>31</v>
      </c>
      <c r="F23" s="38">
        <v>23</v>
      </c>
      <c r="G23" s="37">
        <v>2</v>
      </c>
      <c r="H23" s="37">
        <v>4</v>
      </c>
      <c r="I23" s="37">
        <v>0</v>
      </c>
      <c r="J23" s="37">
        <v>2</v>
      </c>
      <c r="K23" s="37">
        <v>9</v>
      </c>
      <c r="L23" s="39">
        <v>6</v>
      </c>
      <c r="M23" s="37">
        <v>8</v>
      </c>
      <c r="N23" s="41">
        <v>4</v>
      </c>
      <c r="O23" s="37">
        <v>3</v>
      </c>
      <c r="P23" s="37">
        <v>1</v>
      </c>
      <c r="Q23" s="37">
        <v>0</v>
      </c>
      <c r="R23" s="37">
        <v>0</v>
      </c>
      <c r="S23" s="37">
        <v>0</v>
      </c>
      <c r="T23" s="37">
        <v>0</v>
      </c>
      <c r="U23" s="39">
        <v>0</v>
      </c>
      <c r="V23" s="40">
        <v>0</v>
      </c>
    </row>
    <row r="24" spans="1:22" ht="13.5">
      <c r="A24" s="18"/>
      <c r="B24" s="6"/>
      <c r="C24" s="9" t="s">
        <v>105</v>
      </c>
      <c r="D24" s="8"/>
      <c r="E24" s="37">
        <v>12</v>
      </c>
      <c r="F24" s="38">
        <v>9</v>
      </c>
      <c r="G24" s="37">
        <v>2</v>
      </c>
      <c r="H24" s="37">
        <v>3</v>
      </c>
      <c r="I24" s="37">
        <v>0</v>
      </c>
      <c r="J24" s="37">
        <v>0</v>
      </c>
      <c r="K24" s="37">
        <v>2</v>
      </c>
      <c r="L24" s="39">
        <v>2</v>
      </c>
      <c r="M24" s="38">
        <v>3</v>
      </c>
      <c r="N24" s="37">
        <v>1</v>
      </c>
      <c r="O24" s="37">
        <v>2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0</v>
      </c>
    </row>
    <row r="25" spans="1:22" ht="12" customHeight="1">
      <c r="A25" s="18"/>
      <c r="B25" s="6"/>
      <c r="C25" s="9" t="s">
        <v>68</v>
      </c>
      <c r="D25" s="8"/>
      <c r="E25" s="37">
        <v>11</v>
      </c>
      <c r="F25" s="38">
        <v>9</v>
      </c>
      <c r="G25" s="37">
        <v>0</v>
      </c>
      <c r="H25" s="37">
        <v>1</v>
      </c>
      <c r="I25" s="37">
        <v>0</v>
      </c>
      <c r="J25" s="37">
        <v>1</v>
      </c>
      <c r="K25" s="37">
        <v>4</v>
      </c>
      <c r="L25" s="39">
        <v>3</v>
      </c>
      <c r="M25" s="38">
        <v>2</v>
      </c>
      <c r="N25" s="37">
        <v>2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3.5">
      <c r="A26" s="18"/>
      <c r="B26" s="6"/>
      <c r="C26" s="9" t="s">
        <v>69</v>
      </c>
      <c r="D26" s="8"/>
      <c r="E26" s="37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70</v>
      </c>
      <c r="D27" s="8"/>
      <c r="E27" s="37">
        <v>1</v>
      </c>
      <c r="F27" s="38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9">
        <v>0</v>
      </c>
      <c r="M27" s="38">
        <v>1</v>
      </c>
      <c r="N27" s="37">
        <v>1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71</v>
      </c>
      <c r="D28" s="8"/>
      <c r="E28" s="37">
        <v>7</v>
      </c>
      <c r="F28" s="38">
        <v>5</v>
      </c>
      <c r="G28" s="37">
        <v>0</v>
      </c>
      <c r="H28" s="37">
        <v>0</v>
      </c>
      <c r="I28" s="37">
        <v>0</v>
      </c>
      <c r="J28" s="37">
        <v>1</v>
      </c>
      <c r="K28" s="37">
        <v>3</v>
      </c>
      <c r="L28" s="39">
        <v>1</v>
      </c>
      <c r="M28" s="38">
        <v>2</v>
      </c>
      <c r="N28" s="37">
        <v>0</v>
      </c>
      <c r="O28" s="37">
        <v>1</v>
      </c>
      <c r="P28" s="37">
        <v>1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40">
        <v>0</v>
      </c>
    </row>
    <row r="29" spans="1:22" ht="13.5">
      <c r="A29" s="18"/>
      <c r="B29" s="54" t="s">
        <v>72</v>
      </c>
      <c r="C29" s="53"/>
      <c r="D29" s="8"/>
      <c r="E29" s="37">
        <v>30</v>
      </c>
      <c r="F29" s="38">
        <v>28</v>
      </c>
      <c r="G29" s="37">
        <v>4</v>
      </c>
      <c r="H29" s="37">
        <v>5</v>
      </c>
      <c r="I29" s="37">
        <v>5</v>
      </c>
      <c r="J29" s="37">
        <v>1</v>
      </c>
      <c r="K29" s="37">
        <v>7</v>
      </c>
      <c r="L29" s="39">
        <v>6</v>
      </c>
      <c r="M29" s="38">
        <v>2</v>
      </c>
      <c r="N29" s="37">
        <v>0</v>
      </c>
      <c r="O29" s="37">
        <v>2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40">
        <v>0</v>
      </c>
    </row>
    <row r="30" spans="1:22" ht="13.5">
      <c r="A30" s="18"/>
      <c r="B30" s="6"/>
      <c r="C30" s="9" t="s">
        <v>73</v>
      </c>
      <c r="D30" s="8"/>
      <c r="E30" s="37">
        <v>17</v>
      </c>
      <c r="F30" s="38">
        <v>16</v>
      </c>
      <c r="G30" s="37">
        <v>3</v>
      </c>
      <c r="H30" s="37">
        <v>2</v>
      </c>
      <c r="I30" s="37">
        <v>3</v>
      </c>
      <c r="J30" s="37">
        <v>0</v>
      </c>
      <c r="K30" s="37">
        <v>4</v>
      </c>
      <c r="L30" s="39">
        <v>4</v>
      </c>
      <c r="M30" s="38">
        <v>1</v>
      </c>
      <c r="N30" s="37">
        <v>0</v>
      </c>
      <c r="O30" s="37">
        <v>1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40">
        <v>0</v>
      </c>
    </row>
    <row r="31" spans="1:22" ht="13.5">
      <c r="A31" s="18"/>
      <c r="B31" s="6"/>
      <c r="C31" s="9" t="s">
        <v>74</v>
      </c>
      <c r="D31" s="8"/>
      <c r="E31" s="37">
        <v>6</v>
      </c>
      <c r="F31" s="38">
        <v>5</v>
      </c>
      <c r="G31" s="37">
        <v>1</v>
      </c>
      <c r="H31" s="37">
        <v>1</v>
      </c>
      <c r="I31" s="37">
        <v>1</v>
      </c>
      <c r="J31" s="37">
        <v>1</v>
      </c>
      <c r="K31" s="37">
        <v>1</v>
      </c>
      <c r="L31" s="39">
        <v>0</v>
      </c>
      <c r="M31" s="38">
        <v>1</v>
      </c>
      <c r="N31" s="37">
        <v>0</v>
      </c>
      <c r="O31" s="37">
        <v>1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40">
        <v>0</v>
      </c>
    </row>
    <row r="32" spans="1:22" ht="13.5">
      <c r="A32" s="18"/>
      <c r="B32" s="6"/>
      <c r="C32" s="9" t="s">
        <v>75</v>
      </c>
      <c r="D32" s="8"/>
      <c r="E32" s="37">
        <v>5</v>
      </c>
      <c r="F32" s="38">
        <v>5</v>
      </c>
      <c r="G32" s="37">
        <v>0</v>
      </c>
      <c r="H32" s="37">
        <v>2</v>
      </c>
      <c r="I32" s="37">
        <v>1</v>
      </c>
      <c r="J32" s="37">
        <v>0</v>
      </c>
      <c r="K32" s="37">
        <v>2</v>
      </c>
      <c r="L32" s="39">
        <v>0</v>
      </c>
      <c r="M32" s="38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76</v>
      </c>
      <c r="D33" s="8"/>
      <c r="E33" s="37">
        <v>2</v>
      </c>
      <c r="F33" s="38">
        <v>2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2</v>
      </c>
      <c r="M33" s="38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54" t="s">
        <v>77</v>
      </c>
      <c r="C34" s="53"/>
      <c r="D34" s="8"/>
      <c r="E34" s="37">
        <v>14</v>
      </c>
      <c r="F34" s="38">
        <v>11</v>
      </c>
      <c r="G34" s="37">
        <v>3</v>
      </c>
      <c r="H34" s="37">
        <v>2</v>
      </c>
      <c r="I34" s="37">
        <v>1</v>
      </c>
      <c r="J34" s="37">
        <v>1</v>
      </c>
      <c r="K34" s="37">
        <v>3</v>
      </c>
      <c r="L34" s="39">
        <v>1</v>
      </c>
      <c r="M34" s="38">
        <v>3</v>
      </c>
      <c r="N34" s="37">
        <v>1</v>
      </c>
      <c r="O34" s="37">
        <v>2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40">
        <v>0</v>
      </c>
    </row>
    <row r="35" spans="1:22" ht="13.5">
      <c r="A35" s="18"/>
      <c r="B35" s="6"/>
      <c r="C35" s="9" t="s">
        <v>78</v>
      </c>
      <c r="D35" s="8"/>
      <c r="E35" s="37">
        <v>10</v>
      </c>
      <c r="F35" s="38">
        <v>8</v>
      </c>
      <c r="G35" s="37">
        <v>3</v>
      </c>
      <c r="H35" s="37">
        <v>1</v>
      </c>
      <c r="I35" s="37">
        <v>1</v>
      </c>
      <c r="J35" s="37">
        <v>0</v>
      </c>
      <c r="K35" s="37">
        <v>2</v>
      </c>
      <c r="L35" s="39">
        <v>1</v>
      </c>
      <c r="M35" s="38">
        <v>2</v>
      </c>
      <c r="N35" s="37">
        <v>1</v>
      </c>
      <c r="O35" s="37">
        <v>1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0">
        <v>0</v>
      </c>
    </row>
    <row r="36" spans="1:22" ht="13.5">
      <c r="A36" s="18"/>
      <c r="B36" s="6"/>
      <c r="C36" s="9" t="s">
        <v>79</v>
      </c>
      <c r="D36" s="8"/>
      <c r="E36" s="37">
        <v>4</v>
      </c>
      <c r="F36" s="38">
        <v>3</v>
      </c>
      <c r="G36" s="37">
        <v>0</v>
      </c>
      <c r="H36" s="37">
        <v>1</v>
      </c>
      <c r="I36" s="37">
        <v>0</v>
      </c>
      <c r="J36" s="37">
        <v>1</v>
      </c>
      <c r="K36" s="37">
        <v>1</v>
      </c>
      <c r="L36" s="39">
        <v>0</v>
      </c>
      <c r="M36" s="38">
        <v>1</v>
      </c>
      <c r="N36" s="37">
        <v>0</v>
      </c>
      <c r="O36" s="37">
        <v>1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80</v>
      </c>
      <c r="D37" s="8"/>
      <c r="E37" s="37">
        <v>0</v>
      </c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0</v>
      </c>
      <c r="M37" s="38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81</v>
      </c>
      <c r="D38" s="8"/>
      <c r="E38" s="37">
        <v>0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52" t="s">
        <v>82</v>
      </c>
      <c r="B40" s="53"/>
      <c r="C40" s="53"/>
      <c r="D40" s="8"/>
      <c r="E40" s="37">
        <v>22</v>
      </c>
      <c r="F40" s="38">
        <v>20</v>
      </c>
      <c r="G40" s="37">
        <v>1</v>
      </c>
      <c r="H40" s="37">
        <v>2</v>
      </c>
      <c r="I40" s="37">
        <v>2</v>
      </c>
      <c r="J40" s="37">
        <v>0</v>
      </c>
      <c r="K40" s="37">
        <v>5</v>
      </c>
      <c r="L40" s="39">
        <v>10</v>
      </c>
      <c r="M40" s="38">
        <v>2</v>
      </c>
      <c r="N40" s="37">
        <v>2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40">
        <v>0</v>
      </c>
    </row>
    <row r="41" spans="1:22" ht="13.5">
      <c r="A41" s="18"/>
      <c r="B41" s="6"/>
      <c r="C41" s="9" t="s">
        <v>83</v>
      </c>
      <c r="D41" s="8"/>
      <c r="E41" s="37">
        <v>16</v>
      </c>
      <c r="F41" s="38">
        <v>14</v>
      </c>
      <c r="G41" s="37">
        <v>1</v>
      </c>
      <c r="H41" s="37">
        <v>2</v>
      </c>
      <c r="I41" s="37">
        <v>0</v>
      </c>
      <c r="J41" s="37">
        <v>0</v>
      </c>
      <c r="K41" s="37">
        <v>3</v>
      </c>
      <c r="L41" s="39">
        <v>8</v>
      </c>
      <c r="M41" s="38">
        <v>2</v>
      </c>
      <c r="N41" s="37">
        <v>2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40">
        <v>0</v>
      </c>
    </row>
    <row r="42" spans="1:22" ht="13.5">
      <c r="A42" s="18"/>
      <c r="B42" s="6"/>
      <c r="C42" s="9" t="s">
        <v>84</v>
      </c>
      <c r="D42" s="8"/>
      <c r="E42" s="37">
        <v>0</v>
      </c>
      <c r="F42" s="38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85</v>
      </c>
      <c r="D43" s="8"/>
      <c r="E43" s="37">
        <v>2</v>
      </c>
      <c r="F43" s="38">
        <v>2</v>
      </c>
      <c r="G43" s="37">
        <v>0</v>
      </c>
      <c r="H43" s="37">
        <v>0</v>
      </c>
      <c r="I43" s="37">
        <v>0</v>
      </c>
      <c r="J43" s="37">
        <v>0</v>
      </c>
      <c r="K43" s="37">
        <v>1</v>
      </c>
      <c r="L43" s="39">
        <v>1</v>
      </c>
      <c r="M43" s="38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86</v>
      </c>
      <c r="D44" s="8"/>
      <c r="E44" s="37">
        <v>2</v>
      </c>
      <c r="F44" s="38">
        <v>2</v>
      </c>
      <c r="G44" s="37">
        <v>0</v>
      </c>
      <c r="H44" s="37">
        <v>0</v>
      </c>
      <c r="I44" s="37">
        <v>1</v>
      </c>
      <c r="J44" s="37">
        <v>0</v>
      </c>
      <c r="K44" s="37">
        <v>1</v>
      </c>
      <c r="L44" s="39">
        <v>0</v>
      </c>
      <c r="M44" s="38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87</v>
      </c>
      <c r="D45" s="8"/>
      <c r="E45" s="37">
        <v>2</v>
      </c>
      <c r="F45" s="38">
        <v>2</v>
      </c>
      <c r="G45" s="37">
        <v>0</v>
      </c>
      <c r="H45" s="37">
        <v>0</v>
      </c>
      <c r="I45" s="37">
        <v>1</v>
      </c>
      <c r="J45" s="37">
        <v>0</v>
      </c>
      <c r="K45" s="37">
        <v>0</v>
      </c>
      <c r="L45" s="39">
        <v>1</v>
      </c>
      <c r="M45" s="38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A10:C10"/>
    <mergeCell ref="M3:M4"/>
    <mergeCell ref="A22:C22"/>
    <mergeCell ref="B23:C23"/>
    <mergeCell ref="B29:C29"/>
    <mergeCell ref="B34:C34"/>
    <mergeCell ref="A40:C40"/>
    <mergeCell ref="N3:O3"/>
    <mergeCell ref="A17:C17"/>
    <mergeCell ref="K3:L3"/>
    <mergeCell ref="F3:F4"/>
    <mergeCell ref="G3:H3"/>
    <mergeCell ref="T3:U3"/>
    <mergeCell ref="V2:V4"/>
    <mergeCell ref="R3:S3"/>
    <mergeCell ref="E1:E4"/>
    <mergeCell ref="I1:Q1"/>
    <mergeCell ref="H2:J2"/>
    <mergeCell ref="O2:P2"/>
    <mergeCell ref="P3:Q3"/>
    <mergeCell ref="I3:J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（その７）&amp;R&amp;"ＭＳ Ｐ明朝,標準"平成30年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7" t="s">
        <v>38</v>
      </c>
      <c r="F1" s="22"/>
      <c r="G1" s="24"/>
      <c r="H1" s="24"/>
      <c r="I1" s="50" t="s">
        <v>37</v>
      </c>
      <c r="J1" s="50"/>
      <c r="K1" s="50"/>
      <c r="L1" s="50"/>
      <c r="M1" s="50"/>
      <c r="N1" s="50"/>
      <c r="O1" s="50"/>
      <c r="P1" s="50"/>
      <c r="Q1" s="50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48"/>
      <c r="F2" s="11"/>
      <c r="G2" s="25"/>
      <c r="H2" s="51" t="s">
        <v>35</v>
      </c>
      <c r="I2" s="51"/>
      <c r="J2" s="51"/>
      <c r="K2" s="25"/>
      <c r="L2" s="12"/>
      <c r="M2" s="11"/>
      <c r="N2" s="25"/>
      <c r="O2" s="51" t="s">
        <v>36</v>
      </c>
      <c r="P2" s="51"/>
      <c r="Q2" s="25"/>
      <c r="R2" s="26" t="s">
        <v>20</v>
      </c>
      <c r="S2" s="25"/>
      <c r="T2" s="25"/>
      <c r="U2" s="12"/>
      <c r="V2" s="44" t="s">
        <v>12</v>
      </c>
    </row>
    <row r="3" spans="1:22" ht="13.5">
      <c r="A3" s="18"/>
      <c r="B3" s="6"/>
      <c r="C3" s="6"/>
      <c r="D3" s="8"/>
      <c r="E3" s="48"/>
      <c r="F3" s="55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5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5"/>
    </row>
    <row r="4" spans="1:22" ht="13.5">
      <c r="A4" s="16"/>
      <c r="B4" s="4"/>
      <c r="C4" s="4"/>
      <c r="D4" s="5"/>
      <c r="E4" s="49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6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52" t="s">
        <v>88</v>
      </c>
      <c r="B6" s="53"/>
      <c r="C6" s="53"/>
      <c r="D6" s="8"/>
      <c r="E6" s="37">
        <v>9</v>
      </c>
      <c r="F6" s="38">
        <v>6</v>
      </c>
      <c r="G6" s="37">
        <v>0</v>
      </c>
      <c r="H6" s="37">
        <v>1</v>
      </c>
      <c r="I6" s="37">
        <v>0</v>
      </c>
      <c r="J6" s="37">
        <v>1</v>
      </c>
      <c r="K6" s="37">
        <v>3</v>
      </c>
      <c r="L6" s="39">
        <v>1</v>
      </c>
      <c r="M6" s="38">
        <v>3</v>
      </c>
      <c r="N6" s="37">
        <v>2</v>
      </c>
      <c r="O6" s="37">
        <v>1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40">
        <v>0</v>
      </c>
    </row>
    <row r="7" spans="1:22" ht="13.5">
      <c r="A7" s="18"/>
      <c r="B7" s="6"/>
      <c r="C7" s="9" t="s">
        <v>89</v>
      </c>
      <c r="D7" s="8"/>
      <c r="E7" s="37">
        <v>7</v>
      </c>
      <c r="F7" s="38">
        <v>5</v>
      </c>
      <c r="G7" s="37">
        <v>0</v>
      </c>
      <c r="H7" s="37">
        <v>1</v>
      </c>
      <c r="I7" s="37">
        <v>0</v>
      </c>
      <c r="J7" s="37">
        <v>1</v>
      </c>
      <c r="K7" s="37">
        <v>2</v>
      </c>
      <c r="L7" s="39">
        <v>1</v>
      </c>
      <c r="M7" s="38">
        <v>2</v>
      </c>
      <c r="N7" s="37">
        <v>2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9" t="s">
        <v>90</v>
      </c>
      <c r="D8" s="8"/>
      <c r="E8" s="37">
        <v>2</v>
      </c>
      <c r="F8" s="38">
        <v>1</v>
      </c>
      <c r="G8" s="37">
        <v>0</v>
      </c>
      <c r="H8" s="37">
        <v>0</v>
      </c>
      <c r="I8" s="37">
        <v>0</v>
      </c>
      <c r="J8" s="37">
        <v>0</v>
      </c>
      <c r="K8" s="37">
        <v>1</v>
      </c>
      <c r="L8" s="39">
        <v>0</v>
      </c>
      <c r="M8" s="38">
        <v>1</v>
      </c>
      <c r="N8" s="37">
        <v>0</v>
      </c>
      <c r="O8" s="37">
        <v>1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52" t="s">
        <v>91</v>
      </c>
      <c r="B10" s="53"/>
      <c r="C10" s="53"/>
      <c r="D10" s="8"/>
      <c r="E10" s="37">
        <v>20</v>
      </c>
      <c r="F10" s="38">
        <v>17</v>
      </c>
      <c r="G10" s="37">
        <v>2</v>
      </c>
      <c r="H10" s="37">
        <v>1</v>
      </c>
      <c r="I10" s="37">
        <v>2</v>
      </c>
      <c r="J10" s="37">
        <v>1</v>
      </c>
      <c r="K10" s="37">
        <v>5</v>
      </c>
      <c r="L10" s="39">
        <v>6</v>
      </c>
      <c r="M10" s="38">
        <v>3</v>
      </c>
      <c r="N10" s="37">
        <v>2</v>
      </c>
      <c r="O10" s="37">
        <v>1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40">
        <v>0</v>
      </c>
    </row>
    <row r="11" spans="1:22" ht="13.5">
      <c r="A11" s="18"/>
      <c r="B11" s="6"/>
      <c r="C11" s="9" t="s">
        <v>92</v>
      </c>
      <c r="D11" s="8"/>
      <c r="E11" s="37">
        <v>4</v>
      </c>
      <c r="F11" s="38">
        <v>3</v>
      </c>
      <c r="G11" s="37">
        <v>0</v>
      </c>
      <c r="H11" s="37">
        <v>0</v>
      </c>
      <c r="I11" s="37">
        <v>0</v>
      </c>
      <c r="J11" s="37">
        <v>1</v>
      </c>
      <c r="K11" s="37">
        <v>1</v>
      </c>
      <c r="L11" s="39">
        <v>1</v>
      </c>
      <c r="M11" s="38">
        <v>1</v>
      </c>
      <c r="N11" s="37">
        <v>1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93</v>
      </c>
      <c r="D12" s="8"/>
      <c r="E12" s="37">
        <v>3</v>
      </c>
      <c r="F12" s="38">
        <v>3</v>
      </c>
      <c r="G12" s="37">
        <v>1</v>
      </c>
      <c r="H12" s="37">
        <v>0</v>
      </c>
      <c r="I12" s="37">
        <v>0</v>
      </c>
      <c r="J12" s="37">
        <v>0</v>
      </c>
      <c r="K12" s="37">
        <v>0</v>
      </c>
      <c r="L12" s="39">
        <v>2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94</v>
      </c>
      <c r="D13" s="8"/>
      <c r="E13" s="37">
        <v>2</v>
      </c>
      <c r="F13" s="38">
        <v>1</v>
      </c>
      <c r="G13" s="37">
        <v>0</v>
      </c>
      <c r="H13" s="37">
        <v>0</v>
      </c>
      <c r="I13" s="37">
        <v>0</v>
      </c>
      <c r="J13" s="37">
        <v>0</v>
      </c>
      <c r="K13" s="37">
        <v>1</v>
      </c>
      <c r="L13" s="39">
        <v>0</v>
      </c>
      <c r="M13" s="38">
        <v>1</v>
      </c>
      <c r="N13" s="37">
        <v>1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95</v>
      </c>
      <c r="D14" s="8"/>
      <c r="E14" s="37">
        <v>1</v>
      </c>
      <c r="F14" s="38">
        <v>1</v>
      </c>
      <c r="G14" s="37">
        <v>0</v>
      </c>
      <c r="H14" s="37">
        <v>0</v>
      </c>
      <c r="I14" s="37">
        <v>0</v>
      </c>
      <c r="J14" s="37">
        <v>0</v>
      </c>
      <c r="K14" s="37">
        <v>1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96</v>
      </c>
      <c r="D15" s="8"/>
      <c r="E15" s="37">
        <v>3</v>
      </c>
      <c r="F15" s="38">
        <v>3</v>
      </c>
      <c r="G15" s="37">
        <v>1</v>
      </c>
      <c r="H15" s="37">
        <v>0</v>
      </c>
      <c r="I15" s="37">
        <v>0</v>
      </c>
      <c r="J15" s="37">
        <v>0</v>
      </c>
      <c r="K15" s="37">
        <v>1</v>
      </c>
      <c r="L15" s="39">
        <v>1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97</v>
      </c>
      <c r="D16" s="8"/>
      <c r="E16" s="37">
        <v>2</v>
      </c>
      <c r="F16" s="38">
        <v>2</v>
      </c>
      <c r="G16" s="37">
        <v>0</v>
      </c>
      <c r="H16" s="37">
        <v>1</v>
      </c>
      <c r="I16" s="37">
        <v>1</v>
      </c>
      <c r="J16" s="37">
        <v>0</v>
      </c>
      <c r="K16" s="37">
        <v>0</v>
      </c>
      <c r="L16" s="39">
        <v>0</v>
      </c>
      <c r="M16" s="38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98</v>
      </c>
      <c r="D17" s="8"/>
      <c r="E17" s="37">
        <v>3</v>
      </c>
      <c r="F17" s="38">
        <v>2</v>
      </c>
      <c r="G17" s="37">
        <v>0</v>
      </c>
      <c r="H17" s="37">
        <v>0</v>
      </c>
      <c r="I17" s="37">
        <v>1</v>
      </c>
      <c r="J17" s="37">
        <v>0</v>
      </c>
      <c r="K17" s="37">
        <v>0</v>
      </c>
      <c r="L17" s="39">
        <v>1</v>
      </c>
      <c r="M17" s="38">
        <v>1</v>
      </c>
      <c r="N17" s="37">
        <v>0</v>
      </c>
      <c r="O17" s="37">
        <v>1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99</v>
      </c>
      <c r="D18" s="8"/>
      <c r="E18" s="37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100</v>
      </c>
      <c r="D19" s="8"/>
      <c r="E19" s="37">
        <v>2</v>
      </c>
      <c r="F19" s="38">
        <v>2</v>
      </c>
      <c r="G19" s="37">
        <v>0</v>
      </c>
      <c r="H19" s="37">
        <v>0</v>
      </c>
      <c r="I19" s="37">
        <v>0</v>
      </c>
      <c r="J19" s="37">
        <v>0</v>
      </c>
      <c r="K19" s="37">
        <v>1</v>
      </c>
      <c r="L19" s="39">
        <v>1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52" t="s">
        <v>101</v>
      </c>
      <c r="B21" s="53"/>
      <c r="C21" s="53"/>
      <c r="D21" s="8"/>
      <c r="E21" s="37">
        <v>5</v>
      </c>
      <c r="F21" s="38">
        <v>5</v>
      </c>
      <c r="G21" s="37">
        <v>0</v>
      </c>
      <c r="H21" s="37">
        <v>0</v>
      </c>
      <c r="I21" s="37">
        <v>1</v>
      </c>
      <c r="J21" s="37">
        <v>1</v>
      </c>
      <c r="K21" s="37">
        <v>1</v>
      </c>
      <c r="L21" s="39">
        <v>2</v>
      </c>
      <c r="M21" s="38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40">
        <v>0</v>
      </c>
    </row>
    <row r="22" spans="1:22" ht="13.5">
      <c r="A22" s="18"/>
      <c r="B22" s="6"/>
      <c r="C22" s="9" t="s">
        <v>102</v>
      </c>
      <c r="D22" s="8"/>
      <c r="E22" s="37">
        <v>5</v>
      </c>
      <c r="F22" s="38">
        <v>5</v>
      </c>
      <c r="G22" s="37">
        <v>0</v>
      </c>
      <c r="H22" s="37">
        <v>0</v>
      </c>
      <c r="I22" s="37">
        <v>1</v>
      </c>
      <c r="J22" s="37">
        <v>1</v>
      </c>
      <c r="K22" s="37">
        <v>1</v>
      </c>
      <c r="L22" s="39">
        <v>2</v>
      </c>
      <c r="M22" s="38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52" t="s">
        <v>103</v>
      </c>
      <c r="B24" s="53"/>
      <c r="C24" s="53"/>
      <c r="D24" s="8"/>
      <c r="E24" s="37">
        <v>3</v>
      </c>
      <c r="F24" s="38">
        <v>3</v>
      </c>
      <c r="G24" s="37">
        <v>1</v>
      </c>
      <c r="H24" s="37">
        <v>0</v>
      </c>
      <c r="I24" s="37">
        <v>2</v>
      </c>
      <c r="J24" s="37">
        <v>0</v>
      </c>
      <c r="K24" s="37">
        <v>0</v>
      </c>
      <c r="L24" s="39">
        <v>0</v>
      </c>
      <c r="M24" s="38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0</v>
      </c>
    </row>
    <row r="25" spans="1:22" ht="13.5">
      <c r="A25" s="18"/>
      <c r="B25" s="6"/>
      <c r="C25" s="9" t="s">
        <v>104</v>
      </c>
      <c r="D25" s="8"/>
      <c r="E25" s="37">
        <v>3</v>
      </c>
      <c r="F25" s="38">
        <v>3</v>
      </c>
      <c r="G25" s="37">
        <v>1</v>
      </c>
      <c r="H25" s="37">
        <v>0</v>
      </c>
      <c r="I25" s="37">
        <v>2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A21:C21"/>
    <mergeCell ref="A24:C24"/>
    <mergeCell ref="I3:J3"/>
    <mergeCell ref="K3:L3"/>
    <mergeCell ref="M3:M4"/>
    <mergeCell ref="N3:O3"/>
    <mergeCell ref="A6:C6"/>
    <mergeCell ref="A10:C10"/>
    <mergeCell ref="V2:V4"/>
    <mergeCell ref="P3:Q3"/>
    <mergeCell ref="R3:S3"/>
    <mergeCell ref="T3:U3"/>
    <mergeCell ref="E1:E4"/>
    <mergeCell ref="I1:Q1"/>
    <mergeCell ref="H2:J2"/>
    <mergeCell ref="O2:P2"/>
    <mergeCell ref="F3:F4"/>
    <mergeCell ref="G3:H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（その８）&amp;R&amp;"ＭＳ Ｐ明朝,標準"平成30年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47" t="s">
        <v>39</v>
      </c>
      <c r="F1" s="22"/>
      <c r="G1" s="24"/>
      <c r="H1" s="24"/>
      <c r="I1" s="50" t="s">
        <v>40</v>
      </c>
      <c r="J1" s="50"/>
      <c r="K1" s="50"/>
      <c r="L1" s="50"/>
      <c r="M1" s="50"/>
      <c r="N1" s="50"/>
      <c r="O1" s="50"/>
      <c r="P1" s="50"/>
      <c r="Q1" s="50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48"/>
      <c r="F2" s="11"/>
      <c r="G2" s="25"/>
      <c r="H2" s="51" t="s">
        <v>35</v>
      </c>
      <c r="I2" s="51"/>
      <c r="J2" s="51"/>
      <c r="K2" s="25"/>
      <c r="L2" s="12"/>
      <c r="M2" s="11"/>
      <c r="N2" s="25"/>
      <c r="O2" s="51" t="s">
        <v>36</v>
      </c>
      <c r="P2" s="51"/>
      <c r="Q2" s="25"/>
      <c r="R2" s="26" t="s">
        <v>20</v>
      </c>
      <c r="S2" s="25"/>
      <c r="T2" s="25"/>
      <c r="U2" s="12"/>
      <c r="V2" s="44" t="s">
        <v>12</v>
      </c>
    </row>
    <row r="3" spans="1:22" ht="13.5">
      <c r="A3" s="18"/>
      <c r="B3" s="6"/>
      <c r="C3" s="6"/>
      <c r="D3" s="8"/>
      <c r="E3" s="48"/>
      <c r="F3" s="55" t="s">
        <v>0</v>
      </c>
      <c r="G3" s="42" t="s">
        <v>21</v>
      </c>
      <c r="H3" s="43"/>
      <c r="I3" s="42" t="s">
        <v>22</v>
      </c>
      <c r="J3" s="43"/>
      <c r="K3" s="42" t="s">
        <v>23</v>
      </c>
      <c r="L3" s="43"/>
      <c r="M3" s="55" t="s">
        <v>0</v>
      </c>
      <c r="N3" s="42" t="s">
        <v>24</v>
      </c>
      <c r="O3" s="43"/>
      <c r="P3" s="42" t="s">
        <v>25</v>
      </c>
      <c r="Q3" s="43"/>
      <c r="R3" s="42" t="s">
        <v>26</v>
      </c>
      <c r="S3" s="43"/>
      <c r="T3" s="42" t="s">
        <v>27</v>
      </c>
      <c r="U3" s="43"/>
      <c r="V3" s="45"/>
    </row>
    <row r="4" spans="1:22" ht="13.5">
      <c r="A4" s="16"/>
      <c r="B4" s="4"/>
      <c r="C4" s="4"/>
      <c r="D4" s="5"/>
      <c r="E4" s="49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6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v>10274</v>
      </c>
      <c r="F6" s="38">
        <v>1000</v>
      </c>
      <c r="G6" s="37">
        <v>4</v>
      </c>
      <c r="H6" s="37">
        <v>12</v>
      </c>
      <c r="I6" s="37">
        <v>14</v>
      </c>
      <c r="J6" s="37">
        <v>25</v>
      </c>
      <c r="K6" s="37">
        <v>400</v>
      </c>
      <c r="L6" s="39">
        <v>545</v>
      </c>
      <c r="M6" s="38">
        <v>9274</v>
      </c>
      <c r="N6" s="37">
        <v>2265</v>
      </c>
      <c r="O6" s="37">
        <v>2429</v>
      </c>
      <c r="P6" s="37">
        <v>2293</v>
      </c>
      <c r="Q6" s="37">
        <v>1605</v>
      </c>
      <c r="R6" s="37">
        <v>447</v>
      </c>
      <c r="S6" s="37">
        <v>198</v>
      </c>
      <c r="T6" s="37">
        <v>26</v>
      </c>
      <c r="U6" s="37">
        <v>11</v>
      </c>
      <c r="V6" s="40">
        <v>0</v>
      </c>
    </row>
    <row r="7" spans="1:22" ht="13.5">
      <c r="A7" s="18"/>
      <c r="B7" s="6"/>
      <c r="C7" s="7" t="s">
        <v>54</v>
      </c>
      <c r="D7" s="8"/>
      <c r="E7" s="37">
        <v>8884</v>
      </c>
      <c r="F7" s="38">
        <v>864</v>
      </c>
      <c r="G7" s="37">
        <v>4</v>
      </c>
      <c r="H7" s="37">
        <v>11</v>
      </c>
      <c r="I7" s="37">
        <v>10</v>
      </c>
      <c r="J7" s="37">
        <v>19</v>
      </c>
      <c r="K7" s="37">
        <v>342</v>
      </c>
      <c r="L7" s="37">
        <v>478</v>
      </c>
      <c r="M7" s="38">
        <v>8020</v>
      </c>
      <c r="N7" s="37">
        <v>1950</v>
      </c>
      <c r="O7" s="37">
        <v>2079</v>
      </c>
      <c r="P7" s="37">
        <v>1972</v>
      </c>
      <c r="Q7" s="37">
        <v>1426</v>
      </c>
      <c r="R7" s="37">
        <v>394</v>
      </c>
      <c r="S7" s="37">
        <v>168</v>
      </c>
      <c r="T7" s="37">
        <v>22</v>
      </c>
      <c r="U7" s="37">
        <v>9</v>
      </c>
      <c r="V7" s="40">
        <v>0</v>
      </c>
    </row>
    <row r="8" spans="1:22" ht="13.5">
      <c r="A8" s="18"/>
      <c r="B8" s="6"/>
      <c r="C8" s="7" t="s">
        <v>55</v>
      </c>
      <c r="D8" s="8"/>
      <c r="E8" s="37">
        <v>1390</v>
      </c>
      <c r="F8" s="38">
        <v>136</v>
      </c>
      <c r="G8" s="37">
        <v>0</v>
      </c>
      <c r="H8" s="37">
        <v>1</v>
      </c>
      <c r="I8" s="37">
        <v>4</v>
      </c>
      <c r="J8" s="37">
        <v>6</v>
      </c>
      <c r="K8" s="37">
        <v>58</v>
      </c>
      <c r="L8" s="37">
        <v>67</v>
      </c>
      <c r="M8" s="38">
        <v>1254</v>
      </c>
      <c r="N8" s="37">
        <v>315</v>
      </c>
      <c r="O8" s="37">
        <v>350</v>
      </c>
      <c r="P8" s="37">
        <v>321</v>
      </c>
      <c r="Q8" s="37">
        <v>179</v>
      </c>
      <c r="R8" s="37">
        <v>53</v>
      </c>
      <c r="S8" s="37">
        <v>30</v>
      </c>
      <c r="T8" s="37">
        <v>4</v>
      </c>
      <c r="U8" s="37">
        <v>2</v>
      </c>
      <c r="V8" s="40"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52" t="s">
        <v>56</v>
      </c>
      <c r="B10" s="53"/>
      <c r="C10" s="53"/>
      <c r="D10" s="8"/>
      <c r="E10" s="37">
        <v>5254</v>
      </c>
      <c r="F10" s="38">
        <v>507</v>
      </c>
      <c r="G10" s="37">
        <v>1</v>
      </c>
      <c r="H10" s="37">
        <v>6</v>
      </c>
      <c r="I10" s="37">
        <v>7</v>
      </c>
      <c r="J10" s="37">
        <v>11</v>
      </c>
      <c r="K10" s="37">
        <v>189</v>
      </c>
      <c r="L10" s="39">
        <v>293</v>
      </c>
      <c r="M10" s="38">
        <v>4747</v>
      </c>
      <c r="N10" s="37">
        <v>1177</v>
      </c>
      <c r="O10" s="37">
        <v>1235</v>
      </c>
      <c r="P10" s="37">
        <v>1180</v>
      </c>
      <c r="Q10" s="37">
        <v>830</v>
      </c>
      <c r="R10" s="37">
        <v>222</v>
      </c>
      <c r="S10" s="37">
        <v>86</v>
      </c>
      <c r="T10" s="37">
        <v>11</v>
      </c>
      <c r="U10" s="39">
        <v>6</v>
      </c>
      <c r="V10" s="40">
        <v>0</v>
      </c>
    </row>
    <row r="11" spans="1:22" ht="13.5">
      <c r="A11" s="18"/>
      <c r="B11" s="6"/>
      <c r="C11" s="9" t="s">
        <v>57</v>
      </c>
      <c r="D11" s="8"/>
      <c r="E11" s="37">
        <v>1321</v>
      </c>
      <c r="F11" s="38">
        <v>119</v>
      </c>
      <c r="G11" s="37">
        <v>0</v>
      </c>
      <c r="H11" s="37">
        <v>2</v>
      </c>
      <c r="I11" s="37">
        <v>2</v>
      </c>
      <c r="J11" s="37">
        <v>1</v>
      </c>
      <c r="K11" s="37">
        <v>52</v>
      </c>
      <c r="L11" s="39">
        <v>62</v>
      </c>
      <c r="M11" s="38">
        <v>1202</v>
      </c>
      <c r="N11" s="37">
        <v>297</v>
      </c>
      <c r="O11" s="37">
        <v>292</v>
      </c>
      <c r="P11" s="37">
        <v>311</v>
      </c>
      <c r="Q11" s="37">
        <v>221</v>
      </c>
      <c r="R11" s="37">
        <v>52</v>
      </c>
      <c r="S11" s="37">
        <v>21</v>
      </c>
      <c r="T11" s="37">
        <v>6</v>
      </c>
      <c r="U11" s="37">
        <v>2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1109</v>
      </c>
      <c r="F12" s="38">
        <v>117</v>
      </c>
      <c r="G12" s="37">
        <v>0</v>
      </c>
      <c r="H12" s="37">
        <v>1</v>
      </c>
      <c r="I12" s="37">
        <v>1</v>
      </c>
      <c r="J12" s="37">
        <v>3</v>
      </c>
      <c r="K12" s="37">
        <v>43</v>
      </c>
      <c r="L12" s="39">
        <v>69</v>
      </c>
      <c r="M12" s="38">
        <v>992</v>
      </c>
      <c r="N12" s="37">
        <v>251</v>
      </c>
      <c r="O12" s="37">
        <v>263</v>
      </c>
      <c r="P12" s="37">
        <v>255</v>
      </c>
      <c r="Q12" s="37">
        <v>156</v>
      </c>
      <c r="R12" s="37">
        <v>52</v>
      </c>
      <c r="S12" s="37">
        <v>13</v>
      </c>
      <c r="T12" s="37">
        <v>0</v>
      </c>
      <c r="U12" s="37">
        <v>2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758</v>
      </c>
      <c r="F13" s="38">
        <v>64</v>
      </c>
      <c r="G13" s="37">
        <v>0</v>
      </c>
      <c r="H13" s="37">
        <v>0</v>
      </c>
      <c r="I13" s="37">
        <v>1</v>
      </c>
      <c r="J13" s="37">
        <v>0</v>
      </c>
      <c r="K13" s="37">
        <v>20</v>
      </c>
      <c r="L13" s="39">
        <v>43</v>
      </c>
      <c r="M13" s="38">
        <v>694</v>
      </c>
      <c r="N13" s="37">
        <v>174</v>
      </c>
      <c r="O13" s="37">
        <v>169</v>
      </c>
      <c r="P13" s="37">
        <v>173</v>
      </c>
      <c r="Q13" s="37">
        <v>122</v>
      </c>
      <c r="R13" s="37">
        <v>40</v>
      </c>
      <c r="S13" s="37">
        <v>14</v>
      </c>
      <c r="T13" s="37">
        <v>1</v>
      </c>
      <c r="U13" s="37">
        <v>1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1217</v>
      </c>
      <c r="F14" s="38">
        <v>126</v>
      </c>
      <c r="G14" s="37">
        <v>0</v>
      </c>
      <c r="H14" s="37">
        <v>2</v>
      </c>
      <c r="I14" s="37">
        <v>2</v>
      </c>
      <c r="J14" s="37">
        <v>4</v>
      </c>
      <c r="K14" s="37">
        <v>49</v>
      </c>
      <c r="L14" s="39">
        <v>69</v>
      </c>
      <c r="M14" s="38">
        <v>1091</v>
      </c>
      <c r="N14" s="37">
        <v>280</v>
      </c>
      <c r="O14" s="37">
        <v>286</v>
      </c>
      <c r="P14" s="37">
        <v>270</v>
      </c>
      <c r="Q14" s="37">
        <v>189</v>
      </c>
      <c r="R14" s="37">
        <v>42</v>
      </c>
      <c r="S14" s="37">
        <v>21</v>
      </c>
      <c r="T14" s="37">
        <v>3</v>
      </c>
      <c r="U14" s="37">
        <v>0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849</v>
      </c>
      <c r="F15" s="38">
        <v>81</v>
      </c>
      <c r="G15" s="37">
        <v>1</v>
      </c>
      <c r="H15" s="37">
        <v>1</v>
      </c>
      <c r="I15" s="37">
        <v>1</v>
      </c>
      <c r="J15" s="37">
        <v>3</v>
      </c>
      <c r="K15" s="37">
        <v>25</v>
      </c>
      <c r="L15" s="39">
        <v>50</v>
      </c>
      <c r="M15" s="38">
        <v>768</v>
      </c>
      <c r="N15" s="37">
        <v>175</v>
      </c>
      <c r="O15" s="37">
        <v>225</v>
      </c>
      <c r="P15" s="37">
        <v>171</v>
      </c>
      <c r="Q15" s="37">
        <v>142</v>
      </c>
      <c r="R15" s="37">
        <v>36</v>
      </c>
      <c r="S15" s="37">
        <v>17</v>
      </c>
      <c r="T15" s="37">
        <v>1</v>
      </c>
      <c r="U15" s="37">
        <v>1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52" t="s">
        <v>62</v>
      </c>
      <c r="B17" s="53"/>
      <c r="C17" s="53"/>
      <c r="D17" s="8"/>
      <c r="E17" s="37">
        <v>731</v>
      </c>
      <c r="F17" s="38">
        <v>67</v>
      </c>
      <c r="G17" s="37">
        <v>0</v>
      </c>
      <c r="H17" s="37">
        <v>1</v>
      </c>
      <c r="I17" s="37">
        <v>1</v>
      </c>
      <c r="J17" s="37">
        <v>0</v>
      </c>
      <c r="K17" s="37">
        <v>27</v>
      </c>
      <c r="L17" s="39">
        <v>38</v>
      </c>
      <c r="M17" s="38">
        <v>664</v>
      </c>
      <c r="N17" s="37">
        <v>155</v>
      </c>
      <c r="O17" s="37">
        <v>184</v>
      </c>
      <c r="P17" s="37">
        <v>157</v>
      </c>
      <c r="Q17" s="37">
        <v>114</v>
      </c>
      <c r="R17" s="37">
        <v>36</v>
      </c>
      <c r="S17" s="37">
        <v>15</v>
      </c>
      <c r="T17" s="37">
        <v>3</v>
      </c>
      <c r="U17" s="39">
        <v>0</v>
      </c>
      <c r="V17" s="40">
        <v>0</v>
      </c>
    </row>
    <row r="18" spans="1:22" ht="13.5">
      <c r="A18" s="18"/>
      <c r="B18" s="6"/>
      <c r="C18" s="9" t="s">
        <v>63</v>
      </c>
      <c r="D18" s="8"/>
      <c r="E18" s="37">
        <v>531</v>
      </c>
      <c r="F18" s="38">
        <v>47</v>
      </c>
      <c r="G18" s="37">
        <v>0</v>
      </c>
      <c r="H18" s="37">
        <v>1</v>
      </c>
      <c r="I18" s="37">
        <v>1</v>
      </c>
      <c r="J18" s="37">
        <v>0</v>
      </c>
      <c r="K18" s="37">
        <v>19</v>
      </c>
      <c r="L18" s="39">
        <v>26</v>
      </c>
      <c r="M18" s="38">
        <v>484</v>
      </c>
      <c r="N18" s="37">
        <v>113</v>
      </c>
      <c r="O18" s="37">
        <v>131</v>
      </c>
      <c r="P18" s="37">
        <v>122</v>
      </c>
      <c r="Q18" s="37">
        <v>78</v>
      </c>
      <c r="R18" s="37">
        <v>25</v>
      </c>
      <c r="S18" s="37">
        <v>13</v>
      </c>
      <c r="T18" s="37">
        <v>2</v>
      </c>
      <c r="U18" s="37">
        <v>0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182</v>
      </c>
      <c r="F19" s="38">
        <v>19</v>
      </c>
      <c r="G19" s="37">
        <v>0</v>
      </c>
      <c r="H19" s="37">
        <v>0</v>
      </c>
      <c r="I19" s="37">
        <v>0</v>
      </c>
      <c r="J19" s="37">
        <v>0</v>
      </c>
      <c r="K19" s="37">
        <v>7</v>
      </c>
      <c r="L19" s="39">
        <v>12</v>
      </c>
      <c r="M19" s="38">
        <v>163</v>
      </c>
      <c r="N19" s="37">
        <v>38</v>
      </c>
      <c r="O19" s="37">
        <v>45</v>
      </c>
      <c r="P19" s="37">
        <v>33</v>
      </c>
      <c r="Q19" s="37">
        <v>33</v>
      </c>
      <c r="R19" s="37">
        <v>11</v>
      </c>
      <c r="S19" s="37">
        <v>2</v>
      </c>
      <c r="T19" s="37">
        <v>1</v>
      </c>
      <c r="U19" s="37">
        <v>0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18</v>
      </c>
      <c r="F20" s="38">
        <v>1</v>
      </c>
      <c r="G20" s="37">
        <v>0</v>
      </c>
      <c r="H20" s="37">
        <v>0</v>
      </c>
      <c r="I20" s="37">
        <v>0</v>
      </c>
      <c r="J20" s="37">
        <v>0</v>
      </c>
      <c r="K20" s="37">
        <v>1</v>
      </c>
      <c r="L20" s="39">
        <v>0</v>
      </c>
      <c r="M20" s="38">
        <v>17</v>
      </c>
      <c r="N20" s="37">
        <v>4</v>
      </c>
      <c r="O20" s="37">
        <v>8</v>
      </c>
      <c r="P20" s="37">
        <v>2</v>
      </c>
      <c r="Q20" s="37">
        <v>3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52" t="s">
        <v>66</v>
      </c>
      <c r="B22" s="53"/>
      <c r="C22" s="53"/>
      <c r="D22" s="8"/>
      <c r="E22" s="37">
        <v>2105</v>
      </c>
      <c r="F22" s="38">
        <v>214</v>
      </c>
      <c r="G22" s="37">
        <v>1</v>
      </c>
      <c r="H22" s="37">
        <v>5</v>
      </c>
      <c r="I22" s="37">
        <v>3</v>
      </c>
      <c r="J22" s="37">
        <v>9</v>
      </c>
      <c r="K22" s="37">
        <v>94</v>
      </c>
      <c r="L22" s="39">
        <v>102</v>
      </c>
      <c r="M22" s="38">
        <v>1891</v>
      </c>
      <c r="N22" s="37">
        <v>436</v>
      </c>
      <c r="O22" s="37">
        <v>512</v>
      </c>
      <c r="P22" s="37">
        <v>494</v>
      </c>
      <c r="Q22" s="37">
        <v>302</v>
      </c>
      <c r="R22" s="37">
        <v>89</v>
      </c>
      <c r="S22" s="37">
        <v>50</v>
      </c>
      <c r="T22" s="37">
        <v>5</v>
      </c>
      <c r="U22" s="37">
        <v>3</v>
      </c>
      <c r="V22" s="40">
        <v>0</v>
      </c>
    </row>
    <row r="23" spans="1:22" ht="13.5">
      <c r="A23" s="18"/>
      <c r="B23" s="54" t="s">
        <v>67</v>
      </c>
      <c r="C23" s="53"/>
      <c r="D23" s="8"/>
      <c r="E23" s="37">
        <v>894</v>
      </c>
      <c r="F23" s="38">
        <v>82</v>
      </c>
      <c r="G23" s="37">
        <v>1</v>
      </c>
      <c r="H23" s="37">
        <v>3</v>
      </c>
      <c r="I23" s="37">
        <v>0</v>
      </c>
      <c r="J23" s="37">
        <v>3</v>
      </c>
      <c r="K23" s="37">
        <v>31</v>
      </c>
      <c r="L23" s="39">
        <v>44</v>
      </c>
      <c r="M23" s="37">
        <v>812</v>
      </c>
      <c r="N23" s="41">
        <v>198</v>
      </c>
      <c r="O23" s="37">
        <v>228</v>
      </c>
      <c r="P23" s="37">
        <v>202</v>
      </c>
      <c r="Q23" s="37">
        <v>117</v>
      </c>
      <c r="R23" s="37">
        <v>40</v>
      </c>
      <c r="S23" s="37">
        <v>23</v>
      </c>
      <c r="T23" s="37">
        <v>3</v>
      </c>
      <c r="U23" s="39">
        <v>1</v>
      </c>
      <c r="V23" s="40">
        <v>0</v>
      </c>
    </row>
    <row r="24" spans="1:22" ht="13.5">
      <c r="A24" s="18"/>
      <c r="B24" s="6"/>
      <c r="C24" s="9" t="s">
        <v>105</v>
      </c>
      <c r="D24" s="8"/>
      <c r="E24" s="37">
        <v>199</v>
      </c>
      <c r="F24" s="38">
        <v>10</v>
      </c>
      <c r="G24" s="37">
        <v>0</v>
      </c>
      <c r="H24" s="37">
        <v>1</v>
      </c>
      <c r="I24" s="37">
        <v>0</v>
      </c>
      <c r="J24" s="37">
        <v>0</v>
      </c>
      <c r="K24" s="37">
        <v>2</v>
      </c>
      <c r="L24" s="39">
        <v>7</v>
      </c>
      <c r="M24" s="38">
        <v>189</v>
      </c>
      <c r="N24" s="37">
        <v>42</v>
      </c>
      <c r="O24" s="37">
        <v>56</v>
      </c>
      <c r="P24" s="37">
        <v>54</v>
      </c>
      <c r="Q24" s="37">
        <v>27</v>
      </c>
      <c r="R24" s="37">
        <v>6</v>
      </c>
      <c r="S24" s="37">
        <v>4</v>
      </c>
      <c r="T24" s="37">
        <v>0</v>
      </c>
      <c r="U24" s="37">
        <v>0</v>
      </c>
      <c r="V24" s="40">
        <v>0</v>
      </c>
    </row>
    <row r="25" spans="1:22" ht="13.5">
      <c r="A25" s="18"/>
      <c r="B25" s="6"/>
      <c r="C25" s="9" t="s">
        <v>68</v>
      </c>
      <c r="D25" s="8"/>
      <c r="E25" s="37">
        <v>418</v>
      </c>
      <c r="F25" s="38">
        <v>39</v>
      </c>
      <c r="G25" s="37">
        <v>1</v>
      </c>
      <c r="H25" s="37">
        <v>2</v>
      </c>
      <c r="I25" s="37">
        <v>0</v>
      </c>
      <c r="J25" s="37">
        <v>0</v>
      </c>
      <c r="K25" s="37">
        <v>10</v>
      </c>
      <c r="L25" s="39">
        <v>26</v>
      </c>
      <c r="M25" s="38">
        <v>379</v>
      </c>
      <c r="N25" s="37">
        <v>89</v>
      </c>
      <c r="O25" s="37">
        <v>106</v>
      </c>
      <c r="P25" s="37">
        <v>86</v>
      </c>
      <c r="Q25" s="37">
        <v>57</v>
      </c>
      <c r="R25" s="37">
        <v>26</v>
      </c>
      <c r="S25" s="37">
        <v>13</v>
      </c>
      <c r="T25" s="37">
        <v>1</v>
      </c>
      <c r="U25" s="37">
        <v>1</v>
      </c>
      <c r="V25" s="40">
        <v>0</v>
      </c>
    </row>
    <row r="26" spans="1:22" ht="13.5">
      <c r="A26" s="18"/>
      <c r="B26" s="6"/>
      <c r="C26" s="9" t="s">
        <v>69</v>
      </c>
      <c r="D26" s="8"/>
      <c r="E26" s="37">
        <v>43</v>
      </c>
      <c r="F26" s="38">
        <v>6</v>
      </c>
      <c r="G26" s="37">
        <v>0</v>
      </c>
      <c r="H26" s="37">
        <v>0</v>
      </c>
      <c r="I26" s="37">
        <v>0</v>
      </c>
      <c r="J26" s="37">
        <v>0</v>
      </c>
      <c r="K26" s="37">
        <v>4</v>
      </c>
      <c r="L26" s="39">
        <v>2</v>
      </c>
      <c r="M26" s="38">
        <v>37</v>
      </c>
      <c r="N26" s="37">
        <v>9</v>
      </c>
      <c r="O26" s="37">
        <v>11</v>
      </c>
      <c r="P26" s="37">
        <v>10</v>
      </c>
      <c r="Q26" s="37">
        <v>3</v>
      </c>
      <c r="R26" s="37">
        <v>0</v>
      </c>
      <c r="S26" s="37">
        <v>4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70</v>
      </c>
      <c r="D27" s="8"/>
      <c r="E27" s="37">
        <v>68</v>
      </c>
      <c r="F27" s="38">
        <v>12</v>
      </c>
      <c r="G27" s="37">
        <v>0</v>
      </c>
      <c r="H27" s="37">
        <v>0</v>
      </c>
      <c r="I27" s="37">
        <v>0</v>
      </c>
      <c r="J27" s="37">
        <v>2</v>
      </c>
      <c r="K27" s="37">
        <v>4</v>
      </c>
      <c r="L27" s="39">
        <v>6</v>
      </c>
      <c r="M27" s="38">
        <v>56</v>
      </c>
      <c r="N27" s="37">
        <v>13</v>
      </c>
      <c r="O27" s="37">
        <v>22</v>
      </c>
      <c r="P27" s="37">
        <v>13</v>
      </c>
      <c r="Q27" s="37">
        <v>6</v>
      </c>
      <c r="R27" s="37">
        <v>2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71</v>
      </c>
      <c r="D28" s="8"/>
      <c r="E28" s="37">
        <v>166</v>
      </c>
      <c r="F28" s="38">
        <v>15</v>
      </c>
      <c r="G28" s="37">
        <v>0</v>
      </c>
      <c r="H28" s="37">
        <v>0</v>
      </c>
      <c r="I28" s="37">
        <v>0</v>
      </c>
      <c r="J28" s="37">
        <v>1</v>
      </c>
      <c r="K28" s="37">
        <v>11</v>
      </c>
      <c r="L28" s="39">
        <v>3</v>
      </c>
      <c r="M28" s="38">
        <v>151</v>
      </c>
      <c r="N28" s="37">
        <v>45</v>
      </c>
      <c r="O28" s="37">
        <v>33</v>
      </c>
      <c r="P28" s="37">
        <v>39</v>
      </c>
      <c r="Q28" s="37">
        <v>24</v>
      </c>
      <c r="R28" s="37">
        <v>6</v>
      </c>
      <c r="S28" s="37">
        <v>2</v>
      </c>
      <c r="T28" s="37">
        <v>2</v>
      </c>
      <c r="U28" s="37">
        <v>0</v>
      </c>
      <c r="V28" s="40">
        <v>0</v>
      </c>
    </row>
    <row r="29" spans="1:22" ht="13.5">
      <c r="A29" s="18"/>
      <c r="B29" s="54" t="s">
        <v>72</v>
      </c>
      <c r="C29" s="53"/>
      <c r="D29" s="8"/>
      <c r="E29" s="37">
        <v>750</v>
      </c>
      <c r="F29" s="38">
        <v>73</v>
      </c>
      <c r="G29" s="37">
        <v>0</v>
      </c>
      <c r="H29" s="37">
        <v>1</v>
      </c>
      <c r="I29" s="37">
        <v>0</v>
      </c>
      <c r="J29" s="37">
        <v>3</v>
      </c>
      <c r="K29" s="37">
        <v>39</v>
      </c>
      <c r="L29" s="39">
        <v>30</v>
      </c>
      <c r="M29" s="38">
        <v>677</v>
      </c>
      <c r="N29" s="37">
        <v>149</v>
      </c>
      <c r="O29" s="37">
        <v>179</v>
      </c>
      <c r="P29" s="37">
        <v>180</v>
      </c>
      <c r="Q29" s="37">
        <v>120</v>
      </c>
      <c r="R29" s="37">
        <v>29</v>
      </c>
      <c r="S29" s="37">
        <v>17</v>
      </c>
      <c r="T29" s="37">
        <v>1</v>
      </c>
      <c r="U29" s="37">
        <v>2</v>
      </c>
      <c r="V29" s="40">
        <v>0</v>
      </c>
    </row>
    <row r="30" spans="1:22" ht="13.5">
      <c r="A30" s="18"/>
      <c r="B30" s="6"/>
      <c r="C30" s="9" t="s">
        <v>73</v>
      </c>
      <c r="D30" s="8"/>
      <c r="E30" s="37">
        <v>360</v>
      </c>
      <c r="F30" s="38">
        <v>42</v>
      </c>
      <c r="G30" s="37">
        <v>0</v>
      </c>
      <c r="H30" s="37">
        <v>1</v>
      </c>
      <c r="I30" s="37">
        <v>0</v>
      </c>
      <c r="J30" s="37">
        <v>2</v>
      </c>
      <c r="K30" s="37">
        <v>24</v>
      </c>
      <c r="L30" s="39">
        <v>15</v>
      </c>
      <c r="M30" s="38">
        <v>318</v>
      </c>
      <c r="N30" s="37">
        <v>72</v>
      </c>
      <c r="O30" s="37">
        <v>77</v>
      </c>
      <c r="P30" s="37">
        <v>93</v>
      </c>
      <c r="Q30" s="37">
        <v>59</v>
      </c>
      <c r="R30" s="37">
        <v>11</v>
      </c>
      <c r="S30" s="37">
        <v>6</v>
      </c>
      <c r="T30" s="37">
        <v>0</v>
      </c>
      <c r="U30" s="37">
        <v>0</v>
      </c>
      <c r="V30" s="40">
        <v>0</v>
      </c>
    </row>
    <row r="31" spans="1:22" ht="13.5">
      <c r="A31" s="18"/>
      <c r="B31" s="6"/>
      <c r="C31" s="9" t="s">
        <v>74</v>
      </c>
      <c r="D31" s="8"/>
      <c r="E31" s="37">
        <v>220</v>
      </c>
      <c r="F31" s="38">
        <v>21</v>
      </c>
      <c r="G31" s="37">
        <v>0</v>
      </c>
      <c r="H31" s="37">
        <v>0</v>
      </c>
      <c r="I31" s="37">
        <v>0</v>
      </c>
      <c r="J31" s="37">
        <v>1</v>
      </c>
      <c r="K31" s="37">
        <v>12</v>
      </c>
      <c r="L31" s="39">
        <v>8</v>
      </c>
      <c r="M31" s="38">
        <v>199</v>
      </c>
      <c r="N31" s="37">
        <v>38</v>
      </c>
      <c r="O31" s="37">
        <v>54</v>
      </c>
      <c r="P31" s="37">
        <v>54</v>
      </c>
      <c r="Q31" s="37">
        <v>39</v>
      </c>
      <c r="R31" s="37">
        <v>8</v>
      </c>
      <c r="S31" s="37">
        <v>4</v>
      </c>
      <c r="T31" s="37">
        <v>1</v>
      </c>
      <c r="U31" s="37">
        <v>1</v>
      </c>
      <c r="V31" s="40">
        <v>0</v>
      </c>
    </row>
    <row r="32" spans="1:22" ht="13.5">
      <c r="A32" s="18"/>
      <c r="B32" s="6"/>
      <c r="C32" s="9" t="s">
        <v>75</v>
      </c>
      <c r="D32" s="8"/>
      <c r="E32" s="37">
        <v>138</v>
      </c>
      <c r="F32" s="38">
        <v>10</v>
      </c>
      <c r="G32" s="37">
        <v>0</v>
      </c>
      <c r="H32" s="37">
        <v>0</v>
      </c>
      <c r="I32" s="37">
        <v>0</v>
      </c>
      <c r="J32" s="37">
        <v>0</v>
      </c>
      <c r="K32" s="37">
        <v>3</v>
      </c>
      <c r="L32" s="39">
        <v>7</v>
      </c>
      <c r="M32" s="38">
        <v>128</v>
      </c>
      <c r="N32" s="37">
        <v>30</v>
      </c>
      <c r="O32" s="37">
        <v>38</v>
      </c>
      <c r="P32" s="37">
        <v>28</v>
      </c>
      <c r="Q32" s="37">
        <v>18</v>
      </c>
      <c r="R32" s="37">
        <v>7</v>
      </c>
      <c r="S32" s="37">
        <v>6</v>
      </c>
      <c r="T32" s="37">
        <v>0</v>
      </c>
      <c r="U32" s="37">
        <v>1</v>
      </c>
      <c r="V32" s="40">
        <v>0</v>
      </c>
    </row>
    <row r="33" spans="1:22" ht="13.5">
      <c r="A33" s="18"/>
      <c r="B33" s="6"/>
      <c r="C33" s="9" t="s">
        <v>76</v>
      </c>
      <c r="D33" s="8"/>
      <c r="E33" s="37">
        <v>32</v>
      </c>
      <c r="F33" s="3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  <c r="M33" s="38">
        <v>32</v>
      </c>
      <c r="N33" s="37">
        <v>9</v>
      </c>
      <c r="O33" s="37">
        <v>10</v>
      </c>
      <c r="P33" s="37">
        <v>5</v>
      </c>
      <c r="Q33" s="37">
        <v>4</v>
      </c>
      <c r="R33" s="37">
        <v>3</v>
      </c>
      <c r="S33" s="37">
        <v>1</v>
      </c>
      <c r="T33" s="37">
        <v>0</v>
      </c>
      <c r="U33" s="37">
        <v>0</v>
      </c>
      <c r="V33" s="40">
        <v>0</v>
      </c>
    </row>
    <row r="34" spans="1:22" ht="13.5">
      <c r="A34" s="18"/>
      <c r="B34" s="54" t="s">
        <v>77</v>
      </c>
      <c r="C34" s="53"/>
      <c r="D34" s="8"/>
      <c r="E34" s="37">
        <v>461</v>
      </c>
      <c r="F34" s="38">
        <v>59</v>
      </c>
      <c r="G34" s="37">
        <v>0</v>
      </c>
      <c r="H34" s="37">
        <v>1</v>
      </c>
      <c r="I34" s="37">
        <v>3</v>
      </c>
      <c r="J34" s="37">
        <v>3</v>
      </c>
      <c r="K34" s="37">
        <v>24</v>
      </c>
      <c r="L34" s="39">
        <v>28</v>
      </c>
      <c r="M34" s="38">
        <v>402</v>
      </c>
      <c r="N34" s="37">
        <v>89</v>
      </c>
      <c r="O34" s="37">
        <v>105</v>
      </c>
      <c r="P34" s="37">
        <v>112</v>
      </c>
      <c r="Q34" s="37">
        <v>65</v>
      </c>
      <c r="R34" s="37">
        <v>20</v>
      </c>
      <c r="S34" s="37">
        <v>10</v>
      </c>
      <c r="T34" s="37">
        <v>1</v>
      </c>
      <c r="U34" s="37">
        <v>0</v>
      </c>
      <c r="V34" s="40">
        <v>0</v>
      </c>
    </row>
    <row r="35" spans="1:22" ht="13.5">
      <c r="A35" s="18"/>
      <c r="B35" s="6"/>
      <c r="C35" s="9" t="s">
        <v>78</v>
      </c>
      <c r="D35" s="8"/>
      <c r="E35" s="37">
        <v>245</v>
      </c>
      <c r="F35" s="38">
        <v>24</v>
      </c>
      <c r="G35" s="37">
        <v>0</v>
      </c>
      <c r="H35" s="37">
        <v>0</v>
      </c>
      <c r="I35" s="37">
        <v>0</v>
      </c>
      <c r="J35" s="37">
        <v>0</v>
      </c>
      <c r="K35" s="37">
        <v>11</v>
      </c>
      <c r="L35" s="39">
        <v>13</v>
      </c>
      <c r="M35" s="38">
        <v>221</v>
      </c>
      <c r="N35" s="37">
        <v>45</v>
      </c>
      <c r="O35" s="37">
        <v>58</v>
      </c>
      <c r="P35" s="37">
        <v>59</v>
      </c>
      <c r="Q35" s="37">
        <v>36</v>
      </c>
      <c r="R35" s="37">
        <v>14</v>
      </c>
      <c r="S35" s="37">
        <v>8</v>
      </c>
      <c r="T35" s="37">
        <v>1</v>
      </c>
      <c r="U35" s="37">
        <v>0</v>
      </c>
      <c r="V35" s="40">
        <v>0</v>
      </c>
    </row>
    <row r="36" spans="1:22" ht="13.5">
      <c r="A36" s="18"/>
      <c r="B36" s="6"/>
      <c r="C36" s="9" t="s">
        <v>79</v>
      </c>
      <c r="D36" s="8"/>
      <c r="E36" s="37">
        <v>160</v>
      </c>
      <c r="F36" s="38">
        <v>28</v>
      </c>
      <c r="G36" s="37">
        <v>0</v>
      </c>
      <c r="H36" s="37">
        <v>1</v>
      </c>
      <c r="I36" s="37">
        <v>2</v>
      </c>
      <c r="J36" s="37">
        <v>2</v>
      </c>
      <c r="K36" s="37">
        <v>10</v>
      </c>
      <c r="L36" s="39">
        <v>13</v>
      </c>
      <c r="M36" s="38">
        <v>132</v>
      </c>
      <c r="N36" s="37">
        <v>30</v>
      </c>
      <c r="O36" s="37">
        <v>36</v>
      </c>
      <c r="P36" s="37">
        <v>44</v>
      </c>
      <c r="Q36" s="37">
        <v>19</v>
      </c>
      <c r="R36" s="37">
        <v>2</v>
      </c>
      <c r="S36" s="37">
        <v>1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80</v>
      </c>
      <c r="D37" s="8"/>
      <c r="E37" s="37">
        <v>27</v>
      </c>
      <c r="F37" s="38">
        <v>1</v>
      </c>
      <c r="G37" s="37">
        <v>0</v>
      </c>
      <c r="H37" s="37">
        <v>0</v>
      </c>
      <c r="I37" s="37">
        <v>0</v>
      </c>
      <c r="J37" s="37">
        <v>0</v>
      </c>
      <c r="K37" s="37">
        <v>1</v>
      </c>
      <c r="L37" s="39">
        <v>0</v>
      </c>
      <c r="M37" s="38">
        <v>26</v>
      </c>
      <c r="N37" s="37">
        <v>5</v>
      </c>
      <c r="O37" s="37">
        <v>5</v>
      </c>
      <c r="P37" s="37">
        <v>7</v>
      </c>
      <c r="Q37" s="37">
        <v>7</v>
      </c>
      <c r="R37" s="37">
        <v>2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81</v>
      </c>
      <c r="D38" s="8"/>
      <c r="E38" s="37">
        <v>29</v>
      </c>
      <c r="F38" s="38">
        <v>6</v>
      </c>
      <c r="G38" s="37">
        <v>0</v>
      </c>
      <c r="H38" s="37">
        <v>0</v>
      </c>
      <c r="I38" s="37">
        <v>1</v>
      </c>
      <c r="J38" s="37">
        <v>1</v>
      </c>
      <c r="K38" s="37">
        <v>2</v>
      </c>
      <c r="L38" s="39">
        <v>2</v>
      </c>
      <c r="M38" s="38">
        <v>23</v>
      </c>
      <c r="N38" s="37">
        <v>9</v>
      </c>
      <c r="O38" s="37">
        <v>6</v>
      </c>
      <c r="P38" s="37">
        <v>2</v>
      </c>
      <c r="Q38" s="37">
        <v>3</v>
      </c>
      <c r="R38" s="37">
        <v>2</v>
      </c>
      <c r="S38" s="37">
        <v>1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52" t="s">
        <v>82</v>
      </c>
      <c r="B40" s="53"/>
      <c r="C40" s="53"/>
      <c r="D40" s="8"/>
      <c r="E40" s="37">
        <v>778</v>
      </c>
      <c r="F40" s="38">
        <v>67</v>
      </c>
      <c r="G40" s="37">
        <v>1</v>
      </c>
      <c r="H40" s="37">
        <v>0</v>
      </c>
      <c r="I40" s="37">
        <v>1</v>
      </c>
      <c r="J40" s="37">
        <v>1</v>
      </c>
      <c r="K40" s="37">
        <v>26</v>
      </c>
      <c r="L40" s="39">
        <v>38</v>
      </c>
      <c r="M40" s="38">
        <v>711</v>
      </c>
      <c r="N40" s="37">
        <v>174</v>
      </c>
      <c r="O40" s="37">
        <v>189</v>
      </c>
      <c r="P40" s="37">
        <v>164</v>
      </c>
      <c r="Q40" s="37">
        <v>140</v>
      </c>
      <c r="R40" s="37">
        <v>27</v>
      </c>
      <c r="S40" s="37">
        <v>15</v>
      </c>
      <c r="T40" s="37">
        <v>1</v>
      </c>
      <c r="U40" s="37">
        <v>1</v>
      </c>
      <c r="V40" s="40">
        <v>0</v>
      </c>
    </row>
    <row r="41" spans="1:22" ht="13.5">
      <c r="A41" s="18"/>
      <c r="B41" s="6"/>
      <c r="C41" s="9" t="s">
        <v>83</v>
      </c>
      <c r="D41" s="8"/>
      <c r="E41" s="37">
        <v>555</v>
      </c>
      <c r="F41" s="38">
        <v>52</v>
      </c>
      <c r="G41" s="37">
        <v>1</v>
      </c>
      <c r="H41" s="37">
        <v>0</v>
      </c>
      <c r="I41" s="37">
        <v>1</v>
      </c>
      <c r="J41" s="37">
        <v>1</v>
      </c>
      <c r="K41" s="37">
        <v>22</v>
      </c>
      <c r="L41" s="39">
        <v>27</v>
      </c>
      <c r="M41" s="38">
        <v>503</v>
      </c>
      <c r="N41" s="37">
        <v>127</v>
      </c>
      <c r="O41" s="37">
        <v>132</v>
      </c>
      <c r="P41" s="37">
        <v>110</v>
      </c>
      <c r="Q41" s="37">
        <v>104</v>
      </c>
      <c r="R41" s="37">
        <v>20</v>
      </c>
      <c r="S41" s="37">
        <v>9</v>
      </c>
      <c r="T41" s="37">
        <v>1</v>
      </c>
      <c r="U41" s="37">
        <v>0</v>
      </c>
      <c r="V41" s="40">
        <v>0</v>
      </c>
    </row>
    <row r="42" spans="1:22" ht="13.5">
      <c r="A42" s="18"/>
      <c r="B42" s="6"/>
      <c r="C42" s="9" t="s">
        <v>84</v>
      </c>
      <c r="D42" s="8"/>
      <c r="E42" s="37">
        <v>23</v>
      </c>
      <c r="F42" s="38">
        <v>1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1</v>
      </c>
      <c r="M42" s="38">
        <v>22</v>
      </c>
      <c r="N42" s="37">
        <v>5</v>
      </c>
      <c r="O42" s="37">
        <v>7</v>
      </c>
      <c r="P42" s="37">
        <v>5</v>
      </c>
      <c r="Q42" s="37">
        <v>3</v>
      </c>
      <c r="R42" s="37">
        <v>2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85</v>
      </c>
      <c r="D43" s="8"/>
      <c r="E43" s="37">
        <v>52</v>
      </c>
      <c r="F43" s="38">
        <v>2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9">
        <v>2</v>
      </c>
      <c r="M43" s="38">
        <v>50</v>
      </c>
      <c r="N43" s="37">
        <v>9</v>
      </c>
      <c r="O43" s="37">
        <v>10</v>
      </c>
      <c r="P43" s="37">
        <v>14</v>
      </c>
      <c r="Q43" s="37">
        <v>13</v>
      </c>
      <c r="R43" s="37">
        <v>2</v>
      </c>
      <c r="S43" s="37">
        <v>2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86</v>
      </c>
      <c r="D44" s="8"/>
      <c r="E44" s="37">
        <v>55</v>
      </c>
      <c r="F44" s="38">
        <v>6</v>
      </c>
      <c r="G44" s="37">
        <v>0</v>
      </c>
      <c r="H44" s="37">
        <v>0</v>
      </c>
      <c r="I44" s="37">
        <v>0</v>
      </c>
      <c r="J44" s="37">
        <v>0</v>
      </c>
      <c r="K44" s="37">
        <v>1</v>
      </c>
      <c r="L44" s="39">
        <v>5</v>
      </c>
      <c r="M44" s="38">
        <v>49</v>
      </c>
      <c r="N44" s="37">
        <v>13</v>
      </c>
      <c r="O44" s="37">
        <v>13</v>
      </c>
      <c r="P44" s="37">
        <v>13</v>
      </c>
      <c r="Q44" s="37">
        <v>8</v>
      </c>
      <c r="R44" s="37">
        <v>0</v>
      </c>
      <c r="S44" s="37">
        <v>1</v>
      </c>
      <c r="T44" s="37">
        <v>0</v>
      </c>
      <c r="U44" s="37">
        <v>1</v>
      </c>
      <c r="V44" s="40">
        <v>0</v>
      </c>
    </row>
    <row r="45" spans="1:22" ht="13.5">
      <c r="A45" s="18"/>
      <c r="B45" s="6"/>
      <c r="C45" s="9" t="s">
        <v>87</v>
      </c>
      <c r="D45" s="8"/>
      <c r="E45" s="37">
        <v>93</v>
      </c>
      <c r="F45" s="38">
        <v>6</v>
      </c>
      <c r="G45" s="37">
        <v>0</v>
      </c>
      <c r="H45" s="37">
        <v>0</v>
      </c>
      <c r="I45" s="37">
        <v>0</v>
      </c>
      <c r="J45" s="37">
        <v>0</v>
      </c>
      <c r="K45" s="37">
        <v>3</v>
      </c>
      <c r="L45" s="39">
        <v>3</v>
      </c>
      <c r="M45" s="38">
        <v>87</v>
      </c>
      <c r="N45" s="37">
        <v>20</v>
      </c>
      <c r="O45" s="37">
        <v>27</v>
      </c>
      <c r="P45" s="37">
        <v>22</v>
      </c>
      <c r="Q45" s="37">
        <v>12</v>
      </c>
      <c r="R45" s="37">
        <v>3</v>
      </c>
      <c r="S45" s="37">
        <v>3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B34:C34"/>
    <mergeCell ref="P3:Q3"/>
    <mergeCell ref="F3:F4"/>
    <mergeCell ref="G3:H3"/>
    <mergeCell ref="I3:J3"/>
    <mergeCell ref="A40:C40"/>
    <mergeCell ref="A10:C10"/>
    <mergeCell ref="A17:C17"/>
    <mergeCell ref="A22:C22"/>
    <mergeCell ref="B23:C23"/>
    <mergeCell ref="B29:C29"/>
    <mergeCell ref="K3:L3"/>
    <mergeCell ref="T3:U3"/>
    <mergeCell ref="V2:V4"/>
    <mergeCell ref="R3:S3"/>
    <mergeCell ref="E1:E4"/>
    <mergeCell ref="I1:Q1"/>
    <mergeCell ref="H2:J2"/>
    <mergeCell ref="O2:P2"/>
    <mergeCell ref="M3:M4"/>
    <mergeCell ref="N3:O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（その９）&amp;R&amp;"ＭＳ Ｐ明朝,標準"平成30年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2021-01-13T04:58:06Z</cp:lastPrinted>
  <dcterms:created xsi:type="dcterms:W3CDTF">1999-10-13T04:21:50Z</dcterms:created>
  <dcterms:modified xsi:type="dcterms:W3CDTF">2021-02-22T11:04:28Z</dcterms:modified>
  <cp:category/>
  <cp:version/>
  <cp:contentType/>
  <cp:contentStatus/>
</cp:coreProperties>
</file>