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2120" windowHeight="8550" tabRatio="892" activeTab="0"/>
  </bookViews>
  <sheets>
    <sheet name="総数（１）" sheetId="1" r:id="rId1"/>
    <sheet name="総数（２）" sheetId="2" r:id="rId2"/>
    <sheet name="満２７週以下（１）" sheetId="3" r:id="rId3"/>
    <sheet name="満２７週以下（２）" sheetId="4" r:id="rId4"/>
    <sheet name="満２８週～満３１週（１）" sheetId="5" r:id="rId5"/>
    <sheet name="満２８週～満３１週（２）" sheetId="6" r:id="rId6"/>
    <sheet name="満３２週～満３５週（１）" sheetId="7" r:id="rId7"/>
    <sheet name="満３２週～満３５週（２）" sheetId="8" r:id="rId8"/>
    <sheet name="満３６週～満３９週（１）" sheetId="9" r:id="rId9"/>
    <sheet name="満３６週～満３９週（２）" sheetId="10" r:id="rId10"/>
    <sheet name="満４０週以上（１）" sheetId="11" r:id="rId11"/>
    <sheet name="満４０週以上（２）" sheetId="12" r:id="rId12"/>
    <sheet name="不詳（１）" sheetId="13" r:id="rId13"/>
    <sheet name="不詳（２）" sheetId="14" r:id="rId14"/>
  </sheets>
  <definedNames/>
  <calcPr fullCalcOnLoad="1"/>
</workbook>
</file>

<file path=xl/sharedStrings.xml><?xml version="1.0" encoding="utf-8"?>
<sst xmlns="http://schemas.openxmlformats.org/spreadsheetml/2006/main" count="777" uniqueCount="147">
  <si>
    <t>総数</t>
  </si>
  <si>
    <t>男</t>
  </si>
  <si>
    <t>女</t>
  </si>
  <si>
    <t>不詳</t>
  </si>
  <si>
    <t>男</t>
  </si>
  <si>
    <t>１７９９ｇ以下</t>
  </si>
  <si>
    <t>１８００～１９９９ｇ</t>
  </si>
  <si>
    <t>２０００～２４９９ｇ</t>
  </si>
  <si>
    <t>２５００～２９９９ｇ</t>
  </si>
  <si>
    <t>３０００～３４９９ｇ</t>
  </si>
  <si>
    <t>３５００～３９９９ｇ</t>
  </si>
  <si>
    <t>４０００ｇ以上</t>
  </si>
  <si>
    <t>不詳</t>
  </si>
  <si>
    <t>総数</t>
  </si>
  <si>
    <t>低体重児</t>
  </si>
  <si>
    <t>２５００ｇ</t>
  </si>
  <si>
    <t>以上</t>
  </si>
  <si>
    <t>総数</t>
  </si>
  <si>
    <t>低体重児</t>
  </si>
  <si>
    <t>２５００ｇ</t>
  </si>
  <si>
    <t>以上</t>
  </si>
  <si>
    <t>１７９９ｇ以下</t>
  </si>
  <si>
    <t>１８００～１９９９ｇ</t>
  </si>
  <si>
    <t>２０００～２４９９ｇ</t>
  </si>
  <si>
    <t>２５００～２９９９ｇ</t>
  </si>
  <si>
    <t>３０００～３４９９ｇ</t>
  </si>
  <si>
    <t>３５００～３９９９ｇ</t>
  </si>
  <si>
    <t>４０００ｇ以上</t>
  </si>
  <si>
    <t>男</t>
  </si>
  <si>
    <t>女</t>
  </si>
  <si>
    <t>満２７週以下</t>
  </si>
  <si>
    <t>満２８週～満３１週</t>
  </si>
  <si>
    <t>低体重児</t>
  </si>
  <si>
    <t>２５００ｇ</t>
  </si>
  <si>
    <t>総数</t>
  </si>
  <si>
    <t>低体重児</t>
  </si>
  <si>
    <t>２５００ｇ</t>
  </si>
  <si>
    <t>満３２週～満３５週</t>
  </si>
  <si>
    <t>総数</t>
  </si>
  <si>
    <t>総数</t>
  </si>
  <si>
    <t>満３６週～満３９週</t>
  </si>
  <si>
    <t>総数</t>
  </si>
  <si>
    <t>満４０週以上</t>
  </si>
  <si>
    <t>総数</t>
  </si>
  <si>
    <t>１８００～１９９９ｇ</t>
  </si>
  <si>
    <t>２０００～２４９９ｇ</t>
  </si>
  <si>
    <t>２５００～２９９９ｇ</t>
  </si>
  <si>
    <t>３０００～３４９９ｇ</t>
  </si>
  <si>
    <t>３５００～３９９９ｇ</t>
  </si>
  <si>
    <t>総数</t>
  </si>
  <si>
    <t>低体重児</t>
  </si>
  <si>
    <t>２５００ｇ</t>
  </si>
  <si>
    <t>総数</t>
  </si>
  <si>
    <t>県計</t>
  </si>
  <si>
    <t>市部計</t>
  </si>
  <si>
    <t>郡部計</t>
  </si>
  <si>
    <t>仙台市計</t>
  </si>
  <si>
    <t>青葉</t>
  </si>
  <si>
    <t>宮城野</t>
  </si>
  <si>
    <t>若林</t>
  </si>
  <si>
    <t>太白</t>
  </si>
  <si>
    <t>泉</t>
  </si>
  <si>
    <t>石巻保健所計</t>
  </si>
  <si>
    <t>石巻市</t>
  </si>
  <si>
    <t>東松島市</t>
  </si>
  <si>
    <t>女川町</t>
  </si>
  <si>
    <t>塩釜保健所計</t>
  </si>
  <si>
    <t>本所計</t>
  </si>
  <si>
    <t>塩釜市</t>
  </si>
  <si>
    <t>多賀城市</t>
  </si>
  <si>
    <t>松島町</t>
  </si>
  <si>
    <t>七ヶ浜町</t>
  </si>
  <si>
    <t>利府町</t>
  </si>
  <si>
    <t>岩沼支所計</t>
  </si>
  <si>
    <t>名取市</t>
  </si>
  <si>
    <t>岩沼市</t>
  </si>
  <si>
    <t>亘理町</t>
  </si>
  <si>
    <t>山元町</t>
  </si>
  <si>
    <t>黒川支所計</t>
  </si>
  <si>
    <t>大和町</t>
  </si>
  <si>
    <t>大郷町</t>
  </si>
  <si>
    <t>富谷町</t>
  </si>
  <si>
    <t>大衡村</t>
  </si>
  <si>
    <t>大崎保健所計</t>
  </si>
  <si>
    <t>大崎市</t>
  </si>
  <si>
    <t>色麻町</t>
  </si>
  <si>
    <t>加美町</t>
  </si>
  <si>
    <t>涌谷町</t>
  </si>
  <si>
    <t>美里町</t>
  </si>
  <si>
    <t>気仙沼保健所計</t>
  </si>
  <si>
    <t>気仙沼市</t>
  </si>
  <si>
    <t>南三陸町</t>
  </si>
  <si>
    <t>仙南保健所計</t>
  </si>
  <si>
    <t>白石市</t>
  </si>
  <si>
    <t>角田市</t>
  </si>
  <si>
    <t>蔵王町</t>
  </si>
  <si>
    <t>七ヶ宿町</t>
  </si>
  <si>
    <t>大河原町</t>
  </si>
  <si>
    <t>村田町</t>
  </si>
  <si>
    <t>柴田町</t>
  </si>
  <si>
    <t>川崎町</t>
  </si>
  <si>
    <t>丸森町</t>
  </si>
  <si>
    <t>栗原保健所計</t>
  </si>
  <si>
    <t>栗原市</t>
  </si>
  <si>
    <t>登米保健所計</t>
  </si>
  <si>
    <t>登米市</t>
  </si>
  <si>
    <t>県計</t>
  </si>
  <si>
    <t>市部計</t>
  </si>
  <si>
    <t>郡部計</t>
  </si>
  <si>
    <t>仙台市計</t>
  </si>
  <si>
    <t>青葉</t>
  </si>
  <si>
    <t>宮城野</t>
  </si>
  <si>
    <t>若林</t>
  </si>
  <si>
    <t>太白</t>
  </si>
  <si>
    <t>泉</t>
  </si>
  <si>
    <t>石巻保健所計</t>
  </si>
  <si>
    <t>石巻市</t>
  </si>
  <si>
    <t>東松島市</t>
  </si>
  <si>
    <t>女川町</t>
  </si>
  <si>
    <t>塩釜保健所計</t>
  </si>
  <si>
    <t>本所計</t>
  </si>
  <si>
    <t>塩釜市</t>
  </si>
  <si>
    <t>多賀城市</t>
  </si>
  <si>
    <t>松島町</t>
  </si>
  <si>
    <t>七ヶ浜町</t>
  </si>
  <si>
    <t>利府町</t>
  </si>
  <si>
    <t>岩沼支所計</t>
  </si>
  <si>
    <t>名取市</t>
  </si>
  <si>
    <t>黒川支所計</t>
  </si>
  <si>
    <t>大和町</t>
  </si>
  <si>
    <t>大崎保健所計</t>
  </si>
  <si>
    <t>大崎市</t>
  </si>
  <si>
    <t>仙南保健所計</t>
  </si>
  <si>
    <t>白石市</t>
  </si>
  <si>
    <t>登米保健所計</t>
  </si>
  <si>
    <t>登米市</t>
  </si>
  <si>
    <t>登米保健所計</t>
  </si>
  <si>
    <t>登米市</t>
  </si>
  <si>
    <t>仙台市計</t>
  </si>
  <si>
    <t>青葉</t>
  </si>
  <si>
    <t>登米保健所計</t>
  </si>
  <si>
    <t>登米市</t>
  </si>
  <si>
    <t>県計</t>
  </si>
  <si>
    <t>市部計</t>
  </si>
  <si>
    <t>郡部計</t>
  </si>
  <si>
    <t>仙台市計</t>
  </si>
  <si>
    <t>青葉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</si>
</sst>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distributed" vertical="center"/>
    </xf>
    <xf numFmtId="0" fontId="2" fillId="0" borderId="14" xfId="0" applyFont="1" applyBorder="1" applyAlignment="1">
      <alignment/>
    </xf>
    <xf numFmtId="0" fontId="2" fillId="0" borderId="0" xfId="0" applyFont="1" applyBorder="1" applyAlignment="1">
      <alignment horizontal="distributed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0" xfId="0" applyFont="1" applyBorder="1" applyAlignment="1">
      <alignment horizontal="distributed" vertical="center"/>
    </xf>
    <xf numFmtId="176" fontId="3" fillId="0" borderId="10" xfId="0" applyNumberFormat="1" applyFont="1" applyBorder="1" applyAlignment="1">
      <alignment horizontal="right" vertical="center"/>
    </xf>
    <xf numFmtId="176" fontId="3" fillId="0" borderId="31" xfId="0" applyNumberFormat="1" applyFont="1" applyBorder="1" applyAlignment="1">
      <alignment horizontal="right" vertical="center"/>
    </xf>
    <xf numFmtId="176" fontId="3" fillId="0" borderId="11" xfId="0" applyNumberFormat="1" applyFont="1" applyBorder="1" applyAlignment="1">
      <alignment horizontal="right" vertical="center"/>
    </xf>
    <xf numFmtId="176" fontId="3" fillId="0" borderId="32" xfId="0" applyNumberFormat="1" applyFont="1" applyBorder="1" applyAlignment="1">
      <alignment horizontal="right" vertical="center"/>
    </xf>
    <xf numFmtId="176" fontId="3" fillId="0" borderId="33" xfId="0" applyNumberFormat="1" applyFont="1" applyBorder="1" applyAlignment="1">
      <alignment horizontal="right" vertical="center"/>
    </xf>
    <xf numFmtId="176" fontId="3" fillId="0" borderId="25" xfId="0" applyNumberFormat="1" applyFont="1" applyBorder="1" applyAlignment="1">
      <alignment horizontal="right"/>
    </xf>
    <xf numFmtId="176" fontId="3" fillId="0" borderId="34" xfId="0" applyNumberFormat="1" applyFont="1" applyBorder="1" applyAlignment="1">
      <alignment horizontal="right"/>
    </xf>
    <xf numFmtId="176" fontId="3" fillId="0" borderId="26" xfId="0" applyNumberFormat="1" applyFont="1" applyBorder="1" applyAlignment="1">
      <alignment horizontal="right"/>
    </xf>
    <xf numFmtId="176" fontId="3" fillId="0" borderId="35" xfId="0" applyNumberFormat="1" applyFont="1" applyBorder="1" applyAlignment="1">
      <alignment horizontal="right"/>
    </xf>
    <xf numFmtId="176" fontId="3" fillId="0" borderId="36" xfId="0" applyNumberFormat="1" applyFont="1" applyBorder="1" applyAlignment="1">
      <alignment horizontal="right" vertical="center"/>
    </xf>
    <xf numFmtId="41" fontId="3" fillId="0" borderId="0" xfId="0" applyNumberFormat="1" applyFont="1" applyBorder="1" applyAlignment="1">
      <alignment horizontal="right"/>
    </xf>
    <xf numFmtId="41" fontId="3" fillId="0" borderId="37" xfId="0" applyNumberFormat="1" applyFont="1" applyBorder="1" applyAlignment="1">
      <alignment horizontal="right"/>
    </xf>
    <xf numFmtId="41" fontId="3" fillId="0" borderId="14" xfId="0" applyNumberFormat="1" applyFont="1" applyBorder="1" applyAlignment="1">
      <alignment horizontal="right"/>
    </xf>
    <xf numFmtId="41" fontId="3" fillId="0" borderId="38" xfId="0" applyNumberFormat="1" applyFont="1" applyBorder="1" applyAlignment="1">
      <alignment horizontal="right"/>
    </xf>
    <xf numFmtId="41" fontId="3" fillId="0" borderId="39" xfId="0" applyNumberFormat="1" applyFont="1" applyBorder="1" applyAlignment="1">
      <alignment horizontal="right"/>
    </xf>
    <xf numFmtId="0" fontId="2" fillId="0" borderId="23" xfId="0" applyFont="1" applyBorder="1" applyAlignment="1">
      <alignment horizontal="distributed"/>
    </xf>
    <xf numFmtId="0" fontId="0" fillId="0" borderId="0" xfId="0" applyAlignment="1">
      <alignment horizontal="distributed"/>
    </xf>
    <xf numFmtId="0" fontId="2" fillId="0" borderId="0" xfId="0" applyFont="1" applyBorder="1" applyAlignment="1">
      <alignment horizontal="distributed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29" xfId="0" applyFont="1" applyBorder="1" applyAlignment="1">
      <alignment horizontal="distributed" vertical="center"/>
    </xf>
    <xf numFmtId="0" fontId="2" fillId="0" borderId="30" xfId="0" applyFont="1" applyBorder="1" applyAlignment="1">
      <alignment horizontal="distributed" vertical="center"/>
    </xf>
    <xf numFmtId="0" fontId="2" fillId="0" borderId="31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6"/>
  <sheetViews>
    <sheetView tabSelected="1" workbookViewId="0" topLeftCell="A1">
      <selection activeCell="L13" sqref="L13"/>
    </sheetView>
  </sheetViews>
  <sheetFormatPr defaultColWidth="9.00390625" defaultRowHeight="13.5"/>
  <cols>
    <col min="1" max="2" width="2.125" style="1" customWidth="1"/>
    <col min="3" max="3" width="13.625" style="1" customWidth="1"/>
    <col min="4" max="4" width="3.625" style="1" customWidth="1"/>
    <col min="5" max="22" width="9.625" style="1" customWidth="1"/>
    <col min="23" max="16384" width="9.00390625" style="1" customWidth="1"/>
  </cols>
  <sheetData>
    <row r="1" spans="1:22" ht="13.5">
      <c r="A1" s="13"/>
      <c r="B1" s="14"/>
      <c r="C1" s="14"/>
      <c r="D1" s="15"/>
      <c r="E1" s="50" t="s">
        <v>0</v>
      </c>
      <c r="F1" s="22"/>
      <c r="G1" s="24"/>
      <c r="H1" s="24"/>
      <c r="I1" s="53" t="s">
        <v>13</v>
      </c>
      <c r="J1" s="53"/>
      <c r="K1" s="53"/>
      <c r="L1" s="53"/>
      <c r="M1" s="53"/>
      <c r="N1" s="53"/>
      <c r="O1" s="53"/>
      <c r="P1" s="53"/>
      <c r="Q1" s="53"/>
      <c r="R1" s="24"/>
      <c r="S1" s="24"/>
      <c r="T1" s="24"/>
      <c r="U1" s="24"/>
      <c r="V1" s="23"/>
    </row>
    <row r="2" spans="1:22" ht="13.5">
      <c r="A2" s="18"/>
      <c r="B2" s="6"/>
      <c r="C2" s="6"/>
      <c r="D2" s="8"/>
      <c r="E2" s="51"/>
      <c r="F2" s="11"/>
      <c r="G2" s="25"/>
      <c r="H2" s="54" t="s">
        <v>14</v>
      </c>
      <c r="I2" s="54"/>
      <c r="J2" s="54"/>
      <c r="K2" s="25"/>
      <c r="L2" s="12"/>
      <c r="M2" s="11"/>
      <c r="N2" s="25"/>
      <c r="O2" s="54" t="s">
        <v>15</v>
      </c>
      <c r="P2" s="54"/>
      <c r="Q2" s="25"/>
      <c r="R2" s="26" t="s">
        <v>16</v>
      </c>
      <c r="S2" s="25"/>
      <c r="T2" s="25"/>
      <c r="U2" s="12"/>
      <c r="V2" s="47" t="s">
        <v>12</v>
      </c>
    </row>
    <row r="3" spans="1:22" ht="13.5">
      <c r="A3" s="18"/>
      <c r="B3" s="6"/>
      <c r="C3" s="6"/>
      <c r="D3" s="8"/>
      <c r="E3" s="51"/>
      <c r="F3" s="55" t="s">
        <v>0</v>
      </c>
      <c r="G3" s="45" t="s">
        <v>5</v>
      </c>
      <c r="H3" s="46"/>
      <c r="I3" s="45" t="s">
        <v>6</v>
      </c>
      <c r="J3" s="46"/>
      <c r="K3" s="45" t="s">
        <v>7</v>
      </c>
      <c r="L3" s="46"/>
      <c r="M3" s="55" t="s">
        <v>0</v>
      </c>
      <c r="N3" s="45" t="s">
        <v>8</v>
      </c>
      <c r="O3" s="46"/>
      <c r="P3" s="45" t="s">
        <v>9</v>
      </c>
      <c r="Q3" s="46"/>
      <c r="R3" s="45" t="s">
        <v>10</v>
      </c>
      <c r="S3" s="46"/>
      <c r="T3" s="45" t="s">
        <v>11</v>
      </c>
      <c r="U3" s="46"/>
      <c r="V3" s="48"/>
    </row>
    <row r="4" spans="1:22" ht="13.5">
      <c r="A4" s="16"/>
      <c r="B4" s="4"/>
      <c r="C4" s="4"/>
      <c r="D4" s="5"/>
      <c r="E4" s="52"/>
      <c r="F4" s="56"/>
      <c r="G4" s="10" t="s">
        <v>4</v>
      </c>
      <c r="H4" s="12" t="s">
        <v>2</v>
      </c>
      <c r="I4" s="11" t="s">
        <v>1</v>
      </c>
      <c r="J4" s="10" t="s">
        <v>2</v>
      </c>
      <c r="K4" s="10" t="s">
        <v>1</v>
      </c>
      <c r="L4" s="12" t="s">
        <v>2</v>
      </c>
      <c r="M4" s="56"/>
      <c r="N4" s="10" t="s">
        <v>4</v>
      </c>
      <c r="O4" s="12" t="s">
        <v>2</v>
      </c>
      <c r="P4" s="11" t="s">
        <v>1</v>
      </c>
      <c r="Q4" s="10" t="s">
        <v>2</v>
      </c>
      <c r="R4" s="10" t="s">
        <v>1</v>
      </c>
      <c r="S4" s="12" t="s">
        <v>2</v>
      </c>
      <c r="T4" s="10" t="s">
        <v>1</v>
      </c>
      <c r="U4" s="12" t="s">
        <v>2</v>
      </c>
      <c r="V4" s="49"/>
    </row>
    <row r="5" spans="1:22" ht="13.5">
      <c r="A5" s="17"/>
      <c r="B5" s="2"/>
      <c r="C5" s="2"/>
      <c r="D5" s="3"/>
      <c r="E5" s="27"/>
      <c r="F5" s="28"/>
      <c r="G5" s="28"/>
      <c r="H5" s="27"/>
      <c r="I5" s="27"/>
      <c r="J5" s="27"/>
      <c r="K5" s="27"/>
      <c r="L5" s="29"/>
      <c r="M5" s="30"/>
      <c r="N5" s="27"/>
      <c r="O5" s="27"/>
      <c r="P5" s="27"/>
      <c r="Q5" s="27"/>
      <c r="R5" s="27"/>
      <c r="S5" s="27"/>
      <c r="T5" s="27"/>
      <c r="U5" s="27"/>
      <c r="V5" s="31"/>
    </row>
    <row r="6" spans="1:22" ht="13.5">
      <c r="A6" s="18"/>
      <c r="B6" s="6"/>
      <c r="C6" s="7" t="s">
        <v>53</v>
      </c>
      <c r="D6" s="8"/>
      <c r="E6" s="37">
        <f>SUM('総数（１）'!E10,'総数（１）'!E17,'総数（１）'!E22,'総数（１）'!E40,'総数（２）'!E6,'総数（２）'!E10,'総数（２）'!E21,'総数（２）'!E24)</f>
        <v>18069</v>
      </c>
      <c r="F6" s="38">
        <f>SUM('総数（１）'!F10,'総数（１）'!F17,'総数（１）'!F22,'総数（１）'!F40,'総数（２）'!F6,'総数（２）'!F10,'総数（２）'!F21,'総数（２）'!F24)</f>
        <v>1720</v>
      </c>
      <c r="G6" s="37">
        <f>SUM('総数（１）'!G10,'総数（１）'!G17,'総数（１）'!G22,'総数（１）'!G40,'総数（２）'!G6,'総数（２）'!G10,'総数（２）'!G21,'総数（２）'!G24)</f>
        <v>125</v>
      </c>
      <c r="H6" s="37">
        <f>SUM('総数（１）'!H10,'総数（１）'!H17,'総数（１）'!H22,'総数（１）'!H40,'総数（２）'!H6,'総数（２）'!H10,'総数（２）'!H21,'総数（２）'!H24)</f>
        <v>139</v>
      </c>
      <c r="I6" s="37">
        <f>SUM('総数（１）'!I10,'総数（１）'!I17,'総数（１）'!I22,'総数（１）'!I40,'総数（２）'!I6,'総数（２）'!I10,'総数（２）'!I21,'総数（２）'!I24)</f>
        <v>55</v>
      </c>
      <c r="J6" s="37">
        <f>SUM('総数（１）'!J10,'総数（１）'!J17,'総数（１）'!J22,'総数（１）'!J40,'総数（２）'!J6,'総数（２）'!J10,'総数（２）'!J21,'総数（２）'!J24)</f>
        <v>59</v>
      </c>
      <c r="K6" s="37">
        <f>SUM('総数（１）'!K10,'総数（１）'!K17,'総数（１）'!K22,'総数（１）'!K40,'総数（２）'!K6,'総数（２）'!K10,'総数（２）'!K21,'総数（２）'!K24)</f>
        <v>622</v>
      </c>
      <c r="L6" s="39">
        <f>SUM('総数（１）'!L10,'総数（１）'!L17,'総数（１）'!L22,'総数（１）'!L40,'総数（２）'!L6,'総数（２）'!L10,'総数（２）'!L21,'総数（２）'!L24)</f>
        <v>720</v>
      </c>
      <c r="M6" s="38">
        <f>SUM('総数（１）'!M10,'総数（１）'!M17,'総数（１）'!M22,'総数（１）'!M40,'総数（２）'!M6,'総数（２）'!M10,'総数（２）'!M21,'総数（２）'!M24)</f>
        <v>16348</v>
      </c>
      <c r="N6" s="37">
        <f>SUM('総数（１）'!N10,'総数（１）'!N17,'総数（１）'!N22,'総数（１）'!N40,'総数（２）'!N6,'総数（２）'!N10,'総数（２）'!N21,'総数（２）'!N24)</f>
        <v>3238</v>
      </c>
      <c r="O6" s="37">
        <f>SUM('総数（１）'!O10,'総数（１）'!O17,'総数（１）'!O22,'総数（１）'!O40,'総数（２）'!O6,'総数（２）'!O10,'総数（２）'!O21,'総数（２）'!O24)</f>
        <v>3624</v>
      </c>
      <c r="P6" s="37">
        <f>SUM('総数（１）'!P10,'総数（１）'!P17,'総数（１）'!P22,'総数（１）'!P40,'総数（２）'!P6,'総数（２）'!P10,'総数（２）'!P21,'総数（２）'!P24)</f>
        <v>4082</v>
      </c>
      <c r="Q6" s="37">
        <f>SUM('総数（１）'!Q10,'総数（１）'!Q17,'総数（１）'!Q22,'総数（１）'!Q40,'総数（２）'!Q6,'総数（２）'!Q10,'総数（２）'!Q21,'総数（２）'!Q24)</f>
        <v>3345</v>
      </c>
      <c r="R6" s="37">
        <f>SUM('総数（１）'!R10,'総数（１）'!R17,'総数（１）'!R22,'総数（１）'!R40,'総数（２）'!R6,'総数（２）'!R10,'総数（２）'!R21,'総数（２）'!R24)</f>
        <v>1164</v>
      </c>
      <c r="S6" s="37">
        <f>SUM('総数（１）'!S10,'総数（１）'!S17,'総数（１）'!S22,'総数（１）'!S40,'総数（２）'!S6,'総数（２）'!S10,'総数（２）'!S21,'総数（２）'!S24)</f>
        <v>754</v>
      </c>
      <c r="T6" s="37">
        <f>SUM('総数（１）'!T10,'総数（１）'!T17,'総数（１）'!T22,'総数（１）'!T40,'総数（２）'!T6,'総数（２）'!T10,'総数（２）'!T21,'総数（２）'!T24)</f>
        <v>98</v>
      </c>
      <c r="U6" s="37">
        <f>SUM('総数（１）'!U10,'総数（１）'!U17,'総数（１）'!U22,'総数（１）'!U40,'総数（２）'!U6,'総数（２）'!U10,'総数（２）'!U21,'総数（２）'!U24)</f>
        <v>43</v>
      </c>
      <c r="V6" s="40">
        <f>SUM('総数（１）'!V10,'総数（１）'!V17,'総数（１）'!V22,'総数（１）'!V40,'総数（２）'!V6,'総数（２）'!V10,'総数（２）'!V21,'総数（２）'!V24)</f>
        <v>1</v>
      </c>
    </row>
    <row r="7" spans="1:22" ht="13.5">
      <c r="A7" s="18"/>
      <c r="B7" s="6"/>
      <c r="C7" s="7" t="s">
        <v>54</v>
      </c>
      <c r="D7" s="8"/>
      <c r="E7" s="37">
        <f>SUM('総数（１）'!E10,'総数（１）'!E18,'総数（１）'!E19,'総数（１）'!E24,'総数（１）'!E25,'総数（１）'!E30,'総数（１）'!E31,'総数（１）'!E41,'総数（２）'!E7,'総数（２）'!E11,'総数（２）'!E12,'総数（２）'!E22,'総数（２）'!E25)</f>
        <v>15241</v>
      </c>
      <c r="F7" s="38">
        <f>SUM('総数（１）'!F10,'総数（１）'!F18,'総数（１）'!F19,'総数（１）'!F24,'総数（１）'!F25,'総数（１）'!F30,'総数（１）'!F31,'総数（１）'!F41,'総数（２）'!F7,'総数（２）'!F11,'総数（２）'!F12,'総数（２）'!F22,'総数（２）'!F25)</f>
        <v>1441</v>
      </c>
      <c r="G7" s="37">
        <f>SUM('総数（１）'!G10,'総数（１）'!G18,'総数（１）'!G19,'総数（１）'!G24,'総数（１）'!G25,'総数（１）'!G30,'総数（１）'!G31,'総数（１）'!G41,'総数（２）'!G7,'総数（２）'!G11,'総数（２）'!G12,'総数（２）'!G22,'総数（２）'!G25)</f>
        <v>100</v>
      </c>
      <c r="H7" s="37">
        <f>SUM('総数（１）'!H10,'総数（１）'!H18,'総数（１）'!H19,'総数（１）'!H24,'総数（１）'!H25,'総数（１）'!H30,'総数（１）'!H31,'総数（１）'!H41,'総数（２）'!H7,'総数（２）'!H11,'総数（２）'!H12,'総数（２）'!H22,'総数（２）'!H25)</f>
        <v>117</v>
      </c>
      <c r="I7" s="37">
        <f>SUM('総数（１）'!I10,'総数（１）'!I18,'総数（１）'!I19,'総数（１）'!I24,'総数（１）'!I25,'総数（１）'!I30,'総数（１）'!I31,'総数（１）'!I41,'総数（２）'!I7,'総数（２）'!I11,'総数（２）'!I12,'総数（２）'!I22,'総数（２）'!I25)</f>
        <v>45</v>
      </c>
      <c r="J7" s="37">
        <f>SUM('総数（１）'!J10,'総数（１）'!J18,'総数（１）'!J19,'総数（１）'!J24,'総数（１）'!J25,'総数（１）'!J30,'総数（１）'!J31,'総数（１）'!J41,'総数（２）'!J7,'総数（２）'!J11,'総数（２）'!J12,'総数（２）'!J22,'総数（２）'!J25)</f>
        <v>50</v>
      </c>
      <c r="K7" s="37">
        <f>SUM('総数（１）'!K10,'総数（１）'!K18,'総数（１）'!K19,'総数（１）'!K24,'総数（１）'!K25,'総数（１）'!K30,'総数（１）'!K31,'総数（１）'!K41,'総数（２）'!K7,'総数（２）'!K11,'総数（２）'!K12,'総数（２）'!K22,'総数（２）'!K25)</f>
        <v>517</v>
      </c>
      <c r="L7" s="37">
        <f>SUM('総数（１）'!L10,'総数（１）'!L18,'総数（１）'!L19,'総数（１）'!L24,'総数（１）'!L25,'総数（１）'!L30,'総数（１）'!L31,'総数（１）'!L41,'総数（２）'!L7,'総数（２）'!L11,'総数（２）'!L12,'総数（２）'!L22,'総数（２）'!L25)</f>
        <v>612</v>
      </c>
      <c r="M7" s="38">
        <f>SUM('総数（１）'!M10,'総数（１）'!M18,'総数（１）'!M19,'総数（１）'!M24,'総数（１）'!M25,'総数（１）'!M30,'総数（１）'!M31,'総数（１）'!M41,'総数（２）'!M7,'総数（２）'!M11,'総数（２）'!M12,'総数（２）'!M22,'総数（２）'!M25)</f>
        <v>13799</v>
      </c>
      <c r="N7" s="41">
        <f>SUM('総数（１）'!N10,'総数（１）'!N18,'総数（１）'!N19,'総数（１）'!N24,'総数（１）'!N25,'総数（１）'!N30,'総数（１）'!N31,'総数（１）'!N41,'総数（２）'!N7,'総数（２）'!N11,'総数（２）'!N12,'総数（２）'!N22,'総数（２）'!N25)</f>
        <v>2746</v>
      </c>
      <c r="O7" s="37">
        <f>SUM('総数（１）'!O10,'総数（１）'!O18,'総数（１）'!O19,'総数（１）'!O24,'総数（１）'!O25,'総数（１）'!O30,'総数（１）'!O31,'総数（１）'!O41,'総数（２）'!O7,'総数（２）'!O11,'総数（２）'!O12,'総数（２）'!O22,'総数（２）'!O25)</f>
        <v>3084</v>
      </c>
      <c r="P7" s="37">
        <f>SUM('総数（１）'!P10,'総数（１）'!P18,'総数（１）'!P19,'総数（１）'!P24,'総数（１）'!P25,'総数（１）'!P30,'総数（１）'!P31,'総数（１）'!P41,'総数（２）'!P7,'総数（２）'!P11,'総数（２）'!P12,'総数（２）'!P22,'総数（２）'!P25)</f>
        <v>3425</v>
      </c>
      <c r="Q7" s="37">
        <f>SUM('総数（１）'!Q10,'総数（１）'!Q18,'総数（１）'!Q19,'総数（１）'!Q24,'総数（１）'!Q25,'総数（１）'!Q30,'総数（１）'!Q31,'総数（１）'!Q41,'総数（２）'!Q7,'総数（２）'!Q11,'総数（２）'!Q12,'総数（２）'!Q22,'総数（２）'!Q25)</f>
        <v>2836</v>
      </c>
      <c r="R7" s="37">
        <f>SUM('総数（１）'!R10,'総数（１）'!R18,'総数（１）'!R19,'総数（１）'!R24,'総数（１）'!R25,'総数（１）'!R30,'総数（１）'!R31,'総数（１）'!R41,'総数（２）'!R7,'総数（２）'!R11,'総数（２）'!R12,'総数（２）'!R22,'総数（２）'!R25)</f>
        <v>963</v>
      </c>
      <c r="S7" s="37">
        <f>SUM('総数（１）'!S10,'総数（１）'!S18,'総数（１）'!S19,'総数（１）'!S24,'総数（１）'!S25,'総数（１）'!S30,'総数（１）'!S31,'総数（１）'!S41,'総数（２）'!S7,'総数（２）'!S11,'総数（２）'!S12,'総数（２）'!S22,'総数（２）'!S25)</f>
        <v>632</v>
      </c>
      <c r="T7" s="37">
        <f>SUM('総数（１）'!T10,'総数（１）'!T18,'総数（１）'!T19,'総数（１）'!T24,'総数（１）'!T25,'総数（１）'!T30,'総数（１）'!T31,'総数（１）'!T41,'総数（２）'!T7,'総数（２）'!T11,'総数（２）'!T12,'総数（２）'!T22,'総数（２）'!T25)</f>
        <v>79</v>
      </c>
      <c r="U7" s="37">
        <f>SUM('総数（１）'!U10,'総数（１）'!U18,'総数（１）'!U19,'総数（１）'!U24,'総数（１）'!U25,'総数（１）'!U30,'総数（１）'!U31,'総数（１）'!U41,'総数（２）'!U7,'総数（２）'!U11,'総数（２）'!U12,'総数（２）'!U22,'総数（２）'!U25)</f>
        <v>34</v>
      </c>
      <c r="V7" s="40">
        <f>SUM('総数（１）'!V10,'総数（１）'!V18,'総数（１）'!V19,'総数（１）'!V24,'総数（１）'!V25,'総数（１）'!V30,'総数（１）'!V31,'総数（１）'!V41,'総数（２）'!V7,'総数（２）'!V11,'総数（２）'!V12,'総数（２）'!V22,'総数（２）'!V25)</f>
        <v>1</v>
      </c>
    </row>
    <row r="8" spans="1:22" ht="13.5">
      <c r="A8" s="18"/>
      <c r="B8" s="6"/>
      <c r="C8" s="7" t="s">
        <v>55</v>
      </c>
      <c r="D8" s="8"/>
      <c r="E8" s="37">
        <f aca="true" t="shared" si="0" ref="E8:V8">E6-E7</f>
        <v>2828</v>
      </c>
      <c r="F8" s="38">
        <f t="shared" si="0"/>
        <v>279</v>
      </c>
      <c r="G8" s="37">
        <f t="shared" si="0"/>
        <v>25</v>
      </c>
      <c r="H8" s="37">
        <f t="shared" si="0"/>
        <v>22</v>
      </c>
      <c r="I8" s="37">
        <f t="shared" si="0"/>
        <v>10</v>
      </c>
      <c r="J8" s="37">
        <f t="shared" si="0"/>
        <v>9</v>
      </c>
      <c r="K8" s="37">
        <f t="shared" si="0"/>
        <v>105</v>
      </c>
      <c r="L8" s="37">
        <f t="shared" si="0"/>
        <v>108</v>
      </c>
      <c r="M8" s="38">
        <f t="shared" si="0"/>
        <v>2549</v>
      </c>
      <c r="N8" s="41">
        <f t="shared" si="0"/>
        <v>492</v>
      </c>
      <c r="O8" s="37">
        <f t="shared" si="0"/>
        <v>540</v>
      </c>
      <c r="P8" s="37">
        <f t="shared" si="0"/>
        <v>657</v>
      </c>
      <c r="Q8" s="37">
        <f t="shared" si="0"/>
        <v>509</v>
      </c>
      <c r="R8" s="37">
        <f t="shared" si="0"/>
        <v>201</v>
      </c>
      <c r="S8" s="37">
        <f t="shared" si="0"/>
        <v>122</v>
      </c>
      <c r="T8" s="37">
        <f t="shared" si="0"/>
        <v>19</v>
      </c>
      <c r="U8" s="37">
        <f t="shared" si="0"/>
        <v>9</v>
      </c>
      <c r="V8" s="40">
        <f t="shared" si="0"/>
        <v>0</v>
      </c>
    </row>
    <row r="9" spans="1:22" ht="13.5">
      <c r="A9" s="18"/>
      <c r="B9" s="6"/>
      <c r="C9" s="6"/>
      <c r="D9" s="8"/>
      <c r="E9" s="37"/>
      <c r="F9" s="38"/>
      <c r="G9" s="37"/>
      <c r="H9" s="37"/>
      <c r="I9" s="37"/>
      <c r="J9" s="37"/>
      <c r="K9" s="37"/>
      <c r="L9" s="39"/>
      <c r="M9" s="38"/>
      <c r="N9" s="37"/>
      <c r="O9" s="37"/>
      <c r="P9" s="37"/>
      <c r="Q9" s="37"/>
      <c r="R9" s="37"/>
      <c r="S9" s="37"/>
      <c r="T9" s="37"/>
      <c r="U9" s="37"/>
      <c r="V9" s="40"/>
    </row>
    <row r="10" spans="1:22" ht="13.5">
      <c r="A10" s="42" t="s">
        <v>56</v>
      </c>
      <c r="B10" s="43"/>
      <c r="C10" s="43"/>
      <c r="D10" s="8"/>
      <c r="E10" s="37">
        <f>SUM('総数（１）'!E11,'総数（１）'!E12,'総数（１）'!E13,'総数（１）'!E14,'総数（１）'!E15)</f>
        <v>9243</v>
      </c>
      <c r="F10" s="38">
        <f>SUM('総数（１）'!F11,'総数（１）'!F12,'総数（１）'!F13,'総数（１）'!F14,'総数（１）'!F15)</f>
        <v>837</v>
      </c>
      <c r="G10" s="37">
        <f>SUM('総数（１）'!G11,'総数（１）'!G12,'総数（１）'!G13,'総数（１）'!G14,'総数（１）'!G15)</f>
        <v>61</v>
      </c>
      <c r="H10" s="37">
        <f>SUM('総数（１）'!H11,'総数（１）'!H12,'総数（１）'!H13,'総数（１）'!H14,'総数（１）'!H15)</f>
        <v>72</v>
      </c>
      <c r="I10" s="37">
        <f>SUM('総数（１）'!I11,'総数（１）'!I12,'総数（１）'!I13,'総数（１）'!I14,'総数（１）'!I15)</f>
        <v>22</v>
      </c>
      <c r="J10" s="37">
        <f>SUM('総数（１）'!J11,'総数（１）'!J12,'総数（１）'!J13,'総数（１）'!J14,'総数（１）'!J15)</f>
        <v>31</v>
      </c>
      <c r="K10" s="37">
        <f>SUM('総数（１）'!K11,'総数（１）'!K12,'総数（１）'!K13,'総数（１）'!K14,'総数（１）'!K15)</f>
        <v>291</v>
      </c>
      <c r="L10" s="39">
        <f>SUM('総数（１）'!L11,'総数（１）'!L12,'総数（１）'!L13,'総数（１）'!L14,'総数（１）'!L15)</f>
        <v>360</v>
      </c>
      <c r="M10" s="38">
        <f>SUM('総数（１）'!M11,'総数（１）'!M12,'総数（１）'!M13,'総数（１）'!M14,'総数（１）'!M15)</f>
        <v>8406</v>
      </c>
      <c r="N10" s="37">
        <f>SUM('総数（１）'!N11,'総数（１）'!N12,'総数（１）'!N13,'総数（１）'!N14,'総数（１）'!N15)</f>
        <v>1716</v>
      </c>
      <c r="O10" s="37">
        <f>SUM('総数（１）'!O11,'総数（１）'!O12,'総数（１）'!O13,'総数（１）'!O14,'総数（１）'!O15)</f>
        <v>1883</v>
      </c>
      <c r="P10" s="37">
        <f>SUM('総数（１）'!P11,'総数（１）'!P12,'総数（１）'!P13,'総数（１）'!P14,'総数（１）'!P15)</f>
        <v>2083</v>
      </c>
      <c r="Q10" s="37">
        <f>SUM('総数（１）'!Q11,'総数（１）'!Q12,'総数（１）'!Q13,'総数（１）'!Q14,'総数（１）'!Q15)</f>
        <v>1713</v>
      </c>
      <c r="R10" s="37">
        <f>SUM('総数（１）'!R11,'総数（１）'!R12,'総数（１）'!R13,'総数（１）'!R14,'総数（１）'!R15)</f>
        <v>583</v>
      </c>
      <c r="S10" s="37">
        <f>SUM('総数（１）'!S11,'総数（１）'!S12,'総数（１）'!S13,'総数（１）'!S14,'総数（１）'!S15)</f>
        <v>368</v>
      </c>
      <c r="T10" s="37">
        <f>SUM('総数（１）'!T11,'総数（１）'!T12,'総数（１）'!T13,'総数（１）'!T14,'総数（１）'!T15)</f>
        <v>43</v>
      </c>
      <c r="U10" s="39">
        <f>SUM('総数（１）'!U11,'総数（１）'!U12,'総数（１）'!U13,'総数（１）'!U14,'総数（１）'!U15)</f>
        <v>17</v>
      </c>
      <c r="V10" s="40">
        <f>SUM('総数（１）'!V11,'総数（１）'!V12,'総数（１）'!V13,'総数（１）'!V14,'総数（１）'!V15)</f>
        <v>0</v>
      </c>
    </row>
    <row r="11" spans="1:22" ht="13.5">
      <c r="A11" s="18"/>
      <c r="B11" s="6"/>
      <c r="C11" s="9" t="s">
        <v>57</v>
      </c>
      <c r="D11" s="8"/>
      <c r="E11" s="37">
        <v>2414</v>
      </c>
      <c r="F11" s="38">
        <v>212</v>
      </c>
      <c r="G11" s="37">
        <v>13</v>
      </c>
      <c r="H11" s="37">
        <v>21</v>
      </c>
      <c r="I11" s="37">
        <v>5</v>
      </c>
      <c r="J11" s="37">
        <v>7</v>
      </c>
      <c r="K11" s="37">
        <v>74</v>
      </c>
      <c r="L11" s="39">
        <v>92</v>
      </c>
      <c r="M11" s="38">
        <v>2202</v>
      </c>
      <c r="N11" s="37">
        <v>437</v>
      </c>
      <c r="O11" s="37">
        <v>506</v>
      </c>
      <c r="P11" s="37">
        <v>536</v>
      </c>
      <c r="Q11" s="37">
        <v>451</v>
      </c>
      <c r="R11" s="37">
        <v>156</v>
      </c>
      <c r="S11" s="37">
        <v>103</v>
      </c>
      <c r="T11" s="37">
        <v>11</v>
      </c>
      <c r="U11" s="37">
        <v>2</v>
      </c>
      <c r="V11" s="40">
        <v>0</v>
      </c>
    </row>
    <row r="12" spans="1:22" ht="13.5">
      <c r="A12" s="18"/>
      <c r="B12" s="6"/>
      <c r="C12" s="9" t="s">
        <v>58</v>
      </c>
      <c r="D12" s="8"/>
      <c r="E12" s="37">
        <v>1986</v>
      </c>
      <c r="F12" s="38">
        <v>175</v>
      </c>
      <c r="G12" s="37">
        <v>12</v>
      </c>
      <c r="H12" s="37">
        <v>14</v>
      </c>
      <c r="I12" s="37">
        <v>7</v>
      </c>
      <c r="J12" s="37">
        <v>5</v>
      </c>
      <c r="K12" s="37">
        <v>57</v>
      </c>
      <c r="L12" s="39">
        <v>80</v>
      </c>
      <c r="M12" s="38">
        <v>1811</v>
      </c>
      <c r="N12" s="37">
        <v>365</v>
      </c>
      <c r="O12" s="37">
        <v>425</v>
      </c>
      <c r="P12" s="37">
        <v>460</v>
      </c>
      <c r="Q12" s="37">
        <v>369</v>
      </c>
      <c r="R12" s="37">
        <v>115</v>
      </c>
      <c r="S12" s="37">
        <v>73</v>
      </c>
      <c r="T12" s="37">
        <v>3</v>
      </c>
      <c r="U12" s="37">
        <v>1</v>
      </c>
      <c r="V12" s="40">
        <v>0</v>
      </c>
    </row>
    <row r="13" spans="1:22" ht="13.5">
      <c r="A13" s="18"/>
      <c r="B13" s="6"/>
      <c r="C13" s="9" t="s">
        <v>59</v>
      </c>
      <c r="D13" s="8"/>
      <c r="E13" s="37">
        <v>1269</v>
      </c>
      <c r="F13" s="38">
        <v>105</v>
      </c>
      <c r="G13" s="37">
        <v>9</v>
      </c>
      <c r="H13" s="37">
        <v>9</v>
      </c>
      <c r="I13" s="37">
        <v>1</v>
      </c>
      <c r="J13" s="37">
        <v>6</v>
      </c>
      <c r="K13" s="37">
        <v>36</v>
      </c>
      <c r="L13" s="39">
        <v>44</v>
      </c>
      <c r="M13" s="38">
        <v>1164</v>
      </c>
      <c r="N13" s="37">
        <v>241</v>
      </c>
      <c r="O13" s="37">
        <v>238</v>
      </c>
      <c r="P13" s="37">
        <v>309</v>
      </c>
      <c r="Q13" s="37">
        <v>237</v>
      </c>
      <c r="R13" s="37">
        <v>84</v>
      </c>
      <c r="S13" s="37">
        <v>42</v>
      </c>
      <c r="T13" s="37">
        <v>8</v>
      </c>
      <c r="U13" s="37">
        <v>5</v>
      </c>
      <c r="V13" s="40">
        <v>0</v>
      </c>
    </row>
    <row r="14" spans="1:22" ht="13.5">
      <c r="A14" s="18"/>
      <c r="B14" s="6"/>
      <c r="C14" s="9" t="s">
        <v>60</v>
      </c>
      <c r="D14" s="8"/>
      <c r="E14" s="37">
        <v>1853</v>
      </c>
      <c r="F14" s="38">
        <v>171</v>
      </c>
      <c r="G14" s="37">
        <v>16</v>
      </c>
      <c r="H14" s="37">
        <v>15</v>
      </c>
      <c r="I14" s="37">
        <v>2</v>
      </c>
      <c r="J14" s="37">
        <v>8</v>
      </c>
      <c r="K14" s="37">
        <v>64</v>
      </c>
      <c r="L14" s="39">
        <v>66</v>
      </c>
      <c r="M14" s="38">
        <v>1682</v>
      </c>
      <c r="N14" s="37">
        <v>358</v>
      </c>
      <c r="O14" s="37">
        <v>373</v>
      </c>
      <c r="P14" s="37">
        <v>415</v>
      </c>
      <c r="Q14" s="37">
        <v>335</v>
      </c>
      <c r="R14" s="37">
        <v>105</v>
      </c>
      <c r="S14" s="37">
        <v>81</v>
      </c>
      <c r="T14" s="37">
        <v>11</v>
      </c>
      <c r="U14" s="37">
        <v>4</v>
      </c>
      <c r="V14" s="40">
        <v>0</v>
      </c>
    </row>
    <row r="15" spans="1:22" ht="13.5">
      <c r="A15" s="18"/>
      <c r="B15" s="6"/>
      <c r="C15" s="9" t="s">
        <v>61</v>
      </c>
      <c r="D15" s="8"/>
      <c r="E15" s="37">
        <v>1721</v>
      </c>
      <c r="F15" s="38">
        <v>174</v>
      </c>
      <c r="G15" s="37">
        <v>11</v>
      </c>
      <c r="H15" s="37">
        <v>13</v>
      </c>
      <c r="I15" s="37">
        <v>7</v>
      </c>
      <c r="J15" s="37">
        <v>5</v>
      </c>
      <c r="K15" s="37">
        <v>60</v>
      </c>
      <c r="L15" s="39">
        <v>78</v>
      </c>
      <c r="M15" s="38">
        <v>1547</v>
      </c>
      <c r="N15" s="37">
        <v>315</v>
      </c>
      <c r="O15" s="37">
        <v>341</v>
      </c>
      <c r="P15" s="37">
        <v>363</v>
      </c>
      <c r="Q15" s="37">
        <v>321</v>
      </c>
      <c r="R15" s="37">
        <v>123</v>
      </c>
      <c r="S15" s="37">
        <v>69</v>
      </c>
      <c r="T15" s="37">
        <v>10</v>
      </c>
      <c r="U15" s="37">
        <v>5</v>
      </c>
      <c r="V15" s="40">
        <v>0</v>
      </c>
    </row>
    <row r="16" spans="1:22" ht="13.5">
      <c r="A16" s="18"/>
      <c r="B16" s="6"/>
      <c r="C16" s="6"/>
      <c r="D16" s="8"/>
      <c r="E16" s="37"/>
      <c r="F16" s="38"/>
      <c r="G16" s="37"/>
      <c r="H16" s="37"/>
      <c r="I16" s="37"/>
      <c r="J16" s="37"/>
      <c r="K16" s="37"/>
      <c r="L16" s="39"/>
      <c r="M16" s="38"/>
      <c r="N16" s="37"/>
      <c r="O16" s="37"/>
      <c r="P16" s="37"/>
      <c r="Q16" s="37"/>
      <c r="R16" s="37"/>
      <c r="S16" s="37"/>
      <c r="T16" s="37"/>
      <c r="U16" s="37"/>
      <c r="V16" s="40"/>
    </row>
    <row r="17" spans="1:22" ht="13.5">
      <c r="A17" s="42" t="s">
        <v>62</v>
      </c>
      <c r="B17" s="43"/>
      <c r="C17" s="43"/>
      <c r="D17" s="8"/>
      <c r="E17" s="37">
        <f>SUM('総数（１）'!E18,'総数（１）'!E19,'総数（１）'!E20)</f>
        <v>1359</v>
      </c>
      <c r="F17" s="38">
        <f>SUM('総数（１）'!F18,'総数（１）'!F19,'総数（１）'!F20)</f>
        <v>127</v>
      </c>
      <c r="G17" s="37">
        <f>SUM('総数（１）'!G18,'総数（１）'!G19,'総数（１）'!G20)</f>
        <v>5</v>
      </c>
      <c r="H17" s="37">
        <f>SUM('総数（１）'!H18,'総数（１）'!H19,'総数（１）'!H20)</f>
        <v>12</v>
      </c>
      <c r="I17" s="37">
        <f>SUM('総数（１）'!I18,'総数（１）'!I19,'総数（１）'!I20)</f>
        <v>1</v>
      </c>
      <c r="J17" s="37">
        <f>SUM('総数（１）'!J18,'総数（１）'!J19,'総数（１）'!J20)</f>
        <v>6</v>
      </c>
      <c r="K17" s="37">
        <f>SUM('総数（１）'!K18,'総数（１）'!K19,'総数（１）'!K20)</f>
        <v>45</v>
      </c>
      <c r="L17" s="39">
        <f>SUM('総数（１）'!L18,'総数（１）'!L19,'総数（１）'!L20)</f>
        <v>58</v>
      </c>
      <c r="M17" s="38">
        <f>SUM('総数（１）'!M18,'総数（１）'!M19,'総数（１）'!M20)</f>
        <v>1232</v>
      </c>
      <c r="N17" s="37">
        <f>SUM('総数（１）'!N18,'総数（１）'!N19,'総数（１）'!N20)</f>
        <v>232</v>
      </c>
      <c r="O17" s="37">
        <f>SUM('総数（１）'!O18,'総数（１）'!O19,'総数（１）'!O20)</f>
        <v>225</v>
      </c>
      <c r="P17" s="37">
        <f>SUM('総数（１）'!P18,'総数（１）'!P19,'総数（１）'!P20)</f>
        <v>305</v>
      </c>
      <c r="Q17" s="37">
        <f>SUM('総数（１）'!Q18,'総数（１）'!Q19,'総数（１）'!Q20)</f>
        <v>272</v>
      </c>
      <c r="R17" s="37">
        <f>SUM('総数（１）'!R18,'総数（１）'!R19,'総数（１）'!R20)</f>
        <v>110</v>
      </c>
      <c r="S17" s="37">
        <f>SUM('総数（１）'!S18,'総数（１）'!S19,'総数（１）'!S20)</f>
        <v>73</v>
      </c>
      <c r="T17" s="37">
        <f>SUM('総数（１）'!T18,'総数（１）'!T19,'総数（１）'!T20)</f>
        <v>10</v>
      </c>
      <c r="U17" s="39">
        <f>SUM('総数（１）'!U18,'総数（１）'!U19,'総数（１）'!U20)</f>
        <v>5</v>
      </c>
      <c r="V17" s="40">
        <f>SUM('総数（１）'!V18,'総数（１）'!V19,'総数（１）'!V20)</f>
        <v>0</v>
      </c>
    </row>
    <row r="18" spans="1:22" ht="13.5">
      <c r="A18" s="18"/>
      <c r="B18" s="6"/>
      <c r="C18" s="9" t="s">
        <v>63</v>
      </c>
      <c r="D18" s="8"/>
      <c r="E18" s="37">
        <v>985</v>
      </c>
      <c r="F18" s="38">
        <v>85</v>
      </c>
      <c r="G18" s="37">
        <v>4</v>
      </c>
      <c r="H18" s="37">
        <v>7</v>
      </c>
      <c r="I18" s="37">
        <v>1</v>
      </c>
      <c r="J18" s="37">
        <v>4</v>
      </c>
      <c r="K18" s="37">
        <v>32</v>
      </c>
      <c r="L18" s="39">
        <v>37</v>
      </c>
      <c r="M18" s="38">
        <v>900</v>
      </c>
      <c r="N18" s="37">
        <v>168</v>
      </c>
      <c r="O18" s="37">
        <v>160</v>
      </c>
      <c r="P18" s="37">
        <v>226</v>
      </c>
      <c r="Q18" s="37">
        <v>193</v>
      </c>
      <c r="R18" s="37">
        <v>95</v>
      </c>
      <c r="S18" s="37">
        <v>45</v>
      </c>
      <c r="T18" s="37">
        <v>9</v>
      </c>
      <c r="U18" s="37">
        <v>4</v>
      </c>
      <c r="V18" s="40">
        <v>0</v>
      </c>
    </row>
    <row r="19" spans="1:22" ht="13.5">
      <c r="A19" s="18"/>
      <c r="B19" s="6"/>
      <c r="C19" s="9" t="s">
        <v>64</v>
      </c>
      <c r="D19" s="8"/>
      <c r="E19" s="37">
        <v>336</v>
      </c>
      <c r="F19" s="38">
        <v>40</v>
      </c>
      <c r="G19" s="37">
        <v>1</v>
      </c>
      <c r="H19" s="37">
        <v>5</v>
      </c>
      <c r="I19" s="37">
        <v>0</v>
      </c>
      <c r="J19" s="37">
        <v>2</v>
      </c>
      <c r="K19" s="37">
        <v>12</v>
      </c>
      <c r="L19" s="39">
        <v>20</v>
      </c>
      <c r="M19" s="38">
        <v>296</v>
      </c>
      <c r="N19" s="37">
        <v>56</v>
      </c>
      <c r="O19" s="37">
        <v>60</v>
      </c>
      <c r="P19" s="37">
        <v>72</v>
      </c>
      <c r="Q19" s="37">
        <v>66</v>
      </c>
      <c r="R19" s="37">
        <v>14</v>
      </c>
      <c r="S19" s="37">
        <v>26</v>
      </c>
      <c r="T19" s="37">
        <v>1</v>
      </c>
      <c r="U19" s="37">
        <v>1</v>
      </c>
      <c r="V19" s="40">
        <v>0</v>
      </c>
    </row>
    <row r="20" spans="1:22" ht="13.5">
      <c r="A20" s="18"/>
      <c r="B20" s="6"/>
      <c r="C20" s="9" t="s">
        <v>65</v>
      </c>
      <c r="D20" s="8"/>
      <c r="E20" s="37">
        <v>38</v>
      </c>
      <c r="F20" s="38">
        <v>2</v>
      </c>
      <c r="G20" s="37">
        <v>0</v>
      </c>
      <c r="H20" s="37">
        <v>0</v>
      </c>
      <c r="I20" s="37">
        <v>0</v>
      </c>
      <c r="J20" s="37">
        <v>0</v>
      </c>
      <c r="K20" s="37">
        <v>1</v>
      </c>
      <c r="L20" s="39">
        <v>1</v>
      </c>
      <c r="M20" s="38">
        <v>36</v>
      </c>
      <c r="N20" s="37">
        <v>8</v>
      </c>
      <c r="O20" s="37">
        <v>5</v>
      </c>
      <c r="P20" s="37">
        <v>7</v>
      </c>
      <c r="Q20" s="37">
        <v>13</v>
      </c>
      <c r="R20" s="37">
        <v>1</v>
      </c>
      <c r="S20" s="37">
        <v>2</v>
      </c>
      <c r="T20" s="37">
        <v>0</v>
      </c>
      <c r="U20" s="37">
        <v>0</v>
      </c>
      <c r="V20" s="40">
        <v>0</v>
      </c>
    </row>
    <row r="21" spans="1:22" ht="13.5">
      <c r="A21" s="18"/>
      <c r="B21" s="6"/>
      <c r="C21" s="6"/>
      <c r="D21" s="8"/>
      <c r="E21" s="37"/>
      <c r="F21" s="38"/>
      <c r="G21" s="37"/>
      <c r="H21" s="37"/>
      <c r="I21" s="37"/>
      <c r="J21" s="37"/>
      <c r="K21" s="37"/>
      <c r="L21" s="39"/>
      <c r="M21" s="38"/>
      <c r="N21" s="37"/>
      <c r="O21" s="37"/>
      <c r="P21" s="37"/>
      <c r="Q21" s="37"/>
      <c r="R21" s="37"/>
      <c r="S21" s="37"/>
      <c r="T21" s="37"/>
      <c r="U21" s="37"/>
      <c r="V21" s="40"/>
    </row>
    <row r="22" spans="1:22" ht="13.5">
      <c r="A22" s="42" t="s">
        <v>66</v>
      </c>
      <c r="B22" s="43"/>
      <c r="C22" s="43"/>
      <c r="D22" s="8"/>
      <c r="E22" s="37">
        <f>SUM('総数（１）'!E24,'総数（１）'!E25,'総数（１）'!E26,'総数（１）'!E27,'総数（１）'!E28,'総数（１）'!E30,'総数（１）'!E31,'総数（１）'!E32,'総数（１）'!E33,'総数（１）'!E35,'総数（１）'!E36,'総数（１）'!E37,'総数（１）'!E38)</f>
        <v>3549</v>
      </c>
      <c r="F22" s="38">
        <f>SUM('総数（１）'!F24,'総数（１）'!F25,'総数（１）'!F26,'総数（１）'!F27,'総数（１）'!F28,'総数（１）'!F30,'総数（１）'!F31,'総数（１）'!F32,'総数（１）'!F33,'総数（１）'!F35,'総数（１）'!F36,'総数（１）'!F37,'総数（１）'!F38)</f>
        <v>348</v>
      </c>
      <c r="G22" s="37">
        <f>SUM('総数（１）'!G24,'総数（１）'!G25,'総数（１）'!G26,'総数（１）'!G27,'総数（１）'!G28,'総数（１）'!G30,'総数（１）'!G31,'総数（１）'!G32,'総数（１）'!G33,'総数（１）'!G35,'総数（１）'!G36,'総数（１）'!G37,'総数（１）'!G38)</f>
        <v>29</v>
      </c>
      <c r="H22" s="37">
        <f>SUM('総数（１）'!H24,'総数（１）'!H25,'総数（１）'!H26,'総数（１）'!H27,'総数（１）'!H28,'総数（１）'!H30,'総数（１）'!H31,'総数（１）'!H32,'総数（１）'!H33,'総数（１）'!H35,'総数（１）'!H36,'総数（１）'!H37,'総数（１）'!H38)</f>
        <v>24</v>
      </c>
      <c r="I22" s="37">
        <f>SUM('総数（１）'!I24,'総数（１）'!I25,'総数（１）'!I26,'総数（１）'!I27,'総数（１）'!I28,'総数（１）'!I30,'総数（１）'!I31,'総数（１）'!I32,'総数（１）'!I33,'総数（１）'!I35,'総数（１）'!I36,'総数（１）'!I37,'総数（１）'!I38)</f>
        <v>14</v>
      </c>
      <c r="J22" s="37">
        <f>SUM('総数（１）'!J24,'総数（１）'!J25,'総数（１）'!J26,'総数（１）'!J27,'総数（１）'!J28,'総数（１）'!J30,'総数（１）'!J31,'総数（１）'!J32,'総数（１）'!J33,'総数（１）'!J35,'総数（１）'!J36,'総数（１）'!J37,'総数（１）'!J38)</f>
        <v>8</v>
      </c>
      <c r="K22" s="37">
        <f>SUM('総数（１）'!K24,'総数（１）'!K25,'総数（１）'!K26,'総数（１）'!K27,'総数（１）'!K28,'総数（１）'!K30,'総数（１）'!K31,'総数（１）'!K32,'総数（１）'!K33,'総数（１）'!K35,'総数（１）'!K36,'総数（１）'!K37,'総数（１）'!K38)</f>
        <v>140</v>
      </c>
      <c r="L22" s="39">
        <f>SUM('総数（１）'!L24,'総数（１）'!L25,'総数（１）'!L26,'総数（１）'!L27,'総数（１）'!L28,'総数（１）'!L30,'総数（１）'!L31,'総数（１）'!L32,'総数（１）'!L33,'総数（１）'!L35,'総数（１）'!L36,'総数（１）'!L37,'総数（１）'!L38)</f>
        <v>133</v>
      </c>
      <c r="M22" s="38">
        <f>SUM('総数（１）'!M24,'総数（１）'!M25,'総数（１）'!M26,'総数（１）'!M27,'総数（１）'!M28,'総数（１）'!M30,'総数（１）'!M31,'総数（１）'!M32,'総数（１）'!M33,'総数（１）'!M35,'総数（１）'!M36,'総数（１）'!M37,'総数（１）'!M38)</f>
        <v>3200</v>
      </c>
      <c r="N22" s="37">
        <f>SUM('総数（１）'!N24,'総数（１）'!N25,'総数（１）'!N26,'総数（１）'!N27,'総数（１）'!N28,'総数（１）'!N30,'総数（１）'!N31,'総数（１）'!N32,'総数（１）'!N33,'総数（１）'!N35,'総数（１）'!N36,'総数（１）'!N37,'総数（１）'!N38)</f>
        <v>615</v>
      </c>
      <c r="O22" s="37">
        <f>SUM('総数（１）'!O24,'総数（１）'!O25,'総数（１）'!O26,'総数（１）'!O27,'総数（１）'!O28,'総数（１）'!O30,'総数（１）'!O31,'総数（１）'!O32,'総数（１）'!O33,'総数（１）'!O35,'総数（１）'!O36,'総数（１）'!O37,'総数（１）'!O38)</f>
        <v>699</v>
      </c>
      <c r="P22" s="37">
        <f>SUM('総数（１）'!P24,'総数（１）'!P25,'総数（１）'!P26,'総数（１）'!P27,'総数（１）'!P28,'総数（１）'!P30,'総数（１）'!P31,'総数（１）'!P32,'総数（１）'!P33,'総数（１）'!P35,'総数（１）'!P36,'総数（１）'!P37,'総数（１）'!P38)</f>
        <v>855</v>
      </c>
      <c r="Q22" s="37">
        <f>SUM('総数（１）'!Q24,'総数（１）'!Q25,'総数（１）'!Q26,'総数（１）'!Q27,'総数（１）'!Q28,'総数（１）'!Q30,'総数（１）'!Q31,'総数（１）'!Q32,'総数（１）'!Q33,'総数（１）'!Q35,'総数（１）'!Q36,'総数（１）'!Q37,'総数（１）'!Q38)</f>
        <v>611</v>
      </c>
      <c r="R22" s="37">
        <f>SUM('総数（１）'!R24,'総数（１）'!R25,'総数（１）'!R26,'総数（１）'!R27,'総数（１）'!R28,'総数（１）'!R30,'総数（１）'!R31,'総数（１）'!R32,'総数（１）'!R33,'総数（１）'!R35,'総数（１）'!R36,'総数（１）'!R37,'総数（１）'!R38)</f>
        <v>229</v>
      </c>
      <c r="S22" s="37">
        <f>SUM('総数（１）'!S24,'総数（１）'!S25,'総数（１）'!S26,'総数（１）'!S27,'総数（１）'!S28,'総数（１）'!S30,'総数（１）'!S31,'総数（１）'!S32,'総数（１）'!S33,'総数（１）'!S35,'総数（１）'!S36,'総数（１）'!S37,'総数（１）'!S38)</f>
        <v>157</v>
      </c>
      <c r="T22" s="37">
        <f>SUM('総数（１）'!T24,'総数（１）'!T25,'総数（１）'!T26,'総数（１）'!T27,'総数（１）'!T28,'総数（１）'!T30,'総数（１）'!T31,'総数（１）'!T32,'総数（１）'!T33,'総数（１）'!T35,'総数（１）'!T36,'総数（１）'!T37,'総数（１）'!T38)</f>
        <v>24</v>
      </c>
      <c r="U22" s="37">
        <f>SUM('総数（１）'!U24,'総数（１）'!U25,'総数（１）'!U26,'総数（１）'!U27,'総数（１）'!U28,'総数（１）'!U30,'総数（１）'!U31,'総数（１）'!U32,'総数（１）'!U33,'総数（１）'!U35,'総数（１）'!U36,'総数（１）'!U37,'総数（１）'!U38)</f>
        <v>10</v>
      </c>
      <c r="V22" s="40">
        <f>SUM('総数（１）'!V24,'総数（１）'!V25,'総数（１）'!V26,'総数（１）'!V27,'総数（１）'!V28,'総数（１）'!V30,'総数（１）'!V31,'総数（１）'!V32,'総数（１）'!V33,'総数（１）'!V35,'総数（１）'!V36,'総数（１）'!V37,'総数（１）'!V38)</f>
        <v>1</v>
      </c>
    </row>
    <row r="23" spans="1:22" ht="13.5">
      <c r="A23" s="18"/>
      <c r="B23" s="44" t="s">
        <v>67</v>
      </c>
      <c r="C23" s="43"/>
      <c r="D23" s="8"/>
      <c r="E23" s="37">
        <f>SUM('総数（１）'!E24,'総数（１）'!E25,'総数（１）'!E26,'総数（１）'!E27,'総数（１）'!E28)</f>
        <v>1365</v>
      </c>
      <c r="F23" s="38">
        <f>SUM('総数（１）'!F24,'総数（１）'!F25,'総数（１）'!F26,'総数（１）'!F27,'総数（１）'!F28)</f>
        <v>139</v>
      </c>
      <c r="G23" s="37">
        <f>SUM('総数（１）'!G24,'総数（１）'!G25,'総数（１）'!G26,'総数（１）'!G27,'総数（１）'!G28)</f>
        <v>11</v>
      </c>
      <c r="H23" s="37">
        <f>SUM('総数（１）'!H24,'総数（１）'!H25,'総数（１）'!H26,'総数（１）'!H27,'総数（１）'!H28)</f>
        <v>10</v>
      </c>
      <c r="I23" s="37">
        <f>SUM('総数（１）'!I24,'総数（１）'!I25,'総数（１）'!I26,'総数（１）'!I27,'総数（１）'!I28)</f>
        <v>6</v>
      </c>
      <c r="J23" s="37">
        <f>SUM('総数（１）'!J24,'総数（１）'!J25,'総数（１）'!J26,'総数（１）'!J27,'総数（１）'!J28)</f>
        <v>3</v>
      </c>
      <c r="K23" s="37">
        <f>SUM('総数（１）'!K24,'総数（１）'!K25,'総数（１）'!K26,'総数（１）'!K27,'総数（１）'!K28)</f>
        <v>55</v>
      </c>
      <c r="L23" s="39">
        <f>SUM('総数（１）'!L24,'総数（１）'!L25,'総数（１）'!L26,'総数（１）'!L27,'総数（１）'!L28)</f>
        <v>54</v>
      </c>
      <c r="M23" s="37">
        <f>SUM('総数（１）'!M24,'総数（１）'!M25,'総数（１）'!M26,'総数（１）'!M27,'総数（１）'!M28)</f>
        <v>1226</v>
      </c>
      <c r="N23" s="41">
        <f>SUM('総数（１）'!N24,'総数（１）'!N25,'総数（１）'!N26,'総数（１）'!N27,'総数（１）'!N28)</f>
        <v>258</v>
      </c>
      <c r="O23" s="37">
        <f>SUM('総数（１）'!O24,'総数（１）'!O25,'総数（１）'!O26,'総数（１）'!O27,'総数（１）'!O28)</f>
        <v>289</v>
      </c>
      <c r="P23" s="37">
        <f>SUM('総数（１）'!P24,'総数（１）'!P25,'総数（１）'!P26,'総数（１）'!P27,'総数（１）'!P28)</f>
        <v>314</v>
      </c>
      <c r="Q23" s="37">
        <f>SUM('総数（１）'!Q24,'総数（１）'!Q25,'総数（１）'!Q26,'総数（１）'!Q27,'総数（１）'!Q28)</f>
        <v>230</v>
      </c>
      <c r="R23" s="37">
        <f>SUM('総数（１）'!R24,'総数（１）'!R25,'総数（１）'!R26,'総数（１）'!R27,'総数（１）'!R28)</f>
        <v>79</v>
      </c>
      <c r="S23" s="37">
        <f>SUM('総数（１）'!S24,'総数（１）'!S25,'総数（１）'!S26,'総数（１）'!S27,'総数（１）'!S28)</f>
        <v>47</v>
      </c>
      <c r="T23" s="37">
        <f>SUM('総数（１）'!T24,'総数（１）'!T25,'総数（１）'!T26,'総数（１）'!T27,'総数（１）'!T28)</f>
        <v>7</v>
      </c>
      <c r="U23" s="39">
        <f>SUM('総数（１）'!U24,'総数（１）'!U25,'総数（１）'!U26,'総数（１）'!U27,'総数（１）'!U28)</f>
        <v>2</v>
      </c>
      <c r="V23" s="40">
        <f>SUM('総数（１）'!V24,'総数（１）'!V25,'総数（１）'!V26,'総数（１）'!V27,'総数（１）'!V28)</f>
        <v>0</v>
      </c>
    </row>
    <row r="24" spans="1:22" ht="13.5">
      <c r="A24" s="18"/>
      <c r="B24" s="6"/>
      <c r="C24" s="9" t="s">
        <v>68</v>
      </c>
      <c r="D24" s="8"/>
      <c r="E24" s="37">
        <v>323</v>
      </c>
      <c r="F24" s="38">
        <v>45</v>
      </c>
      <c r="G24" s="37">
        <v>3</v>
      </c>
      <c r="H24" s="37">
        <v>2</v>
      </c>
      <c r="I24" s="37">
        <v>1</v>
      </c>
      <c r="J24" s="37">
        <v>1</v>
      </c>
      <c r="K24" s="37">
        <v>16</v>
      </c>
      <c r="L24" s="39">
        <v>22</v>
      </c>
      <c r="M24" s="38">
        <v>278</v>
      </c>
      <c r="N24" s="37">
        <v>62</v>
      </c>
      <c r="O24" s="37">
        <v>64</v>
      </c>
      <c r="P24" s="37">
        <v>71</v>
      </c>
      <c r="Q24" s="37">
        <v>47</v>
      </c>
      <c r="R24" s="37">
        <v>16</v>
      </c>
      <c r="S24" s="37">
        <v>15</v>
      </c>
      <c r="T24" s="37">
        <v>2</v>
      </c>
      <c r="U24" s="37">
        <v>1</v>
      </c>
      <c r="V24" s="40">
        <v>0</v>
      </c>
    </row>
    <row r="25" spans="1:22" ht="12" customHeight="1">
      <c r="A25" s="18"/>
      <c r="B25" s="6"/>
      <c r="C25" s="9" t="s">
        <v>69</v>
      </c>
      <c r="D25" s="8"/>
      <c r="E25" s="37">
        <v>585</v>
      </c>
      <c r="F25" s="38">
        <v>58</v>
      </c>
      <c r="G25" s="37">
        <v>4</v>
      </c>
      <c r="H25" s="37">
        <v>6</v>
      </c>
      <c r="I25" s="37">
        <v>2</v>
      </c>
      <c r="J25" s="37">
        <v>1</v>
      </c>
      <c r="K25" s="37">
        <v>22</v>
      </c>
      <c r="L25" s="39">
        <v>23</v>
      </c>
      <c r="M25" s="38">
        <v>527</v>
      </c>
      <c r="N25" s="37">
        <v>103</v>
      </c>
      <c r="O25" s="37">
        <v>126</v>
      </c>
      <c r="P25" s="37">
        <v>136</v>
      </c>
      <c r="Q25" s="37">
        <v>105</v>
      </c>
      <c r="R25" s="37">
        <v>34</v>
      </c>
      <c r="S25" s="37">
        <v>21</v>
      </c>
      <c r="T25" s="37">
        <v>1</v>
      </c>
      <c r="U25" s="37">
        <v>1</v>
      </c>
      <c r="V25" s="40">
        <v>0</v>
      </c>
    </row>
    <row r="26" spans="1:22" ht="13.5">
      <c r="A26" s="18"/>
      <c r="B26" s="6"/>
      <c r="C26" s="9" t="s">
        <v>70</v>
      </c>
      <c r="D26" s="8"/>
      <c r="E26" s="37">
        <v>66</v>
      </c>
      <c r="F26" s="38">
        <v>6</v>
      </c>
      <c r="G26" s="37">
        <v>0</v>
      </c>
      <c r="H26" s="37">
        <v>0</v>
      </c>
      <c r="I26" s="37">
        <v>1</v>
      </c>
      <c r="J26" s="37">
        <v>0</v>
      </c>
      <c r="K26" s="37">
        <v>3</v>
      </c>
      <c r="L26" s="39">
        <v>2</v>
      </c>
      <c r="M26" s="38">
        <v>60</v>
      </c>
      <c r="N26" s="37">
        <v>14</v>
      </c>
      <c r="O26" s="37">
        <v>15</v>
      </c>
      <c r="P26" s="37">
        <v>16</v>
      </c>
      <c r="Q26" s="37">
        <v>7</v>
      </c>
      <c r="R26" s="37">
        <v>8</v>
      </c>
      <c r="S26" s="37">
        <v>0</v>
      </c>
      <c r="T26" s="37">
        <v>0</v>
      </c>
      <c r="U26" s="37">
        <v>0</v>
      </c>
      <c r="V26" s="40">
        <v>0</v>
      </c>
    </row>
    <row r="27" spans="1:22" ht="13.5">
      <c r="A27" s="18"/>
      <c r="B27" s="6"/>
      <c r="C27" s="9" t="s">
        <v>71</v>
      </c>
      <c r="D27" s="8"/>
      <c r="E27" s="37">
        <v>92</v>
      </c>
      <c r="F27" s="38">
        <v>5</v>
      </c>
      <c r="G27" s="37">
        <v>1</v>
      </c>
      <c r="H27" s="37">
        <v>1</v>
      </c>
      <c r="I27" s="37">
        <v>0</v>
      </c>
      <c r="J27" s="37">
        <v>0</v>
      </c>
      <c r="K27" s="37">
        <v>2</v>
      </c>
      <c r="L27" s="39">
        <v>1</v>
      </c>
      <c r="M27" s="38">
        <v>87</v>
      </c>
      <c r="N27" s="37">
        <v>16</v>
      </c>
      <c r="O27" s="37">
        <v>20</v>
      </c>
      <c r="P27" s="37">
        <v>22</v>
      </c>
      <c r="Q27" s="37">
        <v>19</v>
      </c>
      <c r="R27" s="37">
        <v>4</v>
      </c>
      <c r="S27" s="37">
        <v>5</v>
      </c>
      <c r="T27" s="37">
        <v>1</v>
      </c>
      <c r="U27" s="37">
        <v>0</v>
      </c>
      <c r="V27" s="40">
        <v>0</v>
      </c>
    </row>
    <row r="28" spans="1:22" ht="13.5">
      <c r="A28" s="18"/>
      <c r="B28" s="6"/>
      <c r="C28" s="9" t="s">
        <v>72</v>
      </c>
      <c r="D28" s="8"/>
      <c r="E28" s="37">
        <v>299</v>
      </c>
      <c r="F28" s="38">
        <v>25</v>
      </c>
      <c r="G28" s="37">
        <v>3</v>
      </c>
      <c r="H28" s="37">
        <v>1</v>
      </c>
      <c r="I28" s="37">
        <v>2</v>
      </c>
      <c r="J28" s="37">
        <v>1</v>
      </c>
      <c r="K28" s="37">
        <v>12</v>
      </c>
      <c r="L28" s="39">
        <v>6</v>
      </c>
      <c r="M28" s="38">
        <v>274</v>
      </c>
      <c r="N28" s="37">
        <v>63</v>
      </c>
      <c r="O28" s="37">
        <v>64</v>
      </c>
      <c r="P28" s="37">
        <v>69</v>
      </c>
      <c r="Q28" s="37">
        <v>52</v>
      </c>
      <c r="R28" s="37">
        <v>17</v>
      </c>
      <c r="S28" s="37">
        <v>6</v>
      </c>
      <c r="T28" s="37">
        <v>3</v>
      </c>
      <c r="U28" s="37">
        <v>0</v>
      </c>
      <c r="V28" s="40">
        <v>0</v>
      </c>
    </row>
    <row r="29" spans="1:22" ht="13.5">
      <c r="A29" s="18"/>
      <c r="B29" s="44" t="s">
        <v>73</v>
      </c>
      <c r="C29" s="43"/>
      <c r="D29" s="8"/>
      <c r="E29" s="37">
        <f>SUM('総数（１）'!E30,'総数（１）'!E31,'総数（１）'!E32,'総数（１）'!E33)</f>
        <v>1372</v>
      </c>
      <c r="F29" s="38">
        <f>SUM('総数（１）'!F30,'総数（１）'!F31,'総数（１）'!F32,'総数（１）'!F33)</f>
        <v>134</v>
      </c>
      <c r="G29" s="37">
        <f>SUM('総数（１）'!G30,'総数（１）'!G31,'総数（１）'!G32,'総数（１）'!G33)</f>
        <v>9</v>
      </c>
      <c r="H29" s="37">
        <f>SUM('総数（１）'!H30,'総数（１）'!H31,'総数（１）'!H32,'総数（１）'!H33)</f>
        <v>7</v>
      </c>
      <c r="I29" s="37">
        <f>SUM('総数（１）'!I30,'総数（１）'!I31,'総数（１）'!I32,'総数（１）'!I33)</f>
        <v>7</v>
      </c>
      <c r="J29" s="37">
        <f>SUM('総数（１）'!J30,'総数（１）'!J31,'総数（１）'!J32,'総数（１）'!J33)</f>
        <v>3</v>
      </c>
      <c r="K29" s="37">
        <f>SUM('総数（１）'!K30,'総数（１）'!K31,'総数（１）'!K32,'総数（１）'!K33)</f>
        <v>60</v>
      </c>
      <c r="L29" s="39">
        <f>SUM('総数（１）'!L30,'総数（１）'!L31,'総数（１）'!L32,'総数（１）'!L33)</f>
        <v>48</v>
      </c>
      <c r="M29" s="38">
        <f>SUM('総数（１）'!M30,'総数（１）'!M31,'総数（１）'!M32,'総数（１）'!M33)</f>
        <v>1237</v>
      </c>
      <c r="N29" s="37">
        <f>SUM('総数（１）'!N30,'総数（１）'!N31,'総数（１）'!N32,'総数（１）'!N33)</f>
        <v>224</v>
      </c>
      <c r="O29" s="37">
        <f>SUM('総数（１）'!O30,'総数（１）'!O31,'総数（１）'!O32,'総数（１）'!O33)</f>
        <v>276</v>
      </c>
      <c r="P29" s="37">
        <f>SUM('総数（１）'!P30,'総数（１）'!P31,'総数（１）'!P32,'総数（１）'!P33)</f>
        <v>335</v>
      </c>
      <c r="Q29" s="37">
        <f>SUM('総数（１）'!Q30,'総数（１）'!Q31,'総数（１）'!Q32,'総数（１）'!Q33)</f>
        <v>238</v>
      </c>
      <c r="R29" s="37">
        <f>SUM('総数（１）'!R30,'総数（１）'!R31,'総数（１）'!R32,'総数（１）'!R33)</f>
        <v>90</v>
      </c>
      <c r="S29" s="37">
        <f>SUM('総数（１）'!S30,'総数（１）'!S31,'総数（１）'!S32,'総数（１）'!S33)</f>
        <v>58</v>
      </c>
      <c r="T29" s="37">
        <f>SUM('総数（１）'!T30,'総数（１）'!T31,'総数（１）'!T32,'総数（１）'!T33)</f>
        <v>10</v>
      </c>
      <c r="U29" s="37">
        <f>SUM('総数（１）'!U30,'総数（１）'!U31,'総数（１）'!U32,'総数（１）'!U33)</f>
        <v>6</v>
      </c>
      <c r="V29" s="40">
        <f>SUM('総数（１）'!V30,'総数（１）'!V31,'総数（１）'!V32,'総数（１）'!V33)</f>
        <v>1</v>
      </c>
    </row>
    <row r="30" spans="1:22" ht="13.5">
      <c r="A30" s="18"/>
      <c r="B30" s="6"/>
      <c r="C30" s="9" t="s">
        <v>74</v>
      </c>
      <c r="D30" s="8"/>
      <c r="E30" s="37">
        <v>723</v>
      </c>
      <c r="F30" s="38">
        <v>82</v>
      </c>
      <c r="G30" s="37">
        <v>7</v>
      </c>
      <c r="H30" s="37">
        <v>3</v>
      </c>
      <c r="I30" s="37">
        <v>4</v>
      </c>
      <c r="J30" s="37">
        <v>3</v>
      </c>
      <c r="K30" s="37">
        <v>36</v>
      </c>
      <c r="L30" s="39">
        <v>29</v>
      </c>
      <c r="M30" s="38">
        <v>640</v>
      </c>
      <c r="N30" s="37">
        <v>114</v>
      </c>
      <c r="O30" s="37">
        <v>139</v>
      </c>
      <c r="P30" s="37">
        <v>172</v>
      </c>
      <c r="Q30" s="37">
        <v>127</v>
      </c>
      <c r="R30" s="37">
        <v>46</v>
      </c>
      <c r="S30" s="37">
        <v>30</v>
      </c>
      <c r="T30" s="37">
        <v>7</v>
      </c>
      <c r="U30" s="37">
        <v>5</v>
      </c>
      <c r="V30" s="40">
        <v>1</v>
      </c>
    </row>
    <row r="31" spans="1:22" ht="13.5">
      <c r="A31" s="18"/>
      <c r="B31" s="6"/>
      <c r="C31" s="9" t="s">
        <v>75</v>
      </c>
      <c r="D31" s="8"/>
      <c r="E31" s="37">
        <v>369</v>
      </c>
      <c r="F31" s="38">
        <v>28</v>
      </c>
      <c r="G31" s="37">
        <v>1</v>
      </c>
      <c r="H31" s="37">
        <v>1</v>
      </c>
      <c r="I31" s="37">
        <v>2</v>
      </c>
      <c r="J31" s="37">
        <v>0</v>
      </c>
      <c r="K31" s="37">
        <v>17</v>
      </c>
      <c r="L31" s="39">
        <v>7</v>
      </c>
      <c r="M31" s="38">
        <v>341</v>
      </c>
      <c r="N31" s="37">
        <v>57</v>
      </c>
      <c r="O31" s="37">
        <v>85</v>
      </c>
      <c r="P31" s="37">
        <v>93</v>
      </c>
      <c r="Q31" s="37">
        <v>55</v>
      </c>
      <c r="R31" s="37">
        <v>28</v>
      </c>
      <c r="S31" s="37">
        <v>20</v>
      </c>
      <c r="T31" s="37">
        <v>2</v>
      </c>
      <c r="U31" s="37">
        <v>1</v>
      </c>
      <c r="V31" s="40">
        <v>0</v>
      </c>
    </row>
    <row r="32" spans="1:22" ht="13.5">
      <c r="A32" s="18"/>
      <c r="B32" s="6"/>
      <c r="C32" s="9" t="s">
        <v>76</v>
      </c>
      <c r="D32" s="8"/>
      <c r="E32" s="37">
        <v>222</v>
      </c>
      <c r="F32" s="38">
        <v>19</v>
      </c>
      <c r="G32" s="37">
        <v>1</v>
      </c>
      <c r="H32" s="37">
        <v>3</v>
      </c>
      <c r="I32" s="37">
        <v>1</v>
      </c>
      <c r="J32" s="37">
        <v>0</v>
      </c>
      <c r="K32" s="37">
        <v>4</v>
      </c>
      <c r="L32" s="39">
        <v>10</v>
      </c>
      <c r="M32" s="38">
        <v>203</v>
      </c>
      <c r="N32" s="37">
        <v>41</v>
      </c>
      <c r="O32" s="37">
        <v>43</v>
      </c>
      <c r="P32" s="37">
        <v>53</v>
      </c>
      <c r="Q32" s="37">
        <v>45</v>
      </c>
      <c r="R32" s="37">
        <v>12</v>
      </c>
      <c r="S32" s="37">
        <v>8</v>
      </c>
      <c r="T32" s="37">
        <v>1</v>
      </c>
      <c r="U32" s="37">
        <v>0</v>
      </c>
      <c r="V32" s="40">
        <v>0</v>
      </c>
    </row>
    <row r="33" spans="1:22" ht="13.5">
      <c r="A33" s="18"/>
      <c r="B33" s="6"/>
      <c r="C33" s="9" t="s">
        <v>77</v>
      </c>
      <c r="D33" s="8"/>
      <c r="E33" s="37">
        <v>58</v>
      </c>
      <c r="F33" s="38">
        <v>5</v>
      </c>
      <c r="G33" s="37">
        <v>0</v>
      </c>
      <c r="H33" s="37">
        <v>0</v>
      </c>
      <c r="I33" s="37">
        <v>0</v>
      </c>
      <c r="J33" s="37">
        <v>0</v>
      </c>
      <c r="K33" s="37">
        <v>3</v>
      </c>
      <c r="L33" s="39">
        <v>2</v>
      </c>
      <c r="M33" s="38">
        <v>53</v>
      </c>
      <c r="N33" s="37">
        <v>12</v>
      </c>
      <c r="O33" s="37">
        <v>9</v>
      </c>
      <c r="P33" s="37">
        <v>17</v>
      </c>
      <c r="Q33" s="37">
        <v>11</v>
      </c>
      <c r="R33" s="37">
        <v>4</v>
      </c>
      <c r="S33" s="37">
        <v>0</v>
      </c>
      <c r="T33" s="37">
        <v>0</v>
      </c>
      <c r="U33" s="37">
        <v>0</v>
      </c>
      <c r="V33" s="40">
        <v>0</v>
      </c>
    </row>
    <row r="34" spans="1:22" ht="13.5">
      <c r="A34" s="18"/>
      <c r="B34" s="44" t="s">
        <v>78</v>
      </c>
      <c r="C34" s="43"/>
      <c r="D34" s="8"/>
      <c r="E34" s="37">
        <f>SUM('総数（１）'!E35,'総数（１）'!E36,'総数（１）'!E37,'総数（１）'!E38)</f>
        <v>812</v>
      </c>
      <c r="F34" s="38">
        <f>SUM('総数（１）'!F35,'総数（１）'!F36,'総数（１）'!F37,'総数（１）'!F38)</f>
        <v>75</v>
      </c>
      <c r="G34" s="37">
        <f>SUM('総数（１）'!G35,'総数（１）'!G36,'総数（１）'!G37,'総数（１）'!G38)</f>
        <v>9</v>
      </c>
      <c r="H34" s="37">
        <f>SUM('総数（１）'!H35,'総数（１）'!H36,'総数（１）'!H37,'総数（１）'!H38)</f>
        <v>7</v>
      </c>
      <c r="I34" s="37">
        <f>SUM('総数（１）'!I35,'総数（１）'!I36,'総数（１）'!I37,'総数（１）'!I38)</f>
        <v>1</v>
      </c>
      <c r="J34" s="37">
        <f>SUM('総数（１）'!J35,'総数（１）'!J36,'総数（１）'!J37,'総数（１）'!J38)</f>
        <v>2</v>
      </c>
      <c r="K34" s="37">
        <f>SUM('総数（１）'!K35,'総数（１）'!K36,'総数（１）'!K37,'総数（１）'!K38)</f>
        <v>25</v>
      </c>
      <c r="L34" s="39">
        <f>SUM('総数（１）'!L35,'総数（１）'!L36,'総数（１）'!L37,'総数（１）'!L38)</f>
        <v>31</v>
      </c>
      <c r="M34" s="38">
        <f>SUM('総数（１）'!M35,'総数（１）'!M36,'総数（１）'!M37,'総数（１）'!M38)</f>
        <v>737</v>
      </c>
      <c r="N34" s="37">
        <f>SUM('総数（１）'!N35,'総数（１）'!N36,'総数（１）'!N37,'総数（１）'!N38)</f>
        <v>133</v>
      </c>
      <c r="O34" s="37">
        <f>SUM('総数（１）'!O35,'総数（１）'!O36,'総数（１）'!O37,'総数（１）'!O38)</f>
        <v>134</v>
      </c>
      <c r="P34" s="37">
        <f>SUM('総数（１）'!P35,'総数（１）'!P36,'総数（１）'!P37,'総数（１）'!P38)</f>
        <v>206</v>
      </c>
      <c r="Q34" s="37">
        <f>SUM('総数（１）'!Q35,'総数（１）'!Q36,'総数（１）'!Q37,'総数（１）'!Q38)</f>
        <v>143</v>
      </c>
      <c r="R34" s="37">
        <f>SUM('総数（１）'!R35,'総数（１）'!R36,'総数（１）'!R37,'総数（１）'!R38)</f>
        <v>60</v>
      </c>
      <c r="S34" s="37">
        <f>SUM('総数（１）'!S35,'総数（１）'!S36,'総数（１）'!S37,'総数（１）'!S38)</f>
        <v>52</v>
      </c>
      <c r="T34" s="37">
        <f>SUM('総数（１）'!T35,'総数（１）'!T36,'総数（１）'!T37,'総数（１）'!T38)</f>
        <v>7</v>
      </c>
      <c r="U34" s="37">
        <f>SUM('総数（１）'!U35,'総数（１）'!U36,'総数（１）'!U37,'総数（１）'!U38)</f>
        <v>2</v>
      </c>
      <c r="V34" s="40">
        <f>SUM('総数（１）'!V35,'総数（１）'!V36,'総数（１）'!V37,'総数（１）'!V38)</f>
        <v>0</v>
      </c>
    </row>
    <row r="35" spans="1:22" ht="13.5">
      <c r="A35" s="18"/>
      <c r="B35" s="6"/>
      <c r="C35" s="9" t="s">
        <v>79</v>
      </c>
      <c r="D35" s="8"/>
      <c r="E35" s="37">
        <v>277</v>
      </c>
      <c r="F35" s="38">
        <v>20</v>
      </c>
      <c r="G35" s="37">
        <v>1</v>
      </c>
      <c r="H35" s="37">
        <v>3</v>
      </c>
      <c r="I35" s="37">
        <v>0</v>
      </c>
      <c r="J35" s="37">
        <v>2</v>
      </c>
      <c r="K35" s="37">
        <v>7</v>
      </c>
      <c r="L35" s="39">
        <v>7</v>
      </c>
      <c r="M35" s="38">
        <v>257</v>
      </c>
      <c r="N35" s="37">
        <v>46</v>
      </c>
      <c r="O35" s="37">
        <v>49</v>
      </c>
      <c r="P35" s="37">
        <v>78</v>
      </c>
      <c r="Q35" s="37">
        <v>44</v>
      </c>
      <c r="R35" s="37">
        <v>23</v>
      </c>
      <c r="S35" s="37">
        <v>14</v>
      </c>
      <c r="T35" s="37">
        <v>2</v>
      </c>
      <c r="U35" s="37">
        <v>1</v>
      </c>
      <c r="V35" s="40">
        <v>0</v>
      </c>
    </row>
    <row r="36" spans="1:22" ht="13.5">
      <c r="A36" s="18"/>
      <c r="B36" s="6"/>
      <c r="C36" s="9" t="s">
        <v>80</v>
      </c>
      <c r="D36" s="8"/>
      <c r="E36" s="37">
        <v>66</v>
      </c>
      <c r="F36" s="38">
        <v>8</v>
      </c>
      <c r="G36" s="37">
        <v>1</v>
      </c>
      <c r="H36" s="37">
        <v>0</v>
      </c>
      <c r="I36" s="37">
        <v>0</v>
      </c>
      <c r="J36" s="37">
        <v>0</v>
      </c>
      <c r="K36" s="37">
        <v>3</v>
      </c>
      <c r="L36" s="39">
        <v>4</v>
      </c>
      <c r="M36" s="38">
        <v>58</v>
      </c>
      <c r="N36" s="37">
        <v>9</v>
      </c>
      <c r="O36" s="37">
        <v>9</v>
      </c>
      <c r="P36" s="37">
        <v>15</v>
      </c>
      <c r="Q36" s="37">
        <v>14</v>
      </c>
      <c r="R36" s="37">
        <v>5</v>
      </c>
      <c r="S36" s="37">
        <v>5</v>
      </c>
      <c r="T36" s="37">
        <v>1</v>
      </c>
      <c r="U36" s="37">
        <v>0</v>
      </c>
      <c r="V36" s="40">
        <v>0</v>
      </c>
    </row>
    <row r="37" spans="1:22" ht="13.5">
      <c r="A37" s="18"/>
      <c r="B37" s="6"/>
      <c r="C37" s="9" t="s">
        <v>81</v>
      </c>
      <c r="D37" s="8"/>
      <c r="E37" s="37">
        <v>418</v>
      </c>
      <c r="F37" s="38">
        <v>43</v>
      </c>
      <c r="G37" s="37">
        <v>7</v>
      </c>
      <c r="H37" s="37">
        <v>4</v>
      </c>
      <c r="I37" s="37">
        <v>1</v>
      </c>
      <c r="J37" s="37">
        <v>0</v>
      </c>
      <c r="K37" s="37">
        <v>13</v>
      </c>
      <c r="L37" s="39">
        <v>18</v>
      </c>
      <c r="M37" s="38">
        <v>375</v>
      </c>
      <c r="N37" s="37">
        <v>72</v>
      </c>
      <c r="O37" s="37">
        <v>65</v>
      </c>
      <c r="P37" s="37">
        <v>100</v>
      </c>
      <c r="Q37" s="37">
        <v>75</v>
      </c>
      <c r="R37" s="37">
        <v>28</v>
      </c>
      <c r="S37" s="37">
        <v>30</v>
      </c>
      <c r="T37" s="37">
        <v>4</v>
      </c>
      <c r="U37" s="37">
        <v>1</v>
      </c>
      <c r="V37" s="40">
        <v>0</v>
      </c>
    </row>
    <row r="38" spans="1:22" ht="13.5">
      <c r="A38" s="18"/>
      <c r="B38" s="6"/>
      <c r="C38" s="9" t="s">
        <v>82</v>
      </c>
      <c r="D38" s="8"/>
      <c r="E38" s="37">
        <v>51</v>
      </c>
      <c r="F38" s="38">
        <v>4</v>
      </c>
      <c r="G38" s="37">
        <v>0</v>
      </c>
      <c r="H38" s="37">
        <v>0</v>
      </c>
      <c r="I38" s="37">
        <v>0</v>
      </c>
      <c r="J38" s="37">
        <v>0</v>
      </c>
      <c r="K38" s="37">
        <v>2</v>
      </c>
      <c r="L38" s="39">
        <v>2</v>
      </c>
      <c r="M38" s="38">
        <v>47</v>
      </c>
      <c r="N38" s="37">
        <v>6</v>
      </c>
      <c r="O38" s="37">
        <v>11</v>
      </c>
      <c r="P38" s="37">
        <v>13</v>
      </c>
      <c r="Q38" s="37">
        <v>10</v>
      </c>
      <c r="R38" s="37">
        <v>4</v>
      </c>
      <c r="S38" s="37">
        <v>3</v>
      </c>
      <c r="T38" s="37">
        <v>0</v>
      </c>
      <c r="U38" s="37">
        <v>0</v>
      </c>
      <c r="V38" s="40">
        <v>0</v>
      </c>
    </row>
    <row r="39" spans="1:22" ht="13.5">
      <c r="A39" s="18"/>
      <c r="B39" s="6"/>
      <c r="C39" s="6"/>
      <c r="D39" s="8"/>
      <c r="E39" s="37"/>
      <c r="F39" s="38"/>
      <c r="G39" s="37"/>
      <c r="H39" s="37"/>
      <c r="I39" s="37"/>
      <c r="J39" s="37"/>
      <c r="K39" s="37"/>
      <c r="L39" s="39"/>
      <c r="M39" s="38"/>
      <c r="N39" s="37"/>
      <c r="O39" s="37"/>
      <c r="P39" s="37"/>
      <c r="Q39" s="37"/>
      <c r="R39" s="37"/>
      <c r="S39" s="37"/>
      <c r="T39" s="37"/>
      <c r="U39" s="37"/>
      <c r="V39" s="40"/>
    </row>
    <row r="40" spans="1:22" ht="13.5">
      <c r="A40" s="42" t="s">
        <v>83</v>
      </c>
      <c r="B40" s="43"/>
      <c r="C40" s="43"/>
      <c r="D40" s="8"/>
      <c r="E40" s="37">
        <f>SUM('総数（１）'!E41,'総数（１）'!E42,'総数（１）'!E43,'総数（１）'!E44,'総数（１）'!E45)</f>
        <v>1432</v>
      </c>
      <c r="F40" s="38">
        <f>SUM('総数（１）'!F41,'総数（１）'!F42,'総数（１）'!F43,'総数（１）'!F44,'総数（１）'!F45)</f>
        <v>133</v>
      </c>
      <c r="G40" s="37">
        <f>SUM('総数（１）'!G41,'総数（１）'!G42,'総数（１）'!G43,'総数（１）'!G44,'総数（１）'!G45)</f>
        <v>14</v>
      </c>
      <c r="H40" s="37">
        <f>SUM('総数（１）'!H41,'総数（１）'!H42,'総数（１）'!H43,'総数（１）'!H44,'総数（１）'!H45)</f>
        <v>8</v>
      </c>
      <c r="I40" s="37">
        <f>SUM('総数（１）'!I41,'総数（１）'!I42,'総数（１）'!I43,'総数（１）'!I44,'総数（１）'!I45)</f>
        <v>4</v>
      </c>
      <c r="J40" s="37">
        <f>SUM('総数（１）'!J41,'総数（１）'!J42,'総数（１）'!J43,'総数（１）'!J44,'総数（１）'!J45)</f>
        <v>4</v>
      </c>
      <c r="K40" s="37">
        <f>SUM('総数（１）'!K41,'総数（１）'!K42,'総数（１）'!K43,'総数（１）'!K44,'総数（１）'!K45)</f>
        <v>48</v>
      </c>
      <c r="L40" s="39">
        <f>SUM('総数（１）'!L41,'総数（１）'!L42,'総数（１）'!L43,'総数（１）'!L44,'総数（１）'!L45)</f>
        <v>55</v>
      </c>
      <c r="M40" s="38">
        <f>SUM('総数（１）'!M41,'総数（１）'!M42,'総数（１）'!M43,'総数（１）'!M44,'総数（１）'!M45)</f>
        <v>1299</v>
      </c>
      <c r="N40" s="37">
        <f>SUM('総数（１）'!N41,'総数（１）'!N42,'総数（１）'!N43,'総数（１）'!N44,'総数（１）'!N45)</f>
        <v>233</v>
      </c>
      <c r="O40" s="37">
        <f>SUM('総数（１）'!O41,'総数（１）'!O42,'総数（１）'!O43,'総数（１）'!O44,'総数（１）'!O45)</f>
        <v>305</v>
      </c>
      <c r="P40" s="37">
        <f>SUM('総数（１）'!P41,'総数（１）'!P42,'総数（１）'!P43,'総数（１）'!P44,'総数（１）'!P45)</f>
        <v>303</v>
      </c>
      <c r="Q40" s="37">
        <f>SUM('総数（１）'!Q41,'総数（１）'!Q42,'総数（１）'!Q43,'総数（１）'!Q44,'総数（１）'!Q45)</f>
        <v>285</v>
      </c>
      <c r="R40" s="37">
        <f>SUM('総数（１）'!R41,'総数（１）'!R42,'総数（１）'!R43,'総数（１）'!R44,'総数（１）'!R45)</f>
        <v>100</v>
      </c>
      <c r="S40" s="37">
        <f>SUM('総数（１）'!S41,'総数（１）'!S42,'総数（１）'!S43,'総数（１）'!S44,'総数（１）'!S45)</f>
        <v>63</v>
      </c>
      <c r="T40" s="37">
        <f>SUM('総数（１）'!T41,'総数（１）'!T42,'総数（１）'!T43,'総数（１）'!T44,'総数（１）'!T45)</f>
        <v>8</v>
      </c>
      <c r="U40" s="37">
        <f>SUM('総数（１）'!U41,'総数（１）'!U42,'総数（１）'!U43,'総数（１）'!U44,'総数（１）'!U45)</f>
        <v>2</v>
      </c>
      <c r="V40" s="40">
        <f>SUM('総数（１）'!V41,'総数（１）'!V42,'総数（１）'!V43,'総数（１）'!V44,'総数（１）'!V45)</f>
        <v>0</v>
      </c>
    </row>
    <row r="41" spans="1:22" ht="13.5">
      <c r="A41" s="18"/>
      <c r="B41" s="6"/>
      <c r="C41" s="9" t="s">
        <v>84</v>
      </c>
      <c r="D41" s="8"/>
      <c r="E41" s="37">
        <v>1002</v>
      </c>
      <c r="F41" s="38">
        <v>95</v>
      </c>
      <c r="G41" s="37">
        <v>10</v>
      </c>
      <c r="H41" s="37">
        <v>6</v>
      </c>
      <c r="I41" s="37">
        <v>4</v>
      </c>
      <c r="J41" s="37">
        <v>2</v>
      </c>
      <c r="K41" s="37">
        <v>32</v>
      </c>
      <c r="L41" s="39">
        <v>41</v>
      </c>
      <c r="M41" s="38">
        <v>907</v>
      </c>
      <c r="N41" s="37">
        <v>175</v>
      </c>
      <c r="O41" s="37">
        <v>209</v>
      </c>
      <c r="P41" s="37">
        <v>207</v>
      </c>
      <c r="Q41" s="37">
        <v>209</v>
      </c>
      <c r="R41" s="37">
        <v>59</v>
      </c>
      <c r="S41" s="37">
        <v>43</v>
      </c>
      <c r="T41" s="37">
        <v>3</v>
      </c>
      <c r="U41" s="37">
        <v>2</v>
      </c>
      <c r="V41" s="40">
        <v>0</v>
      </c>
    </row>
    <row r="42" spans="1:22" ht="13.5">
      <c r="A42" s="18"/>
      <c r="B42" s="6"/>
      <c r="C42" s="9" t="s">
        <v>85</v>
      </c>
      <c r="D42" s="8"/>
      <c r="E42" s="37">
        <v>45</v>
      </c>
      <c r="F42" s="38">
        <v>5</v>
      </c>
      <c r="G42" s="37">
        <v>0</v>
      </c>
      <c r="H42" s="37">
        <v>0</v>
      </c>
      <c r="I42" s="37">
        <v>0</v>
      </c>
      <c r="J42" s="37">
        <v>0</v>
      </c>
      <c r="K42" s="37">
        <v>2</v>
      </c>
      <c r="L42" s="39">
        <v>3</v>
      </c>
      <c r="M42" s="38">
        <v>40</v>
      </c>
      <c r="N42" s="37">
        <v>5</v>
      </c>
      <c r="O42" s="37">
        <v>6</v>
      </c>
      <c r="P42" s="37">
        <v>12</v>
      </c>
      <c r="Q42" s="37">
        <v>10</v>
      </c>
      <c r="R42" s="37">
        <v>5</v>
      </c>
      <c r="S42" s="37">
        <v>1</v>
      </c>
      <c r="T42" s="37">
        <v>1</v>
      </c>
      <c r="U42" s="37">
        <v>0</v>
      </c>
      <c r="V42" s="40">
        <v>0</v>
      </c>
    </row>
    <row r="43" spans="1:22" ht="13.5">
      <c r="A43" s="18"/>
      <c r="B43" s="6"/>
      <c r="C43" s="9" t="s">
        <v>86</v>
      </c>
      <c r="D43" s="8"/>
      <c r="E43" s="37">
        <v>123</v>
      </c>
      <c r="F43" s="38">
        <v>13</v>
      </c>
      <c r="G43" s="37">
        <v>1</v>
      </c>
      <c r="H43" s="37">
        <v>2</v>
      </c>
      <c r="I43" s="37">
        <v>0</v>
      </c>
      <c r="J43" s="37">
        <v>0</v>
      </c>
      <c r="K43" s="37">
        <v>4</v>
      </c>
      <c r="L43" s="39">
        <v>6</v>
      </c>
      <c r="M43" s="38">
        <v>110</v>
      </c>
      <c r="N43" s="37">
        <v>15</v>
      </c>
      <c r="O43" s="37">
        <v>29</v>
      </c>
      <c r="P43" s="37">
        <v>29</v>
      </c>
      <c r="Q43" s="37">
        <v>18</v>
      </c>
      <c r="R43" s="37">
        <v>13</v>
      </c>
      <c r="S43" s="37">
        <v>5</v>
      </c>
      <c r="T43" s="37">
        <v>1</v>
      </c>
      <c r="U43" s="37">
        <v>0</v>
      </c>
      <c r="V43" s="40">
        <v>0</v>
      </c>
    </row>
    <row r="44" spans="1:22" ht="13.5">
      <c r="A44" s="18"/>
      <c r="B44" s="6"/>
      <c r="C44" s="9" t="s">
        <v>87</v>
      </c>
      <c r="D44" s="8"/>
      <c r="E44" s="37">
        <v>104</v>
      </c>
      <c r="F44" s="38">
        <v>6</v>
      </c>
      <c r="G44" s="37">
        <v>1</v>
      </c>
      <c r="H44" s="37">
        <v>0</v>
      </c>
      <c r="I44" s="37">
        <v>0</v>
      </c>
      <c r="J44" s="37">
        <v>1</v>
      </c>
      <c r="K44" s="37">
        <v>2</v>
      </c>
      <c r="L44" s="39">
        <v>2</v>
      </c>
      <c r="M44" s="38">
        <v>98</v>
      </c>
      <c r="N44" s="37">
        <v>12</v>
      </c>
      <c r="O44" s="37">
        <v>28</v>
      </c>
      <c r="P44" s="37">
        <v>16</v>
      </c>
      <c r="Q44" s="37">
        <v>22</v>
      </c>
      <c r="R44" s="37">
        <v>14</v>
      </c>
      <c r="S44" s="37">
        <v>6</v>
      </c>
      <c r="T44" s="37">
        <v>0</v>
      </c>
      <c r="U44" s="37">
        <v>0</v>
      </c>
      <c r="V44" s="40">
        <v>0</v>
      </c>
    </row>
    <row r="45" spans="1:22" ht="13.5">
      <c r="A45" s="18"/>
      <c r="B45" s="6"/>
      <c r="C45" s="9" t="s">
        <v>88</v>
      </c>
      <c r="D45" s="8"/>
      <c r="E45" s="37">
        <v>158</v>
      </c>
      <c r="F45" s="38">
        <v>14</v>
      </c>
      <c r="G45" s="37">
        <v>2</v>
      </c>
      <c r="H45" s="37">
        <v>0</v>
      </c>
      <c r="I45" s="37">
        <v>0</v>
      </c>
      <c r="J45" s="37">
        <v>1</v>
      </c>
      <c r="K45" s="37">
        <v>8</v>
      </c>
      <c r="L45" s="39">
        <v>3</v>
      </c>
      <c r="M45" s="38">
        <v>144</v>
      </c>
      <c r="N45" s="37">
        <v>26</v>
      </c>
      <c r="O45" s="37">
        <v>33</v>
      </c>
      <c r="P45" s="37">
        <v>39</v>
      </c>
      <c r="Q45" s="37">
        <v>26</v>
      </c>
      <c r="R45" s="37">
        <v>9</v>
      </c>
      <c r="S45" s="37">
        <v>8</v>
      </c>
      <c r="T45" s="37">
        <v>3</v>
      </c>
      <c r="U45" s="37">
        <v>0</v>
      </c>
      <c r="V45" s="40">
        <v>0</v>
      </c>
    </row>
    <row r="46" spans="1:22" ht="14.25" thickBot="1">
      <c r="A46" s="19"/>
      <c r="B46" s="20"/>
      <c r="C46" s="20"/>
      <c r="D46" s="21"/>
      <c r="E46" s="32"/>
      <c r="F46" s="33"/>
      <c r="G46" s="32"/>
      <c r="H46" s="32"/>
      <c r="I46" s="32"/>
      <c r="J46" s="32"/>
      <c r="K46" s="32"/>
      <c r="L46" s="34"/>
      <c r="M46" s="33"/>
      <c r="N46" s="32"/>
      <c r="O46" s="32"/>
      <c r="P46" s="32"/>
      <c r="Q46" s="32"/>
      <c r="R46" s="32"/>
      <c r="S46" s="32"/>
      <c r="T46" s="32"/>
      <c r="U46" s="32"/>
      <c r="V46" s="35"/>
    </row>
  </sheetData>
  <sheetProtection/>
  <mergeCells count="21">
    <mergeCell ref="P3:Q3"/>
    <mergeCell ref="F3:F4"/>
    <mergeCell ref="G3:H3"/>
    <mergeCell ref="I3:J3"/>
    <mergeCell ref="T3:U3"/>
    <mergeCell ref="V2:V4"/>
    <mergeCell ref="R3:S3"/>
    <mergeCell ref="A10:C10"/>
    <mergeCell ref="A17:C17"/>
    <mergeCell ref="E1:E4"/>
    <mergeCell ref="I1:Q1"/>
    <mergeCell ref="H2:J2"/>
    <mergeCell ref="O2:P2"/>
    <mergeCell ref="M3:M4"/>
    <mergeCell ref="N3:O3"/>
    <mergeCell ref="A22:C22"/>
    <mergeCell ref="B23:C23"/>
    <mergeCell ref="B29:C29"/>
    <mergeCell ref="B34:C34"/>
    <mergeCell ref="A40:C40"/>
    <mergeCell ref="K3:L3"/>
  </mergeCells>
  <printOptions/>
  <pageMargins left="0.7874015748031497" right="0.7874015748031497" top="0.984251968503937" bottom="0.7874015748031497" header="0.5118110236220472" footer="0.5118110236220472"/>
  <pageSetup horizontalDpi="300" verticalDpi="300" orientation="landscape" paperSize="8" r:id="rId1"/>
  <headerFooter alignWithMargins="0">
    <oddHeader>&amp;C&amp;"ＭＳ Ｐ明朝,標準"&amp;14第８表－１　　出生数・体重・妊娠期間・市町村・保健所別　　　（その１）&amp;R平成２６年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V26"/>
  <sheetViews>
    <sheetView workbookViewId="0" topLeftCell="A1">
      <selection activeCell="L13" sqref="L13"/>
    </sheetView>
  </sheetViews>
  <sheetFormatPr defaultColWidth="9.00390625" defaultRowHeight="13.5"/>
  <cols>
    <col min="1" max="2" width="2.125" style="1" customWidth="1"/>
    <col min="3" max="3" width="13.625" style="1" customWidth="1"/>
    <col min="4" max="4" width="3.625" style="1" customWidth="1"/>
    <col min="5" max="22" width="9.625" style="1" customWidth="1"/>
    <col min="23" max="16384" width="9.00390625" style="1" customWidth="1"/>
  </cols>
  <sheetData>
    <row r="1" spans="1:22" ht="13.5">
      <c r="A1" s="13"/>
      <c r="B1" s="14"/>
      <c r="C1" s="14"/>
      <c r="D1" s="15"/>
      <c r="E1" s="50" t="s">
        <v>0</v>
      </c>
      <c r="F1" s="22"/>
      <c r="G1" s="24"/>
      <c r="H1" s="24"/>
      <c r="I1" s="53" t="s">
        <v>40</v>
      </c>
      <c r="J1" s="53"/>
      <c r="K1" s="53"/>
      <c r="L1" s="53"/>
      <c r="M1" s="53"/>
      <c r="N1" s="53"/>
      <c r="O1" s="53"/>
      <c r="P1" s="53"/>
      <c r="Q1" s="53"/>
      <c r="R1" s="24"/>
      <c r="S1" s="24"/>
      <c r="T1" s="24"/>
      <c r="U1" s="24"/>
      <c r="V1" s="23"/>
    </row>
    <row r="2" spans="1:22" ht="13.5">
      <c r="A2" s="18"/>
      <c r="B2" s="6"/>
      <c r="C2" s="6"/>
      <c r="D2" s="8"/>
      <c r="E2" s="51"/>
      <c r="F2" s="11"/>
      <c r="G2" s="25"/>
      <c r="H2" s="54" t="s">
        <v>35</v>
      </c>
      <c r="I2" s="54"/>
      <c r="J2" s="54"/>
      <c r="K2" s="25"/>
      <c r="L2" s="12"/>
      <c r="M2" s="11"/>
      <c r="N2" s="25"/>
      <c r="O2" s="54" t="s">
        <v>36</v>
      </c>
      <c r="P2" s="54"/>
      <c r="Q2" s="25"/>
      <c r="R2" s="26" t="s">
        <v>20</v>
      </c>
      <c r="S2" s="25"/>
      <c r="T2" s="25"/>
      <c r="U2" s="12"/>
      <c r="V2" s="47" t="s">
        <v>12</v>
      </c>
    </row>
    <row r="3" spans="1:22" ht="13.5">
      <c r="A3" s="18"/>
      <c r="B3" s="6"/>
      <c r="C3" s="6"/>
      <c r="D3" s="8"/>
      <c r="E3" s="51"/>
      <c r="F3" s="55" t="s">
        <v>0</v>
      </c>
      <c r="G3" s="45" t="s">
        <v>21</v>
      </c>
      <c r="H3" s="46"/>
      <c r="I3" s="45" t="s">
        <v>22</v>
      </c>
      <c r="J3" s="46"/>
      <c r="K3" s="45" t="s">
        <v>23</v>
      </c>
      <c r="L3" s="46"/>
      <c r="M3" s="55" t="s">
        <v>0</v>
      </c>
      <c r="N3" s="45" t="s">
        <v>24</v>
      </c>
      <c r="O3" s="46"/>
      <c r="P3" s="45" t="s">
        <v>25</v>
      </c>
      <c r="Q3" s="46"/>
      <c r="R3" s="45" t="s">
        <v>26</v>
      </c>
      <c r="S3" s="46"/>
      <c r="T3" s="45" t="s">
        <v>27</v>
      </c>
      <c r="U3" s="46"/>
      <c r="V3" s="48"/>
    </row>
    <row r="4" spans="1:22" ht="13.5">
      <c r="A4" s="16"/>
      <c r="B4" s="4"/>
      <c r="C4" s="4"/>
      <c r="D4" s="5"/>
      <c r="E4" s="52"/>
      <c r="F4" s="56"/>
      <c r="G4" s="10" t="s">
        <v>28</v>
      </c>
      <c r="H4" s="12" t="s">
        <v>29</v>
      </c>
      <c r="I4" s="11" t="s">
        <v>28</v>
      </c>
      <c r="J4" s="10" t="s">
        <v>29</v>
      </c>
      <c r="K4" s="10" t="s">
        <v>28</v>
      </c>
      <c r="L4" s="12" t="s">
        <v>29</v>
      </c>
      <c r="M4" s="56"/>
      <c r="N4" s="10" t="s">
        <v>28</v>
      </c>
      <c r="O4" s="12" t="s">
        <v>29</v>
      </c>
      <c r="P4" s="11" t="s">
        <v>28</v>
      </c>
      <c r="Q4" s="10" t="s">
        <v>29</v>
      </c>
      <c r="R4" s="10" t="s">
        <v>28</v>
      </c>
      <c r="S4" s="12" t="s">
        <v>29</v>
      </c>
      <c r="T4" s="10" t="s">
        <v>28</v>
      </c>
      <c r="U4" s="12" t="s">
        <v>29</v>
      </c>
      <c r="V4" s="49"/>
    </row>
    <row r="5" spans="1:22" ht="13.5">
      <c r="A5" s="17"/>
      <c r="B5" s="2"/>
      <c r="C5" s="2"/>
      <c r="D5" s="3"/>
      <c r="E5" s="27"/>
      <c r="F5" s="28"/>
      <c r="G5" s="28"/>
      <c r="H5" s="27"/>
      <c r="I5" s="27"/>
      <c r="J5" s="27"/>
      <c r="K5" s="27"/>
      <c r="L5" s="29"/>
      <c r="M5" s="30"/>
      <c r="N5" s="27"/>
      <c r="O5" s="27"/>
      <c r="P5" s="27"/>
      <c r="Q5" s="27"/>
      <c r="R5" s="27"/>
      <c r="S5" s="27"/>
      <c r="T5" s="27"/>
      <c r="U5" s="27"/>
      <c r="V5" s="31"/>
    </row>
    <row r="6" spans="1:22" ht="13.5">
      <c r="A6" s="42" t="s">
        <v>89</v>
      </c>
      <c r="B6" s="43"/>
      <c r="C6" s="43"/>
      <c r="D6" s="8"/>
      <c r="E6" s="37">
        <f>SUM('満３６週～満３９週（２）'!E7,'満３６週～満３９週（２）'!E8)</f>
        <v>282</v>
      </c>
      <c r="F6" s="38">
        <f>SUM('満３６週～満３９週（２）'!F7,'満３６週～満３９週（２）'!F8)</f>
        <v>32</v>
      </c>
      <c r="G6" s="37">
        <f>SUM('満３６週～満３９週（２）'!G7,'満３６週～満３９週（２）'!G8)</f>
        <v>0</v>
      </c>
      <c r="H6" s="37">
        <f>SUM('満３６週～満３９週（２）'!H7,'満３６週～満３９週（２）'!H8)</f>
        <v>1</v>
      </c>
      <c r="I6" s="37">
        <f>SUM('満３６週～満３９週（２）'!I7,'満３６週～満３９週（２）'!I8)</f>
        <v>1</v>
      </c>
      <c r="J6" s="37">
        <f>SUM('満３６週～満３９週（２）'!J7,'満３６週～満３９週（２）'!J8)</f>
        <v>2</v>
      </c>
      <c r="K6" s="37">
        <f>SUM('満３６週～満３９週（２）'!K7,'満３６週～満３９週（２）'!K8)</f>
        <v>13</v>
      </c>
      <c r="L6" s="39">
        <f>SUM('満３６週～満３９週（２）'!L7,'満３６週～満３９週（２）'!L8)</f>
        <v>15</v>
      </c>
      <c r="M6" s="38">
        <f>SUM('満３６週～満３９週（２）'!M7,'満３６週～満３９週（２）'!M8)</f>
        <v>250</v>
      </c>
      <c r="N6" s="37">
        <f>SUM('満３６週～満３９週（２）'!N7,'満３６週～満３９週（２）'!N8)</f>
        <v>64</v>
      </c>
      <c r="O6" s="37">
        <f>SUM('満３６週～満３９週（２）'!O7,'満３６週～満３９週（２）'!O8)</f>
        <v>78</v>
      </c>
      <c r="P6" s="37">
        <f>SUM('満３６週～満３９週（２）'!P7,'満３６週～満３９週（２）'!P8)</f>
        <v>55</v>
      </c>
      <c r="Q6" s="37">
        <f>SUM('満３６週～満３９週（２）'!Q7,'満３６週～満３９週（２）'!Q8)</f>
        <v>43</v>
      </c>
      <c r="R6" s="37">
        <f>SUM('満３６週～満３９週（２）'!R7,'満３６週～満３９週（２）'!R8)</f>
        <v>6</v>
      </c>
      <c r="S6" s="37">
        <f>SUM('満３６週～満３９週（２）'!S7,'満３６週～満３９週（２）'!S8)</f>
        <v>4</v>
      </c>
      <c r="T6" s="37">
        <f>SUM('満３６週～満３９週（２）'!T7,'満３６週～満３９週（２）'!T8)</f>
        <v>0</v>
      </c>
      <c r="U6" s="37">
        <f>SUM('満３６週～満３９週（２）'!U7,'満３６週～満３９週（２）'!U8)</f>
        <v>0</v>
      </c>
      <c r="V6" s="40">
        <f>SUM('満３６週～満３９週（２）'!V7,'満３６週～満３９週（２）'!V8)</f>
        <v>0</v>
      </c>
    </row>
    <row r="7" spans="1:22" ht="13.5">
      <c r="A7" s="18"/>
      <c r="B7" s="6"/>
      <c r="C7" s="9" t="s">
        <v>90</v>
      </c>
      <c r="D7" s="8"/>
      <c r="E7" s="37">
        <v>241</v>
      </c>
      <c r="F7" s="38">
        <v>26</v>
      </c>
      <c r="G7" s="37">
        <v>0</v>
      </c>
      <c r="H7" s="37">
        <v>1</v>
      </c>
      <c r="I7" s="37">
        <v>1</v>
      </c>
      <c r="J7" s="37">
        <v>2</v>
      </c>
      <c r="K7" s="37">
        <v>11</v>
      </c>
      <c r="L7" s="39">
        <v>11</v>
      </c>
      <c r="M7" s="38">
        <v>215</v>
      </c>
      <c r="N7" s="37">
        <v>51</v>
      </c>
      <c r="O7" s="37">
        <v>70</v>
      </c>
      <c r="P7" s="37">
        <v>46</v>
      </c>
      <c r="Q7" s="37">
        <v>38</v>
      </c>
      <c r="R7" s="37">
        <v>6</v>
      </c>
      <c r="S7" s="37">
        <v>4</v>
      </c>
      <c r="T7" s="37">
        <v>0</v>
      </c>
      <c r="U7" s="37">
        <v>0</v>
      </c>
      <c r="V7" s="40">
        <v>0</v>
      </c>
    </row>
    <row r="8" spans="1:22" ht="13.5">
      <c r="A8" s="18"/>
      <c r="B8" s="6"/>
      <c r="C8" s="9" t="s">
        <v>91</v>
      </c>
      <c r="D8" s="8"/>
      <c r="E8" s="37">
        <v>41</v>
      </c>
      <c r="F8" s="38">
        <v>6</v>
      </c>
      <c r="G8" s="37">
        <v>0</v>
      </c>
      <c r="H8" s="37">
        <v>0</v>
      </c>
      <c r="I8" s="37">
        <v>0</v>
      </c>
      <c r="J8" s="37">
        <v>0</v>
      </c>
      <c r="K8" s="37">
        <v>2</v>
      </c>
      <c r="L8" s="39">
        <v>4</v>
      </c>
      <c r="M8" s="38">
        <v>35</v>
      </c>
      <c r="N8" s="37">
        <v>13</v>
      </c>
      <c r="O8" s="37">
        <v>8</v>
      </c>
      <c r="P8" s="37">
        <v>9</v>
      </c>
      <c r="Q8" s="37">
        <v>5</v>
      </c>
      <c r="R8" s="37">
        <v>0</v>
      </c>
      <c r="S8" s="37">
        <v>0</v>
      </c>
      <c r="T8" s="37">
        <v>0</v>
      </c>
      <c r="U8" s="37">
        <v>0</v>
      </c>
      <c r="V8" s="40">
        <v>0</v>
      </c>
    </row>
    <row r="9" spans="1:22" ht="13.5">
      <c r="A9" s="18"/>
      <c r="B9" s="6"/>
      <c r="C9" s="9"/>
      <c r="D9" s="8"/>
      <c r="E9" s="37"/>
      <c r="F9" s="38"/>
      <c r="G9" s="37"/>
      <c r="H9" s="37"/>
      <c r="I9" s="37"/>
      <c r="J9" s="37"/>
      <c r="K9" s="37"/>
      <c r="L9" s="39"/>
      <c r="M9" s="38"/>
      <c r="N9" s="37"/>
      <c r="O9" s="37"/>
      <c r="P9" s="37"/>
      <c r="Q9" s="37"/>
      <c r="R9" s="37"/>
      <c r="S9" s="37"/>
      <c r="T9" s="37"/>
      <c r="U9" s="37"/>
      <c r="V9" s="40"/>
    </row>
    <row r="10" spans="1:22" ht="13.5">
      <c r="A10" s="42" t="s">
        <v>132</v>
      </c>
      <c r="B10" s="43"/>
      <c r="C10" s="43"/>
      <c r="D10" s="8"/>
      <c r="E10" s="37">
        <f>SUM('満３６週～満３９週（２）'!E11,'満３６週～満３９週（２）'!E12,'満３６週～満３９週（２）'!E13,'満３６週～満３９週（２）'!E14,'満３６週～満３９週（２）'!E15,'満３６週～満３９週（２）'!E16,'満３６週～満３９週（２）'!E17,'満３６週～満３９週（２）'!E18,'満３６週～満３９週（２）'!E19)</f>
        <v>770</v>
      </c>
      <c r="F10" s="38">
        <f>SUM('満３６週～満３９週（２）'!F11,'満３６週～満３９週（２）'!F12,'満３６週～満３９週（２）'!F13,'満３６週～満３９週（２）'!F14,'満３６週～満３９週（２）'!F15,'満３６週～満３９週（２）'!F16,'満３６週～満３９週（２）'!F17,'満３６週～満３９週（２）'!F18,'満３６週～満３９週（２）'!F19)</f>
        <v>98</v>
      </c>
      <c r="G10" s="37">
        <f>SUM('満３６週～満３９週（２）'!G11,'満３６週～満３９週（２）'!G12,'満３６週～満３９週（２）'!G13,'満３６週～満３９週（２）'!G14,'満３６週～満３９週（２）'!G15,'満３６週～満３９週（２）'!G16,'満３６週～満３９週（２）'!G17,'満３６週～満３９週（２）'!G18,'満３６週～満３９週（２）'!G19)</f>
        <v>0</v>
      </c>
      <c r="H10" s="37">
        <f>SUM('満３６週～満３９週（２）'!H11,'満３６週～満３９週（２）'!H12,'満３６週～満３９週（２）'!H13,'満３６週～満３９週（２）'!H14,'満３６週～満３９週（２）'!H15,'満３６週～満３９週（２）'!H16,'満３６週～満３９週（２）'!H17,'満３６週～満３９週（２）'!H18,'満３６週～満３９週（２）'!H19)</f>
        <v>0</v>
      </c>
      <c r="I10" s="37">
        <f>SUM('満３６週～満３９週（２）'!I11,'満３６週～満３９週（２）'!I12,'満３６週～満３９週（２）'!I13,'満３６週～満３９週（２）'!I14,'満３６週～満３９週（２）'!I15,'満３６週～満３９週（２）'!I16,'満３６週～満３９週（２）'!I17,'満３６週～満３９週（２）'!I18,'満３６週～満３９週（２）'!I19)</f>
        <v>5</v>
      </c>
      <c r="J10" s="37">
        <f>SUM('満３６週～満３９週（２）'!J11,'満３６週～満３９週（２）'!J12,'満３６週～満３９週（２）'!J13,'満３６週～満３９週（２）'!J14,'満３６週～満３９週（２）'!J15,'満３６週～満３９週（２）'!J16,'満３６週～満３９週（２）'!J17,'満３６週～満３９週（２）'!J18,'満３６週～満３９週（２）'!J19)</f>
        <v>3</v>
      </c>
      <c r="K10" s="37">
        <f>SUM('満３６週～満３９週（２）'!K11,'満３６週～満３９週（２）'!K12,'満３６週～満３９週（２）'!K13,'満３６週～満３９週（２）'!K14,'満３６週～満３９週（２）'!K15,'満３６週～満３９週（２）'!K16,'満３６週～満３９週（２）'!K17,'満３６週～満３９週（２）'!K18,'満３６週～満３９週（２）'!K19)</f>
        <v>40</v>
      </c>
      <c r="L10" s="39">
        <f>SUM('満３６週～満３９週（２）'!L11,'満３６週～満３９週（２）'!L12,'満３６週～満３９週（２）'!L13,'満３６週～満３９週（２）'!L14,'満３６週～満３９週（２）'!L15,'満３６週～満３９週（２）'!L16,'満３６週～満３９週（２）'!L17,'満３６週～満３９週（２）'!L18,'満３６週～満３９週（２）'!L19)</f>
        <v>50</v>
      </c>
      <c r="M10" s="38">
        <f>SUM('満３６週～満３９週（２）'!M11,'満３６週～満３９週（２）'!M12,'満３６週～満３９週（２）'!M13,'満３６週～満３９週（２）'!M14,'満３６週～満３９週（２）'!M15,'満３６週～満３９週（２）'!M16,'満３６週～満３９週（２）'!M17,'満３６週～満３９週（２）'!M18,'満３６週～満３９週（２）'!M19)</f>
        <v>672</v>
      </c>
      <c r="N10" s="37">
        <f>SUM('満３６週～満３９週（２）'!N11,'満３６週～満３９週（２）'!N12,'満３６週～満３９週（２）'!N13,'満３６週～満３９週（２）'!N14,'満３６週～満３９週（２）'!N15,'満３６週～満３９週（２）'!N16,'満３６週～満３９週（２）'!N17,'満３６週～満３９週（２）'!N18,'満３６週～満３９週（２）'!N19)</f>
        <v>167</v>
      </c>
      <c r="O10" s="37">
        <f>SUM('満３６週～満３９週（２）'!O11,'満３６週～満３９週（２）'!O12,'満３６週～満３９週（２）'!O13,'満３６週～満３９週（２）'!O14,'満３６週～満３９週（２）'!O15,'満３６週～満３９週（２）'!O16,'満３６週～満３９週（２）'!O17,'満３６週～満３９週（２）'!O18,'満３６週～満３９週（２）'!O19)</f>
        <v>175</v>
      </c>
      <c r="P10" s="37">
        <f>SUM('満３６週～満３９週（２）'!P11,'満３６週～満３９週（２）'!P12,'満３６週～満３９週（２）'!P13,'満３６週～満３９週（２）'!P14,'満３６週～満３９週（２）'!P15,'満３６週～満３９週（２）'!P16,'満３６週～満３９週（２）'!P17,'満３６週～満３９週（２）'!P18,'満３６週～満３９週（２）'!P19)</f>
        <v>167</v>
      </c>
      <c r="Q10" s="37">
        <f>SUM('満３６週～満３９週（２）'!Q11,'満３６週～満３９週（２）'!Q12,'満３６週～満３９週（２）'!Q13,'満３６週～満３９週（２）'!Q14,'満３６週～満３９週（２）'!Q15,'満３６週～満３９週（２）'!Q16,'満３６週～満３９週（２）'!Q17,'満３６週～満３９週（２）'!Q18,'満３６週～満３９週（２）'!Q19)</f>
        <v>109</v>
      </c>
      <c r="R10" s="37">
        <f>SUM('満３６週～満３９週（２）'!R11,'満３６週～満３９週（２）'!R12,'満３６週～満３９週（２）'!R13,'満３６週～満３９週（２）'!R14,'満３６週～満３９週（２）'!R15,'満３６週～満３９週（２）'!R16,'満３６週～満３９週（２）'!R17,'満３６週～満３９週（２）'!R18,'満３６週～満３９週（２）'!R19)</f>
        <v>33</v>
      </c>
      <c r="S10" s="37">
        <f>SUM('満３６週～満３９週（２）'!S11,'満３６週～満３９週（２）'!S12,'満３６週～満３９週（２）'!S13,'満３６週～満３９週（２）'!S14,'満３６週～満３９週（２）'!S15,'満３６週～満３９週（２）'!S16,'満３６週～満３９週（２）'!S17,'満３６週～満３９週（２）'!S18,'満３６週～満３９週（２）'!S19)</f>
        <v>19</v>
      </c>
      <c r="T10" s="37">
        <f>SUM('満３６週～満３９週（２）'!T11,'満３６週～満３９週（２）'!T12,'満３６週～満３９週（２）'!T13,'満３６週～満３９週（２）'!T14,'満３６週～満３９週（２）'!T15,'満３６週～満３９週（２）'!T16,'満３６週～満３９週（２）'!T17,'満３６週～満３９週（２）'!T18,'満３６週～満３９週（２）'!T19)</f>
        <v>1</v>
      </c>
      <c r="U10" s="37">
        <f>SUM('満３６週～満３９週（２）'!U11,'満３６週～満３９週（２）'!U12,'満３６週～満３９週（２）'!U13,'満３６週～満３９週（２）'!U14,'満３６週～満３９週（２）'!U15,'満３６週～満３９週（２）'!U16,'満３６週～満３９週（２）'!U17,'満３６週～満３９週（２）'!U18,'満３６週～満３９週（２）'!U19)</f>
        <v>1</v>
      </c>
      <c r="V10" s="40">
        <f>SUM('満３６週～満３９週（２）'!V11,'満３６週～満３９週（２）'!V12,'満３６週～満３９週（２）'!V13,'満３６週～満３９週（２）'!V14,'満３６週～満３９週（２）'!V15,'満３６週～満３９週（２）'!V16,'満３６週～満３９週（２）'!V17,'満３６週～満３９週（２）'!V18,'満３６週～満３９週（２）'!V19)</f>
        <v>0</v>
      </c>
    </row>
    <row r="11" spans="1:22" ht="13.5">
      <c r="A11" s="18"/>
      <c r="B11" s="6"/>
      <c r="C11" s="9" t="s">
        <v>133</v>
      </c>
      <c r="D11" s="8"/>
      <c r="E11" s="37">
        <v>141</v>
      </c>
      <c r="F11" s="38">
        <v>14</v>
      </c>
      <c r="G11" s="37">
        <v>0</v>
      </c>
      <c r="H11" s="37">
        <v>0</v>
      </c>
      <c r="I11" s="37">
        <v>1</v>
      </c>
      <c r="J11" s="37">
        <v>0</v>
      </c>
      <c r="K11" s="37">
        <v>5</v>
      </c>
      <c r="L11" s="39">
        <v>8</v>
      </c>
      <c r="M11" s="38">
        <v>127</v>
      </c>
      <c r="N11" s="37">
        <v>33</v>
      </c>
      <c r="O11" s="37">
        <v>30</v>
      </c>
      <c r="P11" s="37">
        <v>32</v>
      </c>
      <c r="Q11" s="37">
        <v>25</v>
      </c>
      <c r="R11" s="37">
        <v>3</v>
      </c>
      <c r="S11" s="37">
        <v>4</v>
      </c>
      <c r="T11" s="37">
        <v>0</v>
      </c>
      <c r="U11" s="37">
        <v>0</v>
      </c>
      <c r="V11" s="40">
        <v>0</v>
      </c>
    </row>
    <row r="12" spans="1:22" ht="13.5">
      <c r="A12" s="18"/>
      <c r="B12" s="6"/>
      <c r="C12" s="9" t="s">
        <v>94</v>
      </c>
      <c r="D12" s="8"/>
      <c r="E12" s="37">
        <v>121</v>
      </c>
      <c r="F12" s="38">
        <v>13</v>
      </c>
      <c r="G12" s="37">
        <v>0</v>
      </c>
      <c r="H12" s="37">
        <v>0</v>
      </c>
      <c r="I12" s="37">
        <v>0</v>
      </c>
      <c r="J12" s="37">
        <v>1</v>
      </c>
      <c r="K12" s="37">
        <v>0</v>
      </c>
      <c r="L12" s="39">
        <v>12</v>
      </c>
      <c r="M12" s="38">
        <v>108</v>
      </c>
      <c r="N12" s="37">
        <v>26</v>
      </c>
      <c r="O12" s="37">
        <v>34</v>
      </c>
      <c r="P12" s="37">
        <v>25</v>
      </c>
      <c r="Q12" s="37">
        <v>13</v>
      </c>
      <c r="R12" s="37">
        <v>7</v>
      </c>
      <c r="S12" s="37">
        <v>3</v>
      </c>
      <c r="T12" s="37">
        <v>0</v>
      </c>
      <c r="U12" s="37">
        <v>0</v>
      </c>
      <c r="V12" s="40">
        <v>0</v>
      </c>
    </row>
    <row r="13" spans="1:22" ht="13.5">
      <c r="A13" s="18"/>
      <c r="B13" s="6"/>
      <c r="C13" s="9" t="s">
        <v>95</v>
      </c>
      <c r="D13" s="8"/>
      <c r="E13" s="37">
        <v>41</v>
      </c>
      <c r="F13" s="38">
        <v>6</v>
      </c>
      <c r="G13" s="37">
        <v>0</v>
      </c>
      <c r="H13" s="37">
        <v>0</v>
      </c>
      <c r="I13" s="37">
        <v>0</v>
      </c>
      <c r="J13" s="37">
        <v>0</v>
      </c>
      <c r="K13" s="37">
        <v>2</v>
      </c>
      <c r="L13" s="39">
        <v>4</v>
      </c>
      <c r="M13" s="38">
        <v>35</v>
      </c>
      <c r="N13" s="37">
        <v>6</v>
      </c>
      <c r="O13" s="37">
        <v>7</v>
      </c>
      <c r="P13" s="37">
        <v>8</v>
      </c>
      <c r="Q13" s="37">
        <v>11</v>
      </c>
      <c r="R13" s="37">
        <v>2</v>
      </c>
      <c r="S13" s="37">
        <v>0</v>
      </c>
      <c r="T13" s="37">
        <v>0</v>
      </c>
      <c r="U13" s="37">
        <v>1</v>
      </c>
      <c r="V13" s="40">
        <v>0</v>
      </c>
    </row>
    <row r="14" spans="1:22" ht="13.5">
      <c r="A14" s="18"/>
      <c r="B14" s="6"/>
      <c r="C14" s="9" t="s">
        <v>96</v>
      </c>
      <c r="D14" s="8"/>
      <c r="E14" s="37">
        <v>4</v>
      </c>
      <c r="F14" s="38">
        <v>2</v>
      </c>
      <c r="G14" s="37">
        <v>0</v>
      </c>
      <c r="H14" s="37">
        <v>0</v>
      </c>
      <c r="I14" s="37">
        <v>0</v>
      </c>
      <c r="J14" s="37">
        <v>0</v>
      </c>
      <c r="K14" s="37">
        <v>0</v>
      </c>
      <c r="L14" s="39">
        <v>2</v>
      </c>
      <c r="M14" s="38">
        <v>2</v>
      </c>
      <c r="N14" s="37">
        <v>1</v>
      </c>
      <c r="O14" s="37">
        <v>0</v>
      </c>
      <c r="P14" s="37">
        <v>1</v>
      </c>
      <c r="Q14" s="37">
        <v>0</v>
      </c>
      <c r="R14" s="37">
        <v>0</v>
      </c>
      <c r="S14" s="37">
        <v>0</v>
      </c>
      <c r="T14" s="37">
        <v>0</v>
      </c>
      <c r="U14" s="37">
        <v>0</v>
      </c>
      <c r="V14" s="40">
        <v>0</v>
      </c>
    </row>
    <row r="15" spans="1:22" ht="13.5">
      <c r="A15" s="18"/>
      <c r="B15" s="6"/>
      <c r="C15" s="9" t="s">
        <v>97</v>
      </c>
      <c r="D15" s="8"/>
      <c r="E15" s="37">
        <v>146</v>
      </c>
      <c r="F15" s="38">
        <v>21</v>
      </c>
      <c r="G15" s="37">
        <v>0</v>
      </c>
      <c r="H15" s="37">
        <v>0</v>
      </c>
      <c r="I15" s="37">
        <v>0</v>
      </c>
      <c r="J15" s="37">
        <v>0</v>
      </c>
      <c r="K15" s="37">
        <v>12</v>
      </c>
      <c r="L15" s="39">
        <v>9</v>
      </c>
      <c r="M15" s="38">
        <v>125</v>
      </c>
      <c r="N15" s="37">
        <v>27</v>
      </c>
      <c r="O15" s="37">
        <v>32</v>
      </c>
      <c r="P15" s="37">
        <v>35</v>
      </c>
      <c r="Q15" s="37">
        <v>19</v>
      </c>
      <c r="R15" s="37">
        <v>6</v>
      </c>
      <c r="S15" s="37">
        <v>5</v>
      </c>
      <c r="T15" s="37">
        <v>1</v>
      </c>
      <c r="U15" s="37">
        <v>0</v>
      </c>
      <c r="V15" s="40">
        <v>0</v>
      </c>
    </row>
    <row r="16" spans="1:22" ht="13.5">
      <c r="A16" s="18"/>
      <c r="B16" s="6"/>
      <c r="C16" s="9" t="s">
        <v>98</v>
      </c>
      <c r="D16" s="8"/>
      <c r="E16" s="37">
        <v>42</v>
      </c>
      <c r="F16" s="38">
        <v>8</v>
      </c>
      <c r="G16" s="37">
        <v>0</v>
      </c>
      <c r="H16" s="37">
        <v>0</v>
      </c>
      <c r="I16" s="37">
        <v>1</v>
      </c>
      <c r="J16" s="37">
        <v>0</v>
      </c>
      <c r="K16" s="37">
        <v>4</v>
      </c>
      <c r="L16" s="39">
        <v>3</v>
      </c>
      <c r="M16" s="38">
        <v>34</v>
      </c>
      <c r="N16" s="37">
        <v>8</v>
      </c>
      <c r="O16" s="37">
        <v>12</v>
      </c>
      <c r="P16" s="37">
        <v>6</v>
      </c>
      <c r="Q16" s="37">
        <v>6</v>
      </c>
      <c r="R16" s="37">
        <v>1</v>
      </c>
      <c r="S16" s="37">
        <v>1</v>
      </c>
      <c r="T16" s="37">
        <v>0</v>
      </c>
      <c r="U16" s="37">
        <v>0</v>
      </c>
      <c r="V16" s="40">
        <v>0</v>
      </c>
    </row>
    <row r="17" spans="1:22" ht="13.5">
      <c r="A17" s="18"/>
      <c r="B17" s="6"/>
      <c r="C17" s="9" t="s">
        <v>99</v>
      </c>
      <c r="D17" s="8"/>
      <c r="E17" s="37">
        <v>203</v>
      </c>
      <c r="F17" s="38">
        <v>23</v>
      </c>
      <c r="G17" s="37">
        <v>0</v>
      </c>
      <c r="H17" s="37">
        <v>0</v>
      </c>
      <c r="I17" s="37">
        <v>2</v>
      </c>
      <c r="J17" s="37">
        <v>2</v>
      </c>
      <c r="K17" s="37">
        <v>12</v>
      </c>
      <c r="L17" s="39">
        <v>7</v>
      </c>
      <c r="M17" s="38">
        <v>180</v>
      </c>
      <c r="N17" s="37">
        <v>45</v>
      </c>
      <c r="O17" s="37">
        <v>50</v>
      </c>
      <c r="P17" s="37">
        <v>45</v>
      </c>
      <c r="Q17" s="37">
        <v>28</v>
      </c>
      <c r="R17" s="37">
        <v>7</v>
      </c>
      <c r="S17" s="37">
        <v>5</v>
      </c>
      <c r="T17" s="37">
        <v>0</v>
      </c>
      <c r="U17" s="37">
        <v>0</v>
      </c>
      <c r="V17" s="40">
        <v>0</v>
      </c>
    </row>
    <row r="18" spans="1:22" ht="13.5">
      <c r="A18" s="18"/>
      <c r="B18" s="6"/>
      <c r="C18" s="9" t="s">
        <v>100</v>
      </c>
      <c r="D18" s="8"/>
      <c r="E18" s="37">
        <v>26</v>
      </c>
      <c r="F18" s="38">
        <v>4</v>
      </c>
      <c r="G18" s="37">
        <v>0</v>
      </c>
      <c r="H18" s="37">
        <v>0</v>
      </c>
      <c r="I18" s="37">
        <v>0</v>
      </c>
      <c r="J18" s="37">
        <v>0</v>
      </c>
      <c r="K18" s="37">
        <v>2</v>
      </c>
      <c r="L18" s="39">
        <v>2</v>
      </c>
      <c r="M18" s="38">
        <v>22</v>
      </c>
      <c r="N18" s="37">
        <v>10</v>
      </c>
      <c r="O18" s="37">
        <v>4</v>
      </c>
      <c r="P18" s="37">
        <v>2</v>
      </c>
      <c r="Q18" s="37">
        <v>0</v>
      </c>
      <c r="R18" s="37">
        <v>5</v>
      </c>
      <c r="S18" s="37">
        <v>1</v>
      </c>
      <c r="T18" s="37">
        <v>0</v>
      </c>
      <c r="U18" s="37">
        <v>0</v>
      </c>
      <c r="V18" s="40">
        <v>0</v>
      </c>
    </row>
    <row r="19" spans="1:22" ht="13.5">
      <c r="A19" s="18"/>
      <c r="B19" s="6"/>
      <c r="C19" s="9" t="s">
        <v>101</v>
      </c>
      <c r="D19" s="8"/>
      <c r="E19" s="37">
        <v>46</v>
      </c>
      <c r="F19" s="38">
        <v>7</v>
      </c>
      <c r="G19" s="37">
        <v>0</v>
      </c>
      <c r="H19" s="37">
        <v>0</v>
      </c>
      <c r="I19" s="37">
        <v>1</v>
      </c>
      <c r="J19" s="37">
        <v>0</v>
      </c>
      <c r="K19" s="37">
        <v>3</v>
      </c>
      <c r="L19" s="39">
        <v>3</v>
      </c>
      <c r="M19" s="38">
        <v>39</v>
      </c>
      <c r="N19" s="37">
        <v>11</v>
      </c>
      <c r="O19" s="37">
        <v>6</v>
      </c>
      <c r="P19" s="37">
        <v>13</v>
      </c>
      <c r="Q19" s="37">
        <v>7</v>
      </c>
      <c r="R19" s="37">
        <v>2</v>
      </c>
      <c r="S19" s="37">
        <v>0</v>
      </c>
      <c r="T19" s="37">
        <v>0</v>
      </c>
      <c r="U19" s="37">
        <v>0</v>
      </c>
      <c r="V19" s="40">
        <v>0</v>
      </c>
    </row>
    <row r="20" spans="1:22" ht="13.5">
      <c r="A20" s="18"/>
      <c r="B20" s="6"/>
      <c r="C20" s="9"/>
      <c r="D20" s="8"/>
      <c r="E20" s="37"/>
      <c r="F20" s="38"/>
      <c r="G20" s="37"/>
      <c r="H20" s="37"/>
      <c r="I20" s="37"/>
      <c r="J20" s="37"/>
      <c r="K20" s="37"/>
      <c r="L20" s="39"/>
      <c r="M20" s="38"/>
      <c r="N20" s="37"/>
      <c r="O20" s="37"/>
      <c r="P20" s="37"/>
      <c r="Q20" s="37"/>
      <c r="R20" s="37"/>
      <c r="S20" s="37"/>
      <c r="T20" s="37"/>
      <c r="U20" s="37"/>
      <c r="V20" s="40"/>
    </row>
    <row r="21" spans="1:22" ht="13.5">
      <c r="A21" s="42" t="s">
        <v>102</v>
      </c>
      <c r="B21" s="43"/>
      <c r="C21" s="43"/>
      <c r="D21" s="8"/>
      <c r="E21" s="37">
        <f>SUM('満３６週～満３９週（２）'!E22)</f>
        <v>244</v>
      </c>
      <c r="F21" s="38">
        <f>SUM('満３６週～満３９週（２）'!F22)</f>
        <v>20</v>
      </c>
      <c r="G21" s="37">
        <f>SUM('満３６週～満３９週（２）'!G22)</f>
        <v>0</v>
      </c>
      <c r="H21" s="37">
        <f>SUM('満３６週～満３９週（２）'!H22)</f>
        <v>0</v>
      </c>
      <c r="I21" s="37">
        <f>SUM('満３６週～満３９週（２）'!I22)</f>
        <v>0</v>
      </c>
      <c r="J21" s="37">
        <f>SUM('満３６週～満３９週（２）'!J22)</f>
        <v>0</v>
      </c>
      <c r="K21" s="37">
        <f>SUM('満３６週～満３９週（２）'!K22)</f>
        <v>10</v>
      </c>
      <c r="L21" s="39">
        <f>SUM('満３６週～満３９週（２）'!L22)</f>
        <v>10</v>
      </c>
      <c r="M21" s="38">
        <f>SUM('満３６週～満３９週（２）'!M22)</f>
        <v>224</v>
      </c>
      <c r="N21" s="37">
        <f>SUM('満３６週～満３９週（２）'!N22)</f>
        <v>62</v>
      </c>
      <c r="O21" s="37">
        <f>SUM('満３６週～満３９週（２）'!O22)</f>
        <v>49</v>
      </c>
      <c r="P21" s="37">
        <f>SUM('満３６週～満３９週（２）'!P22)</f>
        <v>58</v>
      </c>
      <c r="Q21" s="37">
        <f>SUM('満３６週～満３９週（２）'!Q22)</f>
        <v>38</v>
      </c>
      <c r="R21" s="37">
        <f>SUM('満３６週～満３９週（２）'!R22)</f>
        <v>11</v>
      </c>
      <c r="S21" s="37">
        <f>SUM('満３６週～満３９週（２）'!S22)</f>
        <v>6</v>
      </c>
      <c r="T21" s="37">
        <f>SUM('満３６週～満３９週（２）'!T22)</f>
        <v>0</v>
      </c>
      <c r="U21" s="37">
        <f>SUM('満３６週～満３９週（２）'!U22)</f>
        <v>0</v>
      </c>
      <c r="V21" s="40">
        <f>SUM('満３６週～満３９週（２）'!V22)</f>
        <v>0</v>
      </c>
    </row>
    <row r="22" spans="1:22" ht="13.5">
      <c r="A22" s="18"/>
      <c r="B22" s="6"/>
      <c r="C22" s="9" t="s">
        <v>103</v>
      </c>
      <c r="D22" s="8"/>
      <c r="E22" s="37">
        <v>244</v>
      </c>
      <c r="F22" s="38">
        <v>20</v>
      </c>
      <c r="G22" s="37">
        <v>0</v>
      </c>
      <c r="H22" s="37">
        <v>0</v>
      </c>
      <c r="I22" s="37">
        <v>0</v>
      </c>
      <c r="J22" s="37">
        <v>0</v>
      </c>
      <c r="K22" s="37">
        <v>10</v>
      </c>
      <c r="L22" s="39">
        <v>10</v>
      </c>
      <c r="M22" s="38">
        <v>224</v>
      </c>
      <c r="N22" s="37">
        <v>62</v>
      </c>
      <c r="O22" s="37">
        <v>49</v>
      </c>
      <c r="P22" s="37">
        <v>58</v>
      </c>
      <c r="Q22" s="37">
        <v>38</v>
      </c>
      <c r="R22" s="37">
        <v>11</v>
      </c>
      <c r="S22" s="37">
        <v>6</v>
      </c>
      <c r="T22" s="37">
        <v>0</v>
      </c>
      <c r="U22" s="37">
        <v>0</v>
      </c>
      <c r="V22" s="40">
        <v>0</v>
      </c>
    </row>
    <row r="23" spans="1:22" ht="13.5">
      <c r="A23" s="18"/>
      <c r="B23" s="6"/>
      <c r="C23" s="9"/>
      <c r="D23" s="8"/>
      <c r="E23" s="37"/>
      <c r="F23" s="38"/>
      <c r="G23" s="37"/>
      <c r="H23" s="37"/>
      <c r="I23" s="37"/>
      <c r="J23" s="37"/>
      <c r="K23" s="37"/>
      <c r="L23" s="39"/>
      <c r="M23" s="38"/>
      <c r="N23" s="37"/>
      <c r="O23" s="37"/>
      <c r="P23" s="37"/>
      <c r="Q23" s="37"/>
      <c r="R23" s="37"/>
      <c r="S23" s="37"/>
      <c r="T23" s="37"/>
      <c r="U23" s="37"/>
      <c r="V23" s="40"/>
    </row>
    <row r="24" spans="1:22" ht="13.5">
      <c r="A24" s="42" t="s">
        <v>140</v>
      </c>
      <c r="B24" s="43"/>
      <c r="C24" s="43"/>
      <c r="D24" s="8"/>
      <c r="E24" s="37">
        <f>SUM('満３６週～満３９週（２）'!E25)</f>
        <v>339</v>
      </c>
      <c r="F24" s="38">
        <f>SUM('満３６週～満３９週（２）'!F25)</f>
        <v>42</v>
      </c>
      <c r="G24" s="37">
        <f>SUM('満３６週～満３９週（２）'!G25)</f>
        <v>1</v>
      </c>
      <c r="H24" s="37">
        <f>SUM('満３６週～満３９週（２）'!H25)</f>
        <v>1</v>
      </c>
      <c r="I24" s="37">
        <f>SUM('満３６週～満３９週（２）'!I25)</f>
        <v>0</v>
      </c>
      <c r="J24" s="37">
        <f>SUM('満３６週～満３９週（２）'!J25)</f>
        <v>1</v>
      </c>
      <c r="K24" s="37">
        <f>SUM('満３６週～満３９週（２）'!K25)</f>
        <v>20</v>
      </c>
      <c r="L24" s="39">
        <f>SUM('満３６週～満３９週（２）'!L25)</f>
        <v>19</v>
      </c>
      <c r="M24" s="38">
        <f>SUM('満３６週～満３９週（２）'!M25)</f>
        <v>297</v>
      </c>
      <c r="N24" s="37">
        <f>SUM('満３６週～満３９週（２）'!N25)</f>
        <v>65</v>
      </c>
      <c r="O24" s="37">
        <f>SUM('満３６週～満３９週（２）'!O25)</f>
        <v>82</v>
      </c>
      <c r="P24" s="37">
        <f>SUM('満３６週～満３９週（２）'!P25)</f>
        <v>59</v>
      </c>
      <c r="Q24" s="37">
        <f>SUM('満３６週～満３９週（２）'!Q25)</f>
        <v>65</v>
      </c>
      <c r="R24" s="37">
        <f>SUM('満３６週～満３９週（２）'!R25)</f>
        <v>16</v>
      </c>
      <c r="S24" s="37">
        <f>SUM('満３６週～満３９週（２）'!S25)</f>
        <v>7</v>
      </c>
      <c r="T24" s="37">
        <f>SUM('満３６週～満３９週（２）'!T25)</f>
        <v>3</v>
      </c>
      <c r="U24" s="37">
        <f>SUM('満３６週～満３９週（２）'!U25)</f>
        <v>0</v>
      </c>
      <c r="V24" s="40">
        <f>SUM('満３６週～満３９週（２）'!V25)</f>
        <v>0</v>
      </c>
    </row>
    <row r="25" spans="1:22" ht="13.5">
      <c r="A25" s="18"/>
      <c r="B25" s="6"/>
      <c r="C25" s="9" t="s">
        <v>141</v>
      </c>
      <c r="D25" s="8"/>
      <c r="E25" s="37">
        <v>339</v>
      </c>
      <c r="F25" s="38">
        <v>42</v>
      </c>
      <c r="G25" s="37">
        <v>1</v>
      </c>
      <c r="H25" s="37">
        <v>1</v>
      </c>
      <c r="I25" s="37">
        <v>0</v>
      </c>
      <c r="J25" s="37">
        <v>1</v>
      </c>
      <c r="K25" s="37">
        <v>20</v>
      </c>
      <c r="L25" s="39">
        <v>19</v>
      </c>
      <c r="M25" s="38">
        <v>297</v>
      </c>
      <c r="N25" s="37">
        <v>65</v>
      </c>
      <c r="O25" s="37">
        <v>82</v>
      </c>
      <c r="P25" s="37">
        <v>59</v>
      </c>
      <c r="Q25" s="37">
        <v>65</v>
      </c>
      <c r="R25" s="37">
        <v>16</v>
      </c>
      <c r="S25" s="37">
        <v>7</v>
      </c>
      <c r="T25" s="37">
        <v>3</v>
      </c>
      <c r="U25" s="37">
        <v>0</v>
      </c>
      <c r="V25" s="40">
        <v>0</v>
      </c>
    </row>
    <row r="26" spans="1:22" ht="14.25" thickBot="1">
      <c r="A26" s="19"/>
      <c r="B26" s="20"/>
      <c r="C26" s="20"/>
      <c r="D26" s="21"/>
      <c r="E26" s="32"/>
      <c r="F26" s="33"/>
      <c r="G26" s="32"/>
      <c r="H26" s="32"/>
      <c r="I26" s="32"/>
      <c r="J26" s="32"/>
      <c r="K26" s="32"/>
      <c r="L26" s="34"/>
      <c r="M26" s="33"/>
      <c r="N26" s="32"/>
      <c r="O26" s="32"/>
      <c r="P26" s="32"/>
      <c r="Q26" s="32"/>
      <c r="R26" s="32"/>
      <c r="S26" s="32"/>
      <c r="T26" s="32"/>
      <c r="U26" s="32"/>
      <c r="V26" s="35"/>
    </row>
  </sheetData>
  <sheetProtection/>
  <mergeCells count="18">
    <mergeCell ref="I3:J3"/>
    <mergeCell ref="K3:L3"/>
    <mergeCell ref="M3:M4"/>
    <mergeCell ref="N3:O3"/>
    <mergeCell ref="V2:V4"/>
    <mergeCell ref="P3:Q3"/>
    <mergeCell ref="R3:S3"/>
    <mergeCell ref="T3:U3"/>
    <mergeCell ref="A6:C6"/>
    <mergeCell ref="A10:C10"/>
    <mergeCell ref="A21:C21"/>
    <mergeCell ref="A24:C24"/>
    <mergeCell ref="E1:E4"/>
    <mergeCell ref="I1:Q1"/>
    <mergeCell ref="H2:J2"/>
    <mergeCell ref="O2:P2"/>
    <mergeCell ref="F3:F4"/>
    <mergeCell ref="G3:H3"/>
  </mergeCells>
  <printOptions/>
  <pageMargins left="0.7874015748031497" right="0.7874015748031497" top="0.984251968503937" bottom="0.7874015748031497" header="0.5118110236220472" footer="0.5118110236220472"/>
  <pageSetup horizontalDpi="300" verticalDpi="300" orientation="landscape" paperSize="8" r:id="rId1"/>
  <headerFooter alignWithMargins="0">
    <oddHeader>&amp;C&amp;"ＭＳ Ｐ明朝,標準"&amp;14第８表－１　　出生数・体重・妊娠期間・市町村・保健所別　　　（その１０）&amp;R平成２６年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V46"/>
  <sheetViews>
    <sheetView workbookViewId="0" topLeftCell="A1">
      <selection activeCell="L13" sqref="L13"/>
    </sheetView>
  </sheetViews>
  <sheetFormatPr defaultColWidth="9.00390625" defaultRowHeight="13.5"/>
  <cols>
    <col min="1" max="2" width="2.125" style="1" customWidth="1"/>
    <col min="3" max="3" width="13.625" style="1" customWidth="1"/>
    <col min="4" max="4" width="3.625" style="1" customWidth="1"/>
    <col min="5" max="22" width="9.625" style="1" customWidth="1"/>
    <col min="23" max="16384" width="9.00390625" style="1" customWidth="1"/>
  </cols>
  <sheetData>
    <row r="1" spans="1:22" ht="13.5">
      <c r="A1" s="13"/>
      <c r="B1" s="14"/>
      <c r="C1" s="14"/>
      <c r="D1" s="15"/>
      <c r="E1" s="50" t="s">
        <v>41</v>
      </c>
      <c r="F1" s="22"/>
      <c r="G1" s="24"/>
      <c r="H1" s="24"/>
      <c r="I1" s="53" t="s">
        <v>42</v>
      </c>
      <c r="J1" s="53"/>
      <c r="K1" s="53"/>
      <c r="L1" s="53"/>
      <c r="M1" s="53"/>
      <c r="N1" s="53"/>
      <c r="O1" s="53"/>
      <c r="P1" s="53"/>
      <c r="Q1" s="53"/>
      <c r="R1" s="24"/>
      <c r="S1" s="24"/>
      <c r="T1" s="24"/>
      <c r="U1" s="24"/>
      <c r="V1" s="23"/>
    </row>
    <row r="2" spans="1:22" ht="13.5">
      <c r="A2" s="18"/>
      <c r="B2" s="6"/>
      <c r="C2" s="6"/>
      <c r="D2" s="8"/>
      <c r="E2" s="51"/>
      <c r="F2" s="11"/>
      <c r="G2" s="25"/>
      <c r="H2" s="54" t="s">
        <v>35</v>
      </c>
      <c r="I2" s="54"/>
      <c r="J2" s="54"/>
      <c r="K2" s="25"/>
      <c r="L2" s="12"/>
      <c r="M2" s="11"/>
      <c r="N2" s="25"/>
      <c r="O2" s="54" t="s">
        <v>36</v>
      </c>
      <c r="P2" s="54"/>
      <c r="Q2" s="25"/>
      <c r="R2" s="26" t="s">
        <v>20</v>
      </c>
      <c r="S2" s="25"/>
      <c r="T2" s="25"/>
      <c r="U2" s="12"/>
      <c r="V2" s="47" t="s">
        <v>12</v>
      </c>
    </row>
    <row r="3" spans="1:22" ht="13.5">
      <c r="A3" s="18"/>
      <c r="B3" s="6"/>
      <c r="C3" s="6"/>
      <c r="D3" s="8"/>
      <c r="E3" s="51"/>
      <c r="F3" s="55" t="s">
        <v>0</v>
      </c>
      <c r="G3" s="45" t="s">
        <v>21</v>
      </c>
      <c r="H3" s="46"/>
      <c r="I3" s="45" t="s">
        <v>22</v>
      </c>
      <c r="J3" s="46"/>
      <c r="K3" s="45" t="s">
        <v>23</v>
      </c>
      <c r="L3" s="46"/>
      <c r="M3" s="55" t="s">
        <v>0</v>
      </c>
      <c r="N3" s="45" t="s">
        <v>24</v>
      </c>
      <c r="O3" s="46"/>
      <c r="P3" s="45" t="s">
        <v>25</v>
      </c>
      <c r="Q3" s="46"/>
      <c r="R3" s="45" t="s">
        <v>26</v>
      </c>
      <c r="S3" s="46"/>
      <c r="T3" s="45" t="s">
        <v>27</v>
      </c>
      <c r="U3" s="46"/>
      <c r="V3" s="48"/>
    </row>
    <row r="4" spans="1:22" ht="13.5">
      <c r="A4" s="16"/>
      <c r="B4" s="4"/>
      <c r="C4" s="4"/>
      <c r="D4" s="5"/>
      <c r="E4" s="52"/>
      <c r="F4" s="56"/>
      <c r="G4" s="10" t="s">
        <v>28</v>
      </c>
      <c r="H4" s="12" t="s">
        <v>29</v>
      </c>
      <c r="I4" s="11" t="s">
        <v>28</v>
      </c>
      <c r="J4" s="10" t="s">
        <v>29</v>
      </c>
      <c r="K4" s="10" t="s">
        <v>28</v>
      </c>
      <c r="L4" s="12" t="s">
        <v>29</v>
      </c>
      <c r="M4" s="56"/>
      <c r="N4" s="10" t="s">
        <v>28</v>
      </c>
      <c r="O4" s="12" t="s">
        <v>29</v>
      </c>
      <c r="P4" s="11" t="s">
        <v>28</v>
      </c>
      <c r="Q4" s="10" t="s">
        <v>29</v>
      </c>
      <c r="R4" s="10" t="s">
        <v>28</v>
      </c>
      <c r="S4" s="12" t="s">
        <v>29</v>
      </c>
      <c r="T4" s="10" t="s">
        <v>28</v>
      </c>
      <c r="U4" s="12" t="s">
        <v>29</v>
      </c>
      <c r="V4" s="49"/>
    </row>
    <row r="5" spans="1:22" ht="13.5">
      <c r="A5" s="17"/>
      <c r="B5" s="2"/>
      <c r="C5" s="2"/>
      <c r="D5" s="3"/>
      <c r="E5" s="27"/>
      <c r="F5" s="28"/>
      <c r="G5" s="28"/>
      <c r="H5" s="27"/>
      <c r="I5" s="27"/>
      <c r="J5" s="27"/>
      <c r="K5" s="27"/>
      <c r="L5" s="29"/>
      <c r="M5" s="30"/>
      <c r="N5" s="27"/>
      <c r="O5" s="27"/>
      <c r="P5" s="27"/>
      <c r="Q5" s="27"/>
      <c r="R5" s="27"/>
      <c r="S5" s="27"/>
      <c r="T5" s="27"/>
      <c r="U5" s="27"/>
      <c r="V5" s="31"/>
    </row>
    <row r="6" spans="1:22" ht="13.5">
      <c r="A6" s="18"/>
      <c r="B6" s="6"/>
      <c r="C6" s="7" t="s">
        <v>142</v>
      </c>
      <c r="D6" s="8"/>
      <c r="E6" s="37">
        <f>SUM('満４０週以上（１）'!E10,'満４０週以上（１）'!E17,'満４０週以上（１）'!E22,'満４０週以上（１）'!E40,'満４０週以上（２）'!E6,'満４０週以上（２）'!E10,'満４０週以上（２）'!E21,'満４０週以上（２）'!E24)</f>
        <v>6211</v>
      </c>
      <c r="F6" s="38">
        <f>SUM('満４０週以上（１）'!F10,'満４０週以上（１）'!F17,'満４０週以上（１）'!F22,'満４０週以上（１）'!F40,'満４０週以上（２）'!F6,'満４０週以上（２）'!F10,'満４０週以上（２）'!F21,'満４０週以上（２）'!F24)</f>
        <v>93</v>
      </c>
      <c r="G6" s="37">
        <f>SUM('満４０週以上（１）'!G10,'満４０週以上（１）'!G17,'満４０週以上（１）'!G22,'満４０週以上（１）'!G40,'満４０週以上（２）'!G6,'満４０週以上（２）'!G10,'満４０週以上（２）'!G21,'満４０週以上（２）'!G24)</f>
        <v>0</v>
      </c>
      <c r="H6" s="37">
        <f>SUM('満４０週以上（１）'!H10,'満４０週以上（１）'!H17,'満４０週以上（１）'!H22,'満４０週以上（１）'!H40,'満４０週以上（２）'!H6,'満４０週以上（２）'!H10,'満４０週以上（２）'!H21,'満４０週以上（２）'!H24)</f>
        <v>0</v>
      </c>
      <c r="I6" s="37">
        <f>SUM('満４０週以上（１）'!I10,'満４０週以上（１）'!I17,'満４０週以上（１）'!I22,'満４０週以上（１）'!I40,'満４０週以上（２）'!I6,'満４０週以上（２）'!I10,'満４０週以上（２）'!I21,'満４０週以上（２）'!I24)</f>
        <v>0</v>
      </c>
      <c r="J6" s="37">
        <f>SUM('満４０週以上（１）'!J10,'満４０週以上（１）'!J17,'満４０週以上（１）'!J22,'満４０週以上（１）'!J40,'満４０週以上（２）'!J6,'満４０週以上（２）'!J10,'満４０週以上（２）'!J21,'満４０週以上（２）'!J24)</f>
        <v>0</v>
      </c>
      <c r="K6" s="37">
        <f>SUM('満４０週以上（１）'!K10,'満４０週以上（１）'!K17,'満４０週以上（１）'!K22,'満４０週以上（１）'!K40,'満４０週以上（２）'!K6,'満４０週以上（２）'!K10,'満４０週以上（２）'!K21,'満４０週以上（２）'!K24)</f>
        <v>34</v>
      </c>
      <c r="L6" s="39">
        <f>SUM('満４０週以上（１）'!L10,'満４０週以上（１）'!L17,'満４０週以上（１）'!L22,'満４０週以上（１）'!L40,'満４０週以上（２）'!L6,'満４０週以上（２）'!L10,'満４０週以上（２）'!L21,'満４０週以上（２）'!L24)</f>
        <v>59</v>
      </c>
      <c r="M6" s="38">
        <f>SUM('満４０週以上（１）'!M10,'満４０週以上（１）'!M17,'満４０週以上（１）'!M22,'満４０週以上（１）'!M40,'満４０週以上（２）'!M6,'満４０週以上（２）'!M10,'満４０週以上（２）'!M21,'満４０週以上（２）'!M24)</f>
        <v>6118</v>
      </c>
      <c r="N6" s="37">
        <f>SUM('満４０週以上（１）'!N10,'満４０週以上（１）'!N17,'満４０週以上（１）'!N22,'満４０週以上（１）'!N40,'満４０週以上（２）'!N6,'満４０週以上（２）'!N10,'満４０週以上（２）'!N21,'満４０週以上（２）'!N24)</f>
        <v>625</v>
      </c>
      <c r="O6" s="37">
        <f>SUM('満４０週以上（１）'!O10,'満４０週以上（１）'!O17,'満４０週以上（１）'!O22,'満４０週以上（１）'!O40,'満４０週以上（２）'!O6,'満４０週以上（２）'!O10,'満４０週以上（２）'!O21,'満４０週以上（２）'!O24)</f>
        <v>933</v>
      </c>
      <c r="P6" s="37">
        <f>SUM('満４０週以上（１）'!P10,'満４０週以上（１）'!P17,'満４０週以上（１）'!P22,'満４０週以上（１）'!P40,'満４０週以上（２）'!P6,'満４０週以上（２）'!P10,'満４０週以上（２）'!P21,'満４０週以上（２）'!P24)</f>
        <v>1635</v>
      </c>
      <c r="Q6" s="37">
        <f>SUM('満４０週以上（１）'!Q10,'満４０週以上（１）'!Q17,'満４０週以上（１）'!Q22,'満４０週以上（１）'!Q40,'満４０週以上（２）'!Q6,'満４０週以上（２）'!Q10,'満４０週以上（２）'!Q21,'満４０週以上（２）'!Q24)</f>
        <v>1625</v>
      </c>
      <c r="R6" s="37">
        <f>SUM('満４０週以上（１）'!R10,'満４０週以上（１）'!R17,'満４０週以上（１）'!R22,'満４０週以上（１）'!R40,'満４０週以上（２）'!R6,'満４０週以上（２）'!R10,'満４０週以上（２）'!R21,'満４０週以上（２）'!R24)</f>
        <v>696</v>
      </c>
      <c r="S6" s="37">
        <f>SUM('満４０週以上（１）'!S10,'満４０週以上（１）'!S17,'満４０週以上（１）'!S22,'満４０週以上（１）'!S40,'満４０週以上（２）'!S6,'満４０週以上（２）'!S10,'満４０週以上（２）'!S21,'満４０週以上（２）'!S24)</f>
        <v>499</v>
      </c>
      <c r="T6" s="37">
        <f>SUM('満４０週以上（１）'!T10,'満４０週以上（１）'!T17,'満４０週以上（１）'!T22,'満４０週以上（１）'!T40,'満４０週以上（２）'!T6,'満４０週以上（２）'!T10,'満４０週以上（２）'!T21,'満４０週以上（２）'!T24)</f>
        <v>68</v>
      </c>
      <c r="U6" s="37">
        <f>SUM('満４０週以上（１）'!U10,'満４０週以上（１）'!U17,'満４０週以上（１）'!U22,'満４０週以上（１）'!U40,'満４０週以上（２）'!U6,'満４０週以上（２）'!U10,'満４０週以上（２）'!U21,'満４０週以上（２）'!U24)</f>
        <v>37</v>
      </c>
      <c r="V6" s="40">
        <f>SUM('満４０週以上（１）'!V10,'満４０週以上（１）'!V17,'満４０週以上（１）'!V22,'満４０週以上（１）'!V40,'満４０週以上（２）'!V6,'満４０週以上（２）'!V10,'満４０週以上（２）'!V21,'満４０週以上（２）'!V24)</f>
        <v>0</v>
      </c>
    </row>
    <row r="7" spans="1:22" ht="13.5">
      <c r="A7" s="18"/>
      <c r="B7" s="6"/>
      <c r="C7" s="7" t="s">
        <v>143</v>
      </c>
      <c r="D7" s="8"/>
      <c r="E7" s="37">
        <f>SUM('満４０週以上（１）'!E10,'満４０週以上（１）'!E18,'満４０週以上（１）'!E19,'満４０週以上（１）'!E24,'満４０週以上（１）'!E25,'満４０週以上（１）'!E30,'満４０週以上（１）'!E31,'満４０週以上（１）'!E41,'満４０週以上（２）'!E7,'満４０週以上（２）'!E11,'満４０週以上（２）'!E12,'満４０週以上（２）'!E22,'満４０週以上（２）'!E25)</f>
        <v>5266</v>
      </c>
      <c r="F7" s="38">
        <f>SUM('満４０週以上（１）'!F10,'満４０週以上（１）'!F18,'満４０週以上（１）'!F19,'満４０週以上（１）'!F24,'満４０週以上（１）'!F25,'満４０週以上（１）'!F30,'満４０週以上（１）'!F31,'満４０週以上（１）'!F41,'満４０週以上（２）'!F7,'満４０週以上（２）'!F11,'満４０週以上（２）'!F12,'満４０週以上（２）'!F22,'満４０週以上（２）'!F25)</f>
        <v>79</v>
      </c>
      <c r="G7" s="37">
        <f>SUM('満４０週以上（１）'!G10,'満４０週以上（１）'!G18,'満４０週以上（１）'!G19,'満４０週以上（１）'!G24,'満４０週以上（１）'!G25,'満４０週以上（１）'!G30,'満４０週以上（１）'!G31,'満４０週以上（１）'!G41,'満４０週以上（２）'!G7,'満４０週以上（２）'!G11,'満４０週以上（２）'!G12,'満４０週以上（２）'!G22,'満４０週以上（２）'!G25)</f>
        <v>0</v>
      </c>
      <c r="H7" s="37">
        <f>SUM('満４０週以上（１）'!H10,'満４０週以上（１）'!H18,'満４０週以上（１）'!H19,'満４０週以上（１）'!H24,'満４０週以上（１）'!H25,'満４０週以上（１）'!H30,'満４０週以上（１）'!H31,'満４０週以上（１）'!H41,'満４０週以上（２）'!H7,'満４０週以上（２）'!H11,'満４０週以上（２）'!H12,'満４０週以上（２）'!H22,'満４０週以上（２）'!H25)</f>
        <v>0</v>
      </c>
      <c r="I7" s="37">
        <f>SUM('満４０週以上（１）'!I10,'満４０週以上（１）'!I18,'満４０週以上（１）'!I19,'満４０週以上（１）'!I24,'満４０週以上（１）'!I25,'満４０週以上（１）'!I30,'満４０週以上（１）'!I31,'満４０週以上（１）'!I41,'満４０週以上（２）'!I7,'満４０週以上（２）'!I11,'満４０週以上（２）'!I12,'満４０週以上（２）'!I22,'満４０週以上（２）'!I25)</f>
        <v>0</v>
      </c>
      <c r="J7" s="37">
        <f>SUM('満４０週以上（１）'!J10,'満４０週以上（１）'!J18,'満４０週以上（１）'!J19,'満４０週以上（１）'!J24,'満４０週以上（１）'!J25,'満４０週以上（１）'!J30,'満４０週以上（１）'!J31,'満４０週以上（１）'!J41,'満４０週以上（２）'!J7,'満４０週以上（２）'!J11,'満４０週以上（２）'!J12,'満４０週以上（２）'!J22,'満４０週以上（２）'!J25)</f>
        <v>0</v>
      </c>
      <c r="K7" s="37">
        <f>SUM('満４０週以上（１）'!K10,'満４０週以上（１）'!K18,'満４０週以上（１）'!K19,'満４０週以上（１）'!K24,'満４０週以上（１）'!K25,'満４０週以上（１）'!K30,'満４０週以上（１）'!K31,'満４０週以上（１）'!K41,'満４０週以上（２）'!K7,'満４０週以上（２）'!K11,'満４０週以上（２）'!K12,'満４０週以上（２）'!K22,'満４０週以上（２）'!K25)</f>
        <v>32</v>
      </c>
      <c r="L7" s="37">
        <f>SUM('満４０週以上（１）'!L10,'満４０週以上（１）'!L18,'満４０週以上（１）'!L19,'満４０週以上（１）'!L24,'満４０週以上（１）'!L25,'満４０週以上（１）'!L30,'満４０週以上（１）'!L31,'満４０週以上（１）'!L41,'満４０週以上（２）'!L7,'満４０週以上（２）'!L11,'満４０週以上（２）'!L12,'満４０週以上（２）'!L22,'満４０週以上（２）'!L25)</f>
        <v>47</v>
      </c>
      <c r="M7" s="38">
        <f>SUM('満４０週以上（１）'!M10,'満４０週以上（１）'!M18,'満４０週以上（１）'!M19,'満４０週以上（１）'!M24,'満４０週以上（１）'!M25,'満４０週以上（１）'!M30,'満４０週以上（１）'!M31,'満４０週以上（１）'!M41,'満４０週以上（２）'!M7,'満４０週以上（２）'!M11,'満４０週以上（２）'!M12,'満４０週以上（２）'!M22,'満４０週以上（２）'!M25)</f>
        <v>5187</v>
      </c>
      <c r="N7" s="37">
        <f>SUM('満４０週以上（１）'!N10,'満４０週以上（１）'!N18,'満４０週以上（１）'!N19,'満４０週以上（１）'!N24,'満４０週以上（１）'!N25,'満４０週以上（１）'!N30,'満４０週以上（１）'!N31,'満４０週以上（１）'!N41,'満４０週以上（２）'!N7,'満４０週以上（２）'!N11,'満４０週以上（２）'!N12,'満４０週以上（２）'!N22,'満４０週以上（２）'!N25)</f>
        <v>530</v>
      </c>
      <c r="O7" s="37">
        <f>SUM('満４０週以上（１）'!O10,'満４０週以上（１）'!O18,'満４０週以上（１）'!O19,'満４０週以上（１）'!O24,'満４０週以上（１）'!O25,'満４０週以上（１）'!O30,'満４０週以上（１）'!O31,'満４０週以上（１）'!O41,'満４０週以上（２）'!O7,'満４０週以上（２）'!O11,'満４０週以上（２）'!O12,'満４０週以上（２）'!O22,'満４０週以上（２）'!O25)</f>
        <v>809</v>
      </c>
      <c r="P7" s="37">
        <f>SUM('満４０週以上（１）'!P10,'満４０週以上（１）'!P18,'満４０週以上（１）'!P19,'満４０週以上（１）'!P24,'満４０週以上（１）'!P25,'満４０週以上（１）'!P30,'満４０週以上（１）'!P31,'満４０週以上（１）'!P41,'満４０週以上（２）'!P7,'満４０週以上（２）'!P11,'満４０週以上（２）'!P12,'満４０週以上（２）'!P22,'満４０週以上（２）'!P25)</f>
        <v>1383</v>
      </c>
      <c r="Q7" s="37">
        <f>SUM('満４０週以上（１）'!Q10,'満４０週以上（１）'!Q18,'満４０週以上（１）'!Q19,'満４０週以上（１）'!Q24,'満４０週以上（１）'!Q25,'満４０週以上（１）'!Q30,'満４０週以上（１）'!Q31,'満４０週以上（１）'!Q41,'満４０週以上（２）'!Q7,'満４０週以上（２）'!Q11,'満４０週以上（２）'!Q12,'満４０週以上（２）'!Q22,'満４０週以上（２）'!Q25)</f>
        <v>1388</v>
      </c>
      <c r="R7" s="37">
        <f>SUM('満４０週以上（１）'!R10,'満４０週以上（１）'!R18,'満４０週以上（１）'!R19,'満４０週以上（１）'!R24,'満４０週以上（１）'!R25,'満４０週以上（１）'!R30,'満４０週以上（１）'!R31,'満４０週以上（１）'!R41,'満４０週以上（２）'!R7,'満４０週以上（２）'!R11,'満４０週以上（２）'!R12,'満４０週以上（２）'!R22,'満４０週以上（２）'!R25)</f>
        <v>575</v>
      </c>
      <c r="S7" s="37">
        <f>SUM('満４０週以上（１）'!S10,'満４０週以上（１）'!S18,'満４０週以上（１）'!S19,'満４０週以上（１）'!S24,'満４０週以上（１）'!S25,'満４０週以上（１）'!S30,'満４０週以上（１）'!S31,'満４０週以上（１）'!S41,'満４０週以上（２）'!S7,'満４０週以上（２）'!S11,'満４０週以上（２）'!S12,'満４０週以上（２）'!S22,'満４０週以上（２）'!S25)</f>
        <v>420</v>
      </c>
      <c r="T7" s="37">
        <f>SUM('満４０週以上（１）'!T10,'満４０週以上（１）'!T18,'満４０週以上（１）'!T19,'満４０週以上（１）'!T24,'満４０週以上（１）'!T25,'満４０週以上（１）'!T30,'満４０週以上（１）'!T31,'満４０週以上（１）'!T41,'満４０週以上（２）'!T7,'満４０週以上（２）'!T11,'満４０週以上（２）'!T12,'満４０週以上（２）'!T22,'満４０週以上（２）'!T25)</f>
        <v>53</v>
      </c>
      <c r="U7" s="37">
        <f>SUM('満４０週以上（１）'!U10,'満４０週以上（１）'!U18,'満４０週以上（１）'!U19,'満４０週以上（１）'!U24,'満４０週以上（１）'!U25,'満４０週以上（１）'!U30,'満４０週以上（１）'!U31,'満４０週以上（１）'!U41,'満４０週以上（２）'!U7,'満４０週以上（２）'!U11,'満４０週以上（２）'!U12,'満４０週以上（２）'!U22,'満４０週以上（２）'!U25)</f>
        <v>29</v>
      </c>
      <c r="V7" s="40">
        <f>SUM('満４０週以上（１）'!V10,'満４０週以上（１）'!V18,'満４０週以上（１）'!V19,'満４０週以上（１）'!V24,'満４０週以上（１）'!V25,'満４０週以上（１）'!V30,'満４０週以上（１）'!V31,'満４０週以上（１）'!V41,'満４０週以上（２）'!V7,'満４０週以上（２）'!V11,'満４０週以上（２）'!V12,'満４０週以上（２）'!V22,'満４０週以上（２）'!V25)</f>
        <v>0</v>
      </c>
    </row>
    <row r="8" spans="1:22" ht="13.5">
      <c r="A8" s="18"/>
      <c r="B8" s="6"/>
      <c r="C8" s="7" t="s">
        <v>144</v>
      </c>
      <c r="D8" s="8"/>
      <c r="E8" s="37">
        <f aca="true" t="shared" si="0" ref="E8:V8">E6-E7</f>
        <v>945</v>
      </c>
      <c r="F8" s="38">
        <f t="shared" si="0"/>
        <v>14</v>
      </c>
      <c r="G8" s="37">
        <f t="shared" si="0"/>
        <v>0</v>
      </c>
      <c r="H8" s="37">
        <f t="shared" si="0"/>
        <v>0</v>
      </c>
      <c r="I8" s="37">
        <f t="shared" si="0"/>
        <v>0</v>
      </c>
      <c r="J8" s="37">
        <f t="shared" si="0"/>
        <v>0</v>
      </c>
      <c r="K8" s="37">
        <f t="shared" si="0"/>
        <v>2</v>
      </c>
      <c r="L8" s="37">
        <f t="shared" si="0"/>
        <v>12</v>
      </c>
      <c r="M8" s="38">
        <f t="shared" si="0"/>
        <v>931</v>
      </c>
      <c r="N8" s="37">
        <f t="shared" si="0"/>
        <v>95</v>
      </c>
      <c r="O8" s="37">
        <f t="shared" si="0"/>
        <v>124</v>
      </c>
      <c r="P8" s="37">
        <f t="shared" si="0"/>
        <v>252</v>
      </c>
      <c r="Q8" s="37">
        <f t="shared" si="0"/>
        <v>237</v>
      </c>
      <c r="R8" s="37">
        <f t="shared" si="0"/>
        <v>121</v>
      </c>
      <c r="S8" s="37">
        <f t="shared" si="0"/>
        <v>79</v>
      </c>
      <c r="T8" s="37">
        <f t="shared" si="0"/>
        <v>15</v>
      </c>
      <c r="U8" s="37">
        <f t="shared" si="0"/>
        <v>8</v>
      </c>
      <c r="V8" s="40">
        <f t="shared" si="0"/>
        <v>0</v>
      </c>
    </row>
    <row r="9" spans="1:22" ht="13.5">
      <c r="A9" s="18"/>
      <c r="B9" s="6"/>
      <c r="C9" s="6"/>
      <c r="D9" s="8"/>
      <c r="E9" s="37"/>
      <c r="F9" s="38"/>
      <c r="G9" s="37"/>
      <c r="H9" s="37"/>
      <c r="I9" s="37"/>
      <c r="J9" s="37"/>
      <c r="K9" s="37"/>
      <c r="L9" s="39"/>
      <c r="M9" s="38"/>
      <c r="N9" s="37"/>
      <c r="O9" s="37"/>
      <c r="P9" s="37"/>
      <c r="Q9" s="37"/>
      <c r="R9" s="37"/>
      <c r="S9" s="37"/>
      <c r="T9" s="37"/>
      <c r="U9" s="37"/>
      <c r="V9" s="40"/>
    </row>
    <row r="10" spans="1:22" ht="13.5">
      <c r="A10" s="42" t="s">
        <v>145</v>
      </c>
      <c r="B10" s="43"/>
      <c r="C10" s="43"/>
      <c r="D10" s="8"/>
      <c r="E10" s="37">
        <f>SUM('満４０週以上（１）'!E11,'満４０週以上（１）'!E12,'満４０週以上（１）'!E13,'満４０週以上（１）'!E14,'満４０週以上（１）'!E15)</f>
        <v>3325</v>
      </c>
      <c r="F10" s="38">
        <f>SUM('満４０週以上（１）'!F11,'満４０週以上（１）'!F12,'満４０週以上（１）'!F13,'満４０週以上（１）'!F14,'満４０週以上（１）'!F15)</f>
        <v>44</v>
      </c>
      <c r="G10" s="37">
        <f>SUM('満４０週以上（１）'!G11,'満４０週以上（１）'!G12,'満４０週以上（１）'!G13,'満４０週以上（１）'!G14,'満４０週以上（１）'!G15)</f>
        <v>0</v>
      </c>
      <c r="H10" s="37">
        <f>SUM('満４０週以上（１）'!H11,'満４０週以上（１）'!H12,'満４０週以上（１）'!H13,'満４０週以上（１）'!H14,'満４０週以上（１）'!H15)</f>
        <v>0</v>
      </c>
      <c r="I10" s="37">
        <f>SUM('満４０週以上（１）'!I11,'満４０週以上（１）'!I12,'満４０週以上（１）'!I13,'満４０週以上（１）'!I14,'満４０週以上（１）'!I15)</f>
        <v>0</v>
      </c>
      <c r="J10" s="37">
        <f>SUM('満４０週以上（１）'!J11,'満４０週以上（１）'!J12,'満４０週以上（１）'!J13,'満４０週以上（１）'!J14,'満４０週以上（１）'!J15)</f>
        <v>0</v>
      </c>
      <c r="K10" s="37">
        <f>SUM('満４０週以上（１）'!K11,'満４０週以上（１）'!K12,'満４０週以上（１）'!K13,'満４０週以上（１）'!K14,'満４０週以上（１）'!K15)</f>
        <v>16</v>
      </c>
      <c r="L10" s="39">
        <f>SUM('満４０週以上（１）'!L11,'満４０週以上（１）'!L12,'満４０週以上（１）'!L13,'満４０週以上（１）'!L14,'満４０週以上（１）'!L15)</f>
        <v>28</v>
      </c>
      <c r="M10" s="38">
        <f>SUM('満４０週以上（１）'!M11,'満４０週以上（１）'!M12,'満４０週以上（１）'!M13,'満４０週以上（１）'!M14,'満４０週以上（１）'!M15)</f>
        <v>3281</v>
      </c>
      <c r="N10" s="37">
        <f>SUM('満４０週以上（１）'!N11,'満４０週以上（１）'!N12,'満４０週以上（１）'!N13,'満４０週以上（１）'!N14,'満４０週以上（１）'!N15)</f>
        <v>345</v>
      </c>
      <c r="O10" s="37">
        <f>SUM('満４０週以上（１）'!O11,'満４０週以上（１）'!O12,'満４０週以上（１）'!O13,'満４０週以上（１）'!O14,'満４０週以上（１）'!O15)</f>
        <v>518</v>
      </c>
      <c r="P10" s="37">
        <f>SUM('満４０週以上（１）'!P11,'満４０週以上（１）'!P12,'満４０週以上（１）'!P13,'満４０週以上（１）'!P14,'満４０週以上（１）'!P15)</f>
        <v>867</v>
      </c>
      <c r="Q10" s="37">
        <f>SUM('満４０週以上（１）'!Q11,'満４０週以上（１）'!Q12,'満４０週以上（１）'!Q13,'満４０週以上（１）'!Q14,'満４０週以上（１）'!Q15)</f>
        <v>879</v>
      </c>
      <c r="R10" s="37">
        <f>SUM('満４０週以上（１）'!R11,'満４０週以上（１）'!R12,'満４０週以上（１）'!R13,'満４０週以上（１）'!R14,'満４０週以上（１）'!R15)</f>
        <v>366</v>
      </c>
      <c r="S10" s="37">
        <f>SUM('満４０週以上（１）'!S11,'満４０週以上（１）'!S12,'満４０週以上（１）'!S13,'満４０週以上（１）'!S14,'満４０週以上（１）'!S15)</f>
        <v>263</v>
      </c>
      <c r="T10" s="37">
        <f>SUM('満４０週以上（１）'!T11,'満４０週以上（１）'!T12,'満４０週以上（１）'!T13,'満４０週以上（１）'!T14,'満４０週以上（１）'!T15)</f>
        <v>29</v>
      </c>
      <c r="U10" s="39">
        <f>SUM('満４０週以上（１）'!U11,'満４０週以上（１）'!U12,'満４０週以上（１）'!U13,'満４０週以上（１）'!U14,'満４０週以上（１）'!U15)</f>
        <v>14</v>
      </c>
      <c r="V10" s="40">
        <f>SUM('満４０週以上（１）'!V11,'満４０週以上（１）'!V12,'満４０週以上（１）'!V13,'満４０週以上（１）'!V14,'満４０週以上（１）'!V15)</f>
        <v>0</v>
      </c>
    </row>
    <row r="11" spans="1:22" ht="13.5">
      <c r="A11" s="18"/>
      <c r="B11" s="6"/>
      <c r="C11" s="9" t="s">
        <v>146</v>
      </c>
      <c r="D11" s="8"/>
      <c r="E11" s="37">
        <v>888</v>
      </c>
      <c r="F11" s="38">
        <v>11</v>
      </c>
      <c r="G11" s="37">
        <v>0</v>
      </c>
      <c r="H11" s="37">
        <v>0</v>
      </c>
      <c r="I11" s="37">
        <v>0</v>
      </c>
      <c r="J11" s="37">
        <v>0</v>
      </c>
      <c r="K11" s="37">
        <v>4</v>
      </c>
      <c r="L11" s="39">
        <v>7</v>
      </c>
      <c r="M11" s="38">
        <v>877</v>
      </c>
      <c r="N11" s="37">
        <v>80</v>
      </c>
      <c r="O11" s="37">
        <v>162</v>
      </c>
      <c r="P11" s="37">
        <v>223</v>
      </c>
      <c r="Q11" s="37">
        <v>231</v>
      </c>
      <c r="R11" s="37">
        <v>95</v>
      </c>
      <c r="S11" s="37">
        <v>76</v>
      </c>
      <c r="T11" s="37">
        <v>8</v>
      </c>
      <c r="U11" s="37">
        <v>2</v>
      </c>
      <c r="V11" s="40">
        <v>0</v>
      </c>
    </row>
    <row r="12" spans="1:22" ht="13.5">
      <c r="A12" s="18"/>
      <c r="B12" s="6"/>
      <c r="C12" s="9" t="s">
        <v>111</v>
      </c>
      <c r="D12" s="8"/>
      <c r="E12" s="37">
        <v>680</v>
      </c>
      <c r="F12" s="38">
        <v>5</v>
      </c>
      <c r="G12" s="37">
        <v>0</v>
      </c>
      <c r="H12" s="37">
        <v>0</v>
      </c>
      <c r="I12" s="37">
        <v>0</v>
      </c>
      <c r="J12" s="37">
        <v>0</v>
      </c>
      <c r="K12" s="37">
        <v>1</v>
      </c>
      <c r="L12" s="39">
        <v>4</v>
      </c>
      <c r="M12" s="38">
        <v>675</v>
      </c>
      <c r="N12" s="37">
        <v>67</v>
      </c>
      <c r="O12" s="37">
        <v>101</v>
      </c>
      <c r="P12" s="37">
        <v>183</v>
      </c>
      <c r="Q12" s="37">
        <v>187</v>
      </c>
      <c r="R12" s="37">
        <v>76</v>
      </c>
      <c r="S12" s="37">
        <v>57</v>
      </c>
      <c r="T12" s="37">
        <v>3</v>
      </c>
      <c r="U12" s="37">
        <v>1</v>
      </c>
      <c r="V12" s="40">
        <v>0</v>
      </c>
    </row>
    <row r="13" spans="1:22" ht="13.5">
      <c r="A13" s="18"/>
      <c r="B13" s="6"/>
      <c r="C13" s="9" t="s">
        <v>112</v>
      </c>
      <c r="D13" s="8"/>
      <c r="E13" s="37">
        <v>467</v>
      </c>
      <c r="F13" s="38">
        <v>6</v>
      </c>
      <c r="G13" s="37">
        <v>0</v>
      </c>
      <c r="H13" s="37">
        <v>0</v>
      </c>
      <c r="I13" s="37">
        <v>0</v>
      </c>
      <c r="J13" s="37">
        <v>0</v>
      </c>
      <c r="K13" s="37">
        <v>1</v>
      </c>
      <c r="L13" s="39">
        <v>5</v>
      </c>
      <c r="M13" s="38">
        <v>461</v>
      </c>
      <c r="N13" s="37">
        <v>56</v>
      </c>
      <c r="O13" s="37">
        <v>72</v>
      </c>
      <c r="P13" s="37">
        <v>121</v>
      </c>
      <c r="Q13" s="37">
        <v>128</v>
      </c>
      <c r="R13" s="37">
        <v>53</v>
      </c>
      <c r="S13" s="37">
        <v>23</v>
      </c>
      <c r="T13" s="37">
        <v>4</v>
      </c>
      <c r="U13" s="37">
        <v>4</v>
      </c>
      <c r="V13" s="40">
        <v>0</v>
      </c>
    </row>
    <row r="14" spans="1:22" ht="13.5">
      <c r="A14" s="18"/>
      <c r="B14" s="6"/>
      <c r="C14" s="9" t="s">
        <v>113</v>
      </c>
      <c r="D14" s="8"/>
      <c r="E14" s="37">
        <v>678</v>
      </c>
      <c r="F14" s="38">
        <v>13</v>
      </c>
      <c r="G14" s="37">
        <v>0</v>
      </c>
      <c r="H14" s="37">
        <v>0</v>
      </c>
      <c r="I14" s="37">
        <v>0</v>
      </c>
      <c r="J14" s="37">
        <v>0</v>
      </c>
      <c r="K14" s="37">
        <v>8</v>
      </c>
      <c r="L14" s="39">
        <v>5</v>
      </c>
      <c r="M14" s="38">
        <v>665</v>
      </c>
      <c r="N14" s="37">
        <v>81</v>
      </c>
      <c r="O14" s="37">
        <v>104</v>
      </c>
      <c r="P14" s="37">
        <v>178</v>
      </c>
      <c r="Q14" s="37">
        <v>175</v>
      </c>
      <c r="R14" s="37">
        <v>61</v>
      </c>
      <c r="S14" s="37">
        <v>55</v>
      </c>
      <c r="T14" s="37">
        <v>9</v>
      </c>
      <c r="U14" s="37">
        <v>2</v>
      </c>
      <c r="V14" s="40">
        <v>0</v>
      </c>
    </row>
    <row r="15" spans="1:22" ht="13.5">
      <c r="A15" s="18"/>
      <c r="B15" s="6"/>
      <c r="C15" s="9" t="s">
        <v>114</v>
      </c>
      <c r="D15" s="8"/>
      <c r="E15" s="37">
        <v>612</v>
      </c>
      <c r="F15" s="38">
        <v>9</v>
      </c>
      <c r="G15" s="37">
        <v>0</v>
      </c>
      <c r="H15" s="37">
        <v>0</v>
      </c>
      <c r="I15" s="37">
        <v>0</v>
      </c>
      <c r="J15" s="37">
        <v>0</v>
      </c>
      <c r="K15" s="37">
        <v>2</v>
      </c>
      <c r="L15" s="39">
        <v>7</v>
      </c>
      <c r="M15" s="38">
        <v>603</v>
      </c>
      <c r="N15" s="37">
        <v>61</v>
      </c>
      <c r="O15" s="37">
        <v>79</v>
      </c>
      <c r="P15" s="37">
        <v>162</v>
      </c>
      <c r="Q15" s="37">
        <v>158</v>
      </c>
      <c r="R15" s="37">
        <v>81</v>
      </c>
      <c r="S15" s="37">
        <v>52</v>
      </c>
      <c r="T15" s="37">
        <v>5</v>
      </c>
      <c r="U15" s="37">
        <v>5</v>
      </c>
      <c r="V15" s="40">
        <v>0</v>
      </c>
    </row>
    <row r="16" spans="1:22" ht="13.5">
      <c r="A16" s="18"/>
      <c r="B16" s="6"/>
      <c r="C16" s="6"/>
      <c r="D16" s="8"/>
      <c r="E16" s="37"/>
      <c r="F16" s="38"/>
      <c r="G16" s="37"/>
      <c r="H16" s="37"/>
      <c r="I16" s="37"/>
      <c r="J16" s="37"/>
      <c r="K16" s="37"/>
      <c r="L16" s="39"/>
      <c r="M16" s="38"/>
      <c r="N16" s="37"/>
      <c r="O16" s="37"/>
      <c r="P16" s="37"/>
      <c r="Q16" s="37"/>
      <c r="R16" s="37"/>
      <c r="S16" s="37"/>
      <c r="T16" s="37"/>
      <c r="U16" s="37"/>
      <c r="V16" s="40"/>
    </row>
    <row r="17" spans="1:22" ht="13.5">
      <c r="A17" s="42" t="s">
        <v>115</v>
      </c>
      <c r="B17" s="43"/>
      <c r="C17" s="43"/>
      <c r="D17" s="8"/>
      <c r="E17" s="37">
        <f>SUM('満４０週以上（１）'!E18,'満４０週以上（１）'!E19,'満４０週以上（１）'!E20)</f>
        <v>423</v>
      </c>
      <c r="F17" s="38">
        <f>SUM('満４０週以上（１）'!F18,'満４０週以上（１）'!F19,'満４０週以上（１）'!F20)</f>
        <v>8</v>
      </c>
      <c r="G17" s="37">
        <f>SUM('満４０週以上（１）'!G18,'満４０週以上（１）'!G19,'満４０週以上（１）'!G20)</f>
        <v>0</v>
      </c>
      <c r="H17" s="37">
        <f>SUM('満４０週以上（１）'!H18,'満４０週以上（１）'!H19,'満４０週以上（１）'!H20)</f>
        <v>0</v>
      </c>
      <c r="I17" s="37">
        <f>SUM('満４０週以上（１）'!I18,'満４０週以上（１）'!I19,'満４０週以上（１）'!I20)</f>
        <v>0</v>
      </c>
      <c r="J17" s="37">
        <f>SUM('満４０週以上（１）'!J18,'満４０週以上（１）'!J19,'満４０週以上（１）'!J20)</f>
        <v>0</v>
      </c>
      <c r="K17" s="37">
        <f>SUM('満４０週以上（１）'!K18,'満４０週以上（１）'!K19,'満４０週以上（１）'!K20)</f>
        <v>3</v>
      </c>
      <c r="L17" s="39">
        <f>SUM('満４０週以上（１）'!L18,'満４０週以上（１）'!L19,'満４０週以上（１）'!L20)</f>
        <v>5</v>
      </c>
      <c r="M17" s="38">
        <f>SUM('満４０週以上（１）'!M18,'満４０週以上（１）'!M19,'満４０週以上（１）'!M20)</f>
        <v>415</v>
      </c>
      <c r="N17" s="37">
        <f>SUM('満４０週以上（１）'!N18,'満４０週以上（１）'!N19,'満４０週以上（１）'!N20)</f>
        <v>34</v>
      </c>
      <c r="O17" s="37">
        <f>SUM('満４０週以上（１）'!O18,'満４０週以上（１）'!O19,'満４０週以上（１）'!O20)</f>
        <v>50</v>
      </c>
      <c r="P17" s="37">
        <f>SUM('満４０週以上（１）'!P18,'満４０週以上（１）'!P19,'満４０週以上（１）'!P20)</f>
        <v>95</v>
      </c>
      <c r="Q17" s="37">
        <f>SUM('満４０週以上（１）'!Q18,'満４０週以上（１）'!Q19,'満４０週以上（１）'!Q20)</f>
        <v>120</v>
      </c>
      <c r="R17" s="37">
        <f>SUM('満４０週以上（１）'!R18,'満４０週以上（１）'!R19,'満４０週以上（１）'!R20)</f>
        <v>61</v>
      </c>
      <c r="S17" s="37">
        <f>SUM('満４０週以上（１）'!S18,'満４０週以上（１）'!S19,'満４０週以上（１）'!S20)</f>
        <v>43</v>
      </c>
      <c r="T17" s="37">
        <f>SUM('満４０週以上（１）'!T18,'満４０週以上（１）'!T19,'満４０週以上（１）'!T20)</f>
        <v>7</v>
      </c>
      <c r="U17" s="39">
        <f>SUM('満４０週以上（１）'!U18,'満４０週以上（１）'!U19,'満４０週以上（１）'!U20)</f>
        <v>5</v>
      </c>
      <c r="V17" s="40">
        <f>SUM('満４０週以上（１）'!V18,'満４０週以上（１）'!V19,'満４０週以上（１）'!V20)</f>
        <v>0</v>
      </c>
    </row>
    <row r="18" spans="1:22" ht="13.5">
      <c r="A18" s="18"/>
      <c r="B18" s="6"/>
      <c r="C18" s="9" t="s">
        <v>116</v>
      </c>
      <c r="D18" s="8"/>
      <c r="E18" s="37">
        <v>306</v>
      </c>
      <c r="F18" s="38">
        <v>4</v>
      </c>
      <c r="G18" s="37">
        <v>0</v>
      </c>
      <c r="H18" s="37">
        <v>0</v>
      </c>
      <c r="I18" s="37">
        <v>0</v>
      </c>
      <c r="J18" s="37">
        <v>0</v>
      </c>
      <c r="K18" s="37">
        <v>2</v>
      </c>
      <c r="L18" s="39">
        <v>2</v>
      </c>
      <c r="M18" s="38">
        <v>302</v>
      </c>
      <c r="N18" s="37">
        <v>26</v>
      </c>
      <c r="O18" s="37">
        <v>34</v>
      </c>
      <c r="P18" s="37">
        <v>68</v>
      </c>
      <c r="Q18" s="37">
        <v>85</v>
      </c>
      <c r="R18" s="37">
        <v>51</v>
      </c>
      <c r="S18" s="37">
        <v>27</v>
      </c>
      <c r="T18" s="37">
        <v>7</v>
      </c>
      <c r="U18" s="37">
        <v>4</v>
      </c>
      <c r="V18" s="40">
        <v>0</v>
      </c>
    </row>
    <row r="19" spans="1:22" ht="13.5">
      <c r="A19" s="18"/>
      <c r="B19" s="6"/>
      <c r="C19" s="9" t="s">
        <v>117</v>
      </c>
      <c r="D19" s="8"/>
      <c r="E19" s="37">
        <v>101</v>
      </c>
      <c r="F19" s="38">
        <v>4</v>
      </c>
      <c r="G19" s="37">
        <v>0</v>
      </c>
      <c r="H19" s="37">
        <v>0</v>
      </c>
      <c r="I19" s="37">
        <v>0</v>
      </c>
      <c r="J19" s="37">
        <v>0</v>
      </c>
      <c r="K19" s="37">
        <v>1</v>
      </c>
      <c r="L19" s="39">
        <v>3</v>
      </c>
      <c r="M19" s="38">
        <v>97</v>
      </c>
      <c r="N19" s="37">
        <v>8</v>
      </c>
      <c r="O19" s="37">
        <v>14</v>
      </c>
      <c r="P19" s="37">
        <v>24</v>
      </c>
      <c r="Q19" s="37">
        <v>27</v>
      </c>
      <c r="R19" s="37">
        <v>9</v>
      </c>
      <c r="S19" s="37">
        <v>14</v>
      </c>
      <c r="T19" s="37">
        <v>0</v>
      </c>
      <c r="U19" s="37">
        <v>1</v>
      </c>
      <c r="V19" s="40">
        <v>0</v>
      </c>
    </row>
    <row r="20" spans="1:22" ht="13.5">
      <c r="A20" s="18"/>
      <c r="B20" s="6"/>
      <c r="C20" s="9" t="s">
        <v>118</v>
      </c>
      <c r="D20" s="8"/>
      <c r="E20" s="37">
        <v>16</v>
      </c>
      <c r="F20" s="38">
        <v>0</v>
      </c>
      <c r="G20" s="37">
        <v>0</v>
      </c>
      <c r="H20" s="37">
        <v>0</v>
      </c>
      <c r="I20" s="37">
        <v>0</v>
      </c>
      <c r="J20" s="37">
        <v>0</v>
      </c>
      <c r="K20" s="37">
        <v>0</v>
      </c>
      <c r="L20" s="39">
        <v>0</v>
      </c>
      <c r="M20" s="38">
        <v>16</v>
      </c>
      <c r="N20" s="37">
        <v>0</v>
      </c>
      <c r="O20" s="37">
        <v>2</v>
      </c>
      <c r="P20" s="37">
        <v>3</v>
      </c>
      <c r="Q20" s="37">
        <v>8</v>
      </c>
      <c r="R20" s="37">
        <v>1</v>
      </c>
      <c r="S20" s="37">
        <v>2</v>
      </c>
      <c r="T20" s="37">
        <v>0</v>
      </c>
      <c r="U20" s="37">
        <v>0</v>
      </c>
      <c r="V20" s="40">
        <v>0</v>
      </c>
    </row>
    <row r="21" spans="1:22" ht="13.5">
      <c r="A21" s="18"/>
      <c r="B21" s="6"/>
      <c r="C21" s="6"/>
      <c r="D21" s="8"/>
      <c r="E21" s="37"/>
      <c r="F21" s="38"/>
      <c r="G21" s="37"/>
      <c r="H21" s="37"/>
      <c r="I21" s="37"/>
      <c r="J21" s="37"/>
      <c r="K21" s="37"/>
      <c r="L21" s="39"/>
      <c r="M21" s="38"/>
      <c r="N21" s="37"/>
      <c r="O21" s="37"/>
      <c r="P21" s="37"/>
      <c r="Q21" s="37"/>
      <c r="R21" s="37"/>
      <c r="S21" s="37"/>
      <c r="T21" s="37"/>
      <c r="U21" s="37"/>
      <c r="V21" s="40"/>
    </row>
    <row r="22" spans="1:22" ht="13.5">
      <c r="A22" s="42" t="s">
        <v>119</v>
      </c>
      <c r="B22" s="43"/>
      <c r="C22" s="43"/>
      <c r="D22" s="8"/>
      <c r="E22" s="37">
        <f>SUM('満４０週以上（１）'!E24,'満４０週以上（１）'!E25,'満４０週以上（１）'!E26,'満４０週以上（１）'!E27,'満４０週以上（１）'!E28,'満４０週以上（１）'!E30,'満４０週以上（１）'!E31,'満４０週以上（１）'!E32,'満４０週以上（１）'!E33,'満４０週以上（１）'!E35,'満４０週以上（１）'!E36,'満４０週以上（１）'!E37,'満４０週以上（１）'!E38)</f>
        <v>1177</v>
      </c>
      <c r="F22" s="38">
        <f>SUM('満４０週以上（１）'!F24,'満４０週以上（１）'!F25,'満４０週以上（１）'!F26,'満４０週以上（１）'!F27,'満４０週以上（１）'!F28,'満４０週以上（１）'!F30,'満４０週以上（１）'!F31,'満４０週以上（１）'!F32,'満４０週以上（１）'!F33,'満４０週以上（１）'!F35,'満４０週以上（１）'!F36,'満４０週以上（１）'!F37,'満４０週以上（１）'!F38)</f>
        <v>22</v>
      </c>
      <c r="G22" s="37">
        <f>SUM('満４０週以上（１）'!G24,'満４０週以上（１）'!G25,'満４０週以上（１）'!G26,'満４０週以上（１）'!G27,'満４０週以上（１）'!G28,'満４０週以上（１）'!G30,'満４０週以上（１）'!G31,'満４０週以上（１）'!G32,'満４０週以上（１）'!G33,'満４０週以上（１）'!G35,'満４０週以上（１）'!G36,'満４０週以上（１）'!G37,'満４０週以上（１）'!G38)</f>
        <v>0</v>
      </c>
      <c r="H22" s="37">
        <f>SUM('満４０週以上（１）'!H24,'満４０週以上（１）'!H25,'満４０週以上（１）'!H26,'満４０週以上（１）'!H27,'満４０週以上（１）'!H28,'満４０週以上（１）'!H30,'満４０週以上（１）'!H31,'満４０週以上（１）'!H32,'満４０週以上（１）'!H33,'満４０週以上（１）'!H35,'満４０週以上（１）'!H36,'満４０週以上（１）'!H37,'満４０週以上（１）'!H38)</f>
        <v>0</v>
      </c>
      <c r="I22" s="37">
        <f>SUM('満４０週以上（１）'!I24,'満４０週以上（１）'!I25,'満４０週以上（１）'!I26,'満４０週以上（１）'!I27,'満４０週以上（１）'!I28,'満４０週以上（１）'!I30,'満４０週以上（１）'!I31,'満４０週以上（１）'!I32,'満４０週以上（１）'!I33,'満４０週以上（１）'!I35,'満４０週以上（１）'!I36,'満４０週以上（１）'!I37,'満４０週以上（１）'!I38)</f>
        <v>0</v>
      </c>
      <c r="J22" s="37">
        <f>SUM('満４０週以上（１）'!J24,'満４０週以上（１）'!J25,'満４０週以上（１）'!J26,'満４０週以上（１）'!J27,'満４０週以上（１）'!J28,'満４０週以上（１）'!J30,'満４０週以上（１）'!J31,'満４０週以上（１）'!J32,'満４０週以上（１）'!J33,'満４０週以上（１）'!J35,'満４０週以上（１）'!J36,'満４０週以上（１）'!J37,'満４０週以上（１）'!J38)</f>
        <v>0</v>
      </c>
      <c r="K22" s="37">
        <f>SUM('満４０週以上（１）'!K24,'満４０週以上（１）'!K25,'満４０週以上（１）'!K26,'満４０週以上（１）'!K27,'満４０週以上（１）'!K28,'満４０週以上（１）'!K30,'満４０週以上（１）'!K31,'満４０週以上（１）'!K32,'満４０週以上（１）'!K33,'満４０週以上（１）'!K35,'満４０週以上（１）'!K36,'満４０週以上（１）'!K37,'満４０週以上（１）'!K38)</f>
        <v>8</v>
      </c>
      <c r="L22" s="39">
        <f>SUM('満４０週以上（１）'!L24,'満４０週以上（１）'!L25,'満４０週以上（１）'!L26,'満４０週以上（１）'!L27,'満４０週以上（１）'!L28,'満４０週以上（１）'!L30,'満４０週以上（１）'!L31,'満４０週以上（１）'!L32,'満４０週以上（１）'!L33,'満４０週以上（１）'!L35,'満４０週以上（１）'!L36,'満４０週以上（１）'!L37,'満４０週以上（１）'!L38)</f>
        <v>14</v>
      </c>
      <c r="M22" s="38">
        <f>SUM('満４０週以上（１）'!M24,'満４０週以上（１）'!M25,'満４０週以上（１）'!M26,'満４０週以上（１）'!M27,'満４０週以上（１）'!M28,'満４０週以上（１）'!M30,'満４０週以上（１）'!M31,'満４０週以上（１）'!M32,'満４０週以上（１）'!M33,'満４０週以上（１）'!M35,'満４０週以上（１）'!M36,'満４０週以上（１）'!M37,'満４０週以上（１）'!M38)</f>
        <v>1155</v>
      </c>
      <c r="N22" s="37">
        <f>SUM('満４０週以上（１）'!N24,'満４０週以上（１）'!N25,'満４０週以上（１）'!N26,'満４０週以上（１）'!N27,'満４０週以上（１）'!N28,'満４０週以上（１）'!N30,'満４０週以上（１）'!N31,'満４０週以上（１）'!N32,'満４０週以上（１）'!N33,'満４０週以上（１）'!N35,'満４０週以上（１）'!N36,'満４０週以上（１）'!N37,'満４０週以上（１）'!N38)</f>
        <v>108</v>
      </c>
      <c r="O22" s="37">
        <f>SUM('満４０週以上（１）'!O24,'満４０週以上（１）'!O25,'満４０週以上（１）'!O26,'満４０週以上（１）'!O27,'満４０週以上（１）'!O28,'満４０週以上（１）'!O30,'満４０週以上（１）'!O31,'満４０週以上（１）'!O32,'満４０週以上（１）'!O33,'満４０週以上（１）'!O35,'満４０週以上（１）'!O36,'満４０週以上（１）'!O37,'満４０週以上（１）'!O38)</f>
        <v>164</v>
      </c>
      <c r="P22" s="37">
        <f>SUM('満４０週以上（１）'!P24,'満４０週以上（１）'!P25,'満４０週以上（１）'!P26,'満４０週以上（１）'!P27,'満４０週以上（１）'!P28,'満４０週以上（１）'!P30,'満４０週以上（１）'!P31,'満４０週以上（１）'!P32,'満４０週以上（１）'!P33,'満４０週以上（１）'!P35,'満４０週以上（１）'!P36,'満４０週以上（１）'!P37,'満４０週以上（１）'!P38)</f>
        <v>340</v>
      </c>
      <c r="Q22" s="37">
        <f>SUM('満４０週以上（１）'!Q24,'満４０週以上（１）'!Q25,'満４０週以上（１）'!Q26,'満４０週以上（１）'!Q27,'満４０週以上（１）'!Q28,'満４０週以上（１）'!Q30,'満４０週以上（１）'!Q31,'満４０週以上（１）'!Q32,'満４０週以上（１）'!Q33,'満４０週以上（１）'!Q35,'満４０週以上（１）'!Q36,'満４０週以上（１）'!Q37,'満４０週以上（１）'!Q38)</f>
        <v>281</v>
      </c>
      <c r="R22" s="37">
        <f>SUM('満４０週以上（１）'!R24,'満４０週以上（１）'!R25,'満４０週以上（１）'!R26,'満４０週以上（１）'!R27,'満４０週以上（１）'!R28,'満４０週以上（１）'!R30,'満４０週以上（１）'!R31,'満４０週以上（１）'!R32,'満４０週以上（１）'!R33,'満４０週以上（１）'!R35,'満４０週以上（１）'!R36,'満４０週以上（１）'!R37,'満４０週以上（１）'!R38)</f>
        <v>135</v>
      </c>
      <c r="S22" s="37">
        <f>SUM('満４０週以上（１）'!S24,'満４０週以上（１）'!S25,'満４０週以上（１）'!S26,'満４０週以上（１）'!S27,'満４０週以上（１）'!S28,'満４０週以上（１）'!S30,'満４０週以上（１）'!S31,'満４０週以上（１）'!S32,'満４０週以上（１）'!S33,'満４０週以上（１）'!S35,'満４０週以上（１）'!S36,'満４０週以上（１）'!S37,'満４０週以上（１）'!S38)</f>
        <v>104</v>
      </c>
      <c r="T22" s="37">
        <f>SUM('満４０週以上（１）'!T24,'満４０週以上（１）'!T25,'満４０週以上（１）'!T26,'満４０週以上（１）'!T27,'満４０週以上（１）'!T28,'満４０週以上（１）'!T30,'満４０週以上（１）'!T31,'満４０週以上（１）'!T32,'満４０週以上（１）'!T33,'満４０週以上（１）'!T35,'満４０週以上（１）'!T36,'満４０週以上（１）'!T37,'満４０週以上（１）'!T38)</f>
        <v>15</v>
      </c>
      <c r="U22" s="37">
        <f>SUM('満４０週以上（１）'!U24,'満４０週以上（１）'!U25,'満４０週以上（１）'!U26,'満４０週以上（１）'!U27,'満４０週以上（１）'!U28,'満４０週以上（１）'!U30,'満４０週以上（１）'!U31,'満４０週以上（１）'!U32,'満４０週以上（１）'!U33,'満４０週以上（１）'!U35,'満４０週以上（１）'!U36,'満４０週以上（１）'!U37,'満４０週以上（１）'!U38)</f>
        <v>8</v>
      </c>
      <c r="V22" s="40">
        <f>SUM('満４０週以上（１）'!V24,'満４０週以上（１）'!V25,'満４０週以上（１）'!V26,'満４０週以上（１）'!V27,'満４０週以上（１）'!V28,'満４０週以上（１）'!V30,'満４０週以上（１）'!V31,'満４０週以上（１）'!V32,'満４０週以上（１）'!V33,'満４０週以上（１）'!V35,'満４０週以上（１）'!V36,'満４０週以上（１）'!V37,'満４０週以上（１）'!V38)</f>
        <v>0</v>
      </c>
    </row>
    <row r="23" spans="1:22" ht="13.5">
      <c r="A23" s="18"/>
      <c r="B23" s="44" t="s">
        <v>120</v>
      </c>
      <c r="C23" s="43"/>
      <c r="D23" s="8"/>
      <c r="E23" s="37">
        <f>SUM('満４０週以上（１）'!E24,'満４０週以上（１）'!E25,'満４０週以上（１）'!E26,'満４０週以上（１）'!E27,'満４０週以上（１）'!E28)</f>
        <v>402</v>
      </c>
      <c r="F23" s="38">
        <f>SUM('満４０週以上（１）'!F24,'満４０週以上（１）'!F25,'満４０週以上（１）'!F26,'満４０週以上（１）'!F27,'満４０週以上（１）'!F28)</f>
        <v>7</v>
      </c>
      <c r="G23" s="37">
        <f>SUM('満４０週以上（１）'!G24,'満４０週以上（１）'!G25,'満４０週以上（１）'!G26,'満４０週以上（１）'!G27,'満４０週以上（１）'!G28)</f>
        <v>0</v>
      </c>
      <c r="H23" s="37">
        <f>SUM('満４０週以上（１）'!H24,'満４０週以上（１）'!H25,'満４０週以上（１）'!H26,'満４０週以上（１）'!H27,'満４０週以上（１）'!H28)</f>
        <v>0</v>
      </c>
      <c r="I23" s="37">
        <f>SUM('満４０週以上（１）'!I24,'満４０週以上（１）'!I25,'満４０週以上（１）'!I26,'満４０週以上（１）'!I27,'満４０週以上（１）'!I28)</f>
        <v>0</v>
      </c>
      <c r="J23" s="37">
        <f>SUM('満４０週以上（１）'!J24,'満４０週以上（１）'!J25,'満４０週以上（１）'!J26,'満４０週以上（１）'!J27,'満４０週以上（１）'!J28)</f>
        <v>0</v>
      </c>
      <c r="K23" s="37">
        <f>SUM('満４０週以上（１）'!K24,'満４０週以上（１）'!K25,'満４０週以上（１）'!K26,'満４０週以上（１）'!K27,'満４０週以上（１）'!K28)</f>
        <v>2</v>
      </c>
      <c r="L23" s="39">
        <f>SUM('満４０週以上（１）'!L24,'満４０週以上（１）'!L25,'満４０週以上（１）'!L26,'満４０週以上（１）'!L27,'満４０週以上（１）'!L28)</f>
        <v>5</v>
      </c>
      <c r="M23" s="37">
        <f>SUM('満４０週以上（１）'!M24,'満４０週以上（１）'!M25,'満４０週以上（１）'!M26,'満４０週以上（１）'!M27,'満４０週以上（１）'!M28)</f>
        <v>395</v>
      </c>
      <c r="N23" s="41">
        <f>SUM('満４０週以上（１）'!N24,'満４０週以上（１）'!N25,'満４０週以上（１）'!N26,'満４０週以上（１）'!N27,'満４０週以上（１）'!N28)</f>
        <v>45</v>
      </c>
      <c r="O23" s="37">
        <f>SUM('満４０週以上（１）'!O24,'満４０週以上（１）'!O25,'満４０週以上（１）'!O26,'満４０週以上（１）'!O27,'満４０週以上（１）'!O28)</f>
        <v>49</v>
      </c>
      <c r="P23" s="37">
        <f>SUM('満４０週以上（１）'!P24,'満４０週以上（１）'!P25,'満４０週以上（１）'!P26,'満４０週以上（１）'!P27,'満４０週以上（１）'!P28)</f>
        <v>120</v>
      </c>
      <c r="Q23" s="37">
        <f>SUM('満４０週以上（１）'!Q24,'満４０週以上（１）'!Q25,'満４０週以上（１）'!Q26,'満４０週以上（１）'!Q27,'満４０週以上（１）'!Q28)</f>
        <v>97</v>
      </c>
      <c r="R23" s="37">
        <f>SUM('満４０週以上（１）'!R24,'満４０週以上（１）'!R25,'満４０週以上（１）'!R26,'満４０週以上（１）'!R27,'満４０週以上（１）'!R28)</f>
        <v>49</v>
      </c>
      <c r="S23" s="37">
        <f>SUM('満４０週以上（１）'!S24,'満４０週以上（１）'!S25,'満４０週以上（１）'!S26,'満４０週以上（１）'!S27,'満４０週以上（１）'!S28)</f>
        <v>29</v>
      </c>
      <c r="T23" s="37">
        <f>SUM('満４０週以上（１）'!T24,'満４０週以上（１）'!T25,'満４０週以上（１）'!T26,'満４０週以上（１）'!T27,'満４０週以上（１）'!T28)</f>
        <v>5</v>
      </c>
      <c r="U23" s="39">
        <f>SUM('満４０週以上（１）'!U24,'満４０週以上（１）'!U25,'満４０週以上（１）'!U26,'満４０週以上（１）'!U27,'満４０週以上（１）'!U28)</f>
        <v>1</v>
      </c>
      <c r="V23" s="40">
        <f>SUM('満４０週以上（１）'!V24,'満４０週以上（１）'!V25,'満４０週以上（１）'!V26,'満４０週以上（１）'!V27,'満４０週以上（１）'!V28)</f>
        <v>0</v>
      </c>
    </row>
    <row r="24" spans="1:22" ht="13.5">
      <c r="A24" s="18"/>
      <c r="B24" s="6"/>
      <c r="C24" s="9" t="s">
        <v>121</v>
      </c>
      <c r="D24" s="8"/>
      <c r="E24" s="37">
        <v>92</v>
      </c>
      <c r="F24" s="38">
        <v>2</v>
      </c>
      <c r="G24" s="37">
        <v>0</v>
      </c>
      <c r="H24" s="37">
        <v>0</v>
      </c>
      <c r="I24" s="37">
        <v>0</v>
      </c>
      <c r="J24" s="37">
        <v>0</v>
      </c>
      <c r="K24" s="37">
        <v>0</v>
      </c>
      <c r="L24" s="39">
        <v>2</v>
      </c>
      <c r="M24" s="38">
        <v>90</v>
      </c>
      <c r="N24" s="37">
        <v>10</v>
      </c>
      <c r="O24" s="37">
        <v>9</v>
      </c>
      <c r="P24" s="37">
        <v>28</v>
      </c>
      <c r="Q24" s="37">
        <v>21</v>
      </c>
      <c r="R24" s="37">
        <v>12</v>
      </c>
      <c r="S24" s="37">
        <v>8</v>
      </c>
      <c r="T24" s="37">
        <v>2</v>
      </c>
      <c r="U24" s="37">
        <v>0</v>
      </c>
      <c r="V24" s="40">
        <v>0</v>
      </c>
    </row>
    <row r="25" spans="1:22" ht="13.5">
      <c r="A25" s="18"/>
      <c r="B25" s="6"/>
      <c r="C25" s="9" t="s">
        <v>122</v>
      </c>
      <c r="D25" s="8"/>
      <c r="E25" s="37">
        <v>175</v>
      </c>
      <c r="F25" s="38">
        <v>2</v>
      </c>
      <c r="G25" s="37">
        <v>0</v>
      </c>
      <c r="H25" s="37">
        <v>0</v>
      </c>
      <c r="I25" s="37">
        <v>0</v>
      </c>
      <c r="J25" s="37">
        <v>0</v>
      </c>
      <c r="K25" s="37">
        <v>1</v>
      </c>
      <c r="L25" s="39">
        <v>1</v>
      </c>
      <c r="M25" s="38">
        <v>173</v>
      </c>
      <c r="N25" s="37">
        <v>16</v>
      </c>
      <c r="O25" s="37">
        <v>23</v>
      </c>
      <c r="P25" s="37">
        <v>53</v>
      </c>
      <c r="Q25" s="37">
        <v>47</v>
      </c>
      <c r="R25" s="37">
        <v>19</v>
      </c>
      <c r="S25" s="37">
        <v>14</v>
      </c>
      <c r="T25" s="37">
        <v>0</v>
      </c>
      <c r="U25" s="37">
        <v>1</v>
      </c>
      <c r="V25" s="40">
        <v>0</v>
      </c>
    </row>
    <row r="26" spans="1:22" ht="13.5">
      <c r="A26" s="18"/>
      <c r="B26" s="6"/>
      <c r="C26" s="9" t="s">
        <v>123</v>
      </c>
      <c r="D26" s="8"/>
      <c r="E26" s="37">
        <v>20</v>
      </c>
      <c r="F26" s="38">
        <v>1</v>
      </c>
      <c r="G26" s="37">
        <v>0</v>
      </c>
      <c r="H26" s="37">
        <v>0</v>
      </c>
      <c r="I26" s="37">
        <v>0</v>
      </c>
      <c r="J26" s="37">
        <v>0</v>
      </c>
      <c r="K26" s="37">
        <v>1</v>
      </c>
      <c r="L26" s="39">
        <v>0</v>
      </c>
      <c r="M26" s="38">
        <v>19</v>
      </c>
      <c r="N26" s="37">
        <v>5</v>
      </c>
      <c r="O26" s="37">
        <v>2</v>
      </c>
      <c r="P26" s="37">
        <v>4</v>
      </c>
      <c r="Q26" s="37">
        <v>3</v>
      </c>
      <c r="R26" s="37">
        <v>5</v>
      </c>
      <c r="S26" s="37">
        <v>0</v>
      </c>
      <c r="T26" s="37">
        <v>0</v>
      </c>
      <c r="U26" s="37">
        <v>0</v>
      </c>
      <c r="V26" s="40">
        <v>0</v>
      </c>
    </row>
    <row r="27" spans="1:22" ht="13.5">
      <c r="A27" s="18"/>
      <c r="B27" s="6"/>
      <c r="C27" s="9" t="s">
        <v>124</v>
      </c>
      <c r="D27" s="8"/>
      <c r="E27" s="37">
        <v>25</v>
      </c>
      <c r="F27" s="38">
        <v>0</v>
      </c>
      <c r="G27" s="37">
        <v>0</v>
      </c>
      <c r="H27" s="37">
        <v>0</v>
      </c>
      <c r="I27" s="37">
        <v>0</v>
      </c>
      <c r="J27" s="37">
        <v>0</v>
      </c>
      <c r="K27" s="37">
        <v>0</v>
      </c>
      <c r="L27" s="39">
        <v>0</v>
      </c>
      <c r="M27" s="38">
        <v>25</v>
      </c>
      <c r="N27" s="37">
        <v>2</v>
      </c>
      <c r="O27" s="37">
        <v>3</v>
      </c>
      <c r="P27" s="37">
        <v>7</v>
      </c>
      <c r="Q27" s="37">
        <v>3</v>
      </c>
      <c r="R27" s="37">
        <v>4</v>
      </c>
      <c r="S27" s="37">
        <v>5</v>
      </c>
      <c r="T27" s="37">
        <v>1</v>
      </c>
      <c r="U27" s="37">
        <v>0</v>
      </c>
      <c r="V27" s="40">
        <v>0</v>
      </c>
    </row>
    <row r="28" spans="1:22" ht="13.5">
      <c r="A28" s="18"/>
      <c r="B28" s="6"/>
      <c r="C28" s="9" t="s">
        <v>125</v>
      </c>
      <c r="D28" s="8"/>
      <c r="E28" s="37">
        <v>90</v>
      </c>
      <c r="F28" s="38">
        <v>2</v>
      </c>
      <c r="G28" s="37">
        <v>0</v>
      </c>
      <c r="H28" s="37">
        <v>0</v>
      </c>
      <c r="I28" s="37">
        <v>0</v>
      </c>
      <c r="J28" s="37">
        <v>0</v>
      </c>
      <c r="K28" s="37">
        <v>0</v>
      </c>
      <c r="L28" s="39">
        <v>2</v>
      </c>
      <c r="M28" s="38">
        <v>88</v>
      </c>
      <c r="N28" s="37">
        <v>12</v>
      </c>
      <c r="O28" s="37">
        <v>12</v>
      </c>
      <c r="P28" s="37">
        <v>28</v>
      </c>
      <c r="Q28" s="37">
        <v>23</v>
      </c>
      <c r="R28" s="37">
        <v>9</v>
      </c>
      <c r="S28" s="37">
        <v>2</v>
      </c>
      <c r="T28" s="37">
        <v>2</v>
      </c>
      <c r="U28" s="37">
        <v>0</v>
      </c>
      <c r="V28" s="40">
        <v>0</v>
      </c>
    </row>
    <row r="29" spans="1:22" ht="13.5">
      <c r="A29" s="18"/>
      <c r="B29" s="44" t="s">
        <v>126</v>
      </c>
      <c r="C29" s="43"/>
      <c r="D29" s="8"/>
      <c r="E29" s="37">
        <f>SUM('満４０週以上（１）'!E30,'満４０週以上（１）'!E31,'満４０週以上（１）'!E32,'満４０週以上（１）'!E33)</f>
        <v>494</v>
      </c>
      <c r="F29" s="38">
        <f>SUM('満４０週以上（１）'!F30,'満４０週以上（１）'!F31,'満４０週以上（１）'!F32,'満４０週以上（１）'!F33)</f>
        <v>12</v>
      </c>
      <c r="G29" s="37">
        <f>SUM('満４０週以上（１）'!G30,'満４０週以上（１）'!G31,'満４０週以上（１）'!G32,'満４０週以上（１）'!G33)</f>
        <v>0</v>
      </c>
      <c r="H29" s="37">
        <f>SUM('満４０週以上（１）'!H30,'満４０週以上（１）'!H31,'満４０週以上（１）'!H32,'満４０週以上（１）'!H33)</f>
        <v>0</v>
      </c>
      <c r="I29" s="37">
        <f>SUM('満４０週以上（１）'!I30,'満４０週以上（１）'!I31,'満４０週以上（１）'!I32,'満４０週以上（１）'!I33)</f>
        <v>0</v>
      </c>
      <c r="J29" s="37">
        <f>SUM('満４０週以上（１）'!J30,'満４０週以上（１）'!J31,'満４０週以上（１）'!J32,'満４０週以上（１）'!J33)</f>
        <v>0</v>
      </c>
      <c r="K29" s="37">
        <f>SUM('満４０週以上（１）'!K30,'満４０週以上（１）'!K31,'満４０週以上（１）'!K32,'満４０週以上（１）'!K33)</f>
        <v>6</v>
      </c>
      <c r="L29" s="39">
        <f>SUM('満４０週以上（１）'!L30,'満４０週以上（１）'!L31,'満４０週以上（１）'!L32,'満４０週以上（１）'!L33)</f>
        <v>6</v>
      </c>
      <c r="M29" s="38">
        <f>SUM('満４０週以上（１）'!M30,'満４０週以上（１）'!M31,'満４０週以上（１）'!M32,'満４０週以上（１）'!M33)</f>
        <v>482</v>
      </c>
      <c r="N29" s="37">
        <f>SUM('満４０週以上（１）'!N30,'満４０週以上（１）'!N31,'満４０週以上（１）'!N32,'満４０週以上（１）'!N33)</f>
        <v>38</v>
      </c>
      <c r="O29" s="37">
        <f>SUM('満４０週以上（１）'!O30,'満４０週以上（１）'!O31,'満４０週以上（１）'!O32,'満４０週以上（１）'!O33)</f>
        <v>83</v>
      </c>
      <c r="P29" s="37">
        <f>SUM('満４０週以上（１）'!P30,'満４０週以上（１）'!P31,'満４０週以上（１）'!P32,'満４０週以上（１）'!P33)</f>
        <v>146</v>
      </c>
      <c r="Q29" s="37">
        <f>SUM('満４０週以上（１）'!Q30,'満４０週以上（１）'!Q31,'満４０週以上（１）'!Q32,'満４０週以上（１）'!Q33)</f>
        <v>114</v>
      </c>
      <c r="R29" s="37">
        <f>SUM('満４０週以上（１）'!R30,'満４０週以上（１）'!R31,'満４０週以上（１）'!R32,'満４０週以上（１）'!R33)</f>
        <v>52</v>
      </c>
      <c r="S29" s="37">
        <f>SUM('満４０週以上（１）'!S30,'満４０週以上（１）'!S31,'満４０週以上（１）'!S32,'満４０週以上（１）'!S33)</f>
        <v>39</v>
      </c>
      <c r="T29" s="37">
        <f>SUM('満４０週以上（１）'!T30,'満４０週以上（１）'!T31,'満４０週以上（１）'!T32,'満４０週以上（１）'!T33)</f>
        <v>5</v>
      </c>
      <c r="U29" s="37">
        <f>SUM('満４０週以上（１）'!U30,'満４０週以上（１）'!U31,'満４０週以上（１）'!U32,'満４０週以上（１）'!U33)</f>
        <v>5</v>
      </c>
      <c r="V29" s="40">
        <f>SUM('満４０週以上（１）'!V30,'満４０週以上（１）'!V31,'満４０週以上（１）'!V32,'満４０週以上（１）'!V33)</f>
        <v>0</v>
      </c>
    </row>
    <row r="30" spans="1:22" ht="13.5">
      <c r="A30" s="18"/>
      <c r="B30" s="6"/>
      <c r="C30" s="9" t="s">
        <v>127</v>
      </c>
      <c r="D30" s="8"/>
      <c r="E30" s="37">
        <v>261</v>
      </c>
      <c r="F30" s="38">
        <v>8</v>
      </c>
      <c r="G30" s="37">
        <v>0</v>
      </c>
      <c r="H30" s="37">
        <v>0</v>
      </c>
      <c r="I30" s="37">
        <v>0</v>
      </c>
      <c r="J30" s="37">
        <v>0</v>
      </c>
      <c r="K30" s="37">
        <v>6</v>
      </c>
      <c r="L30" s="39">
        <v>2</v>
      </c>
      <c r="M30" s="38">
        <v>253</v>
      </c>
      <c r="N30" s="37">
        <v>19</v>
      </c>
      <c r="O30" s="37">
        <v>46</v>
      </c>
      <c r="P30" s="37">
        <v>71</v>
      </c>
      <c r="Q30" s="37">
        <v>65</v>
      </c>
      <c r="R30" s="37">
        <v>23</v>
      </c>
      <c r="S30" s="37">
        <v>22</v>
      </c>
      <c r="T30" s="37">
        <v>3</v>
      </c>
      <c r="U30" s="37">
        <v>4</v>
      </c>
      <c r="V30" s="40">
        <v>0</v>
      </c>
    </row>
    <row r="31" spans="1:22" ht="13.5">
      <c r="A31" s="18"/>
      <c r="B31" s="6"/>
      <c r="C31" s="9" t="s">
        <v>75</v>
      </c>
      <c r="D31" s="8"/>
      <c r="E31" s="37">
        <v>121</v>
      </c>
      <c r="F31" s="38">
        <v>1</v>
      </c>
      <c r="G31" s="37">
        <v>0</v>
      </c>
      <c r="H31" s="37">
        <v>0</v>
      </c>
      <c r="I31" s="37">
        <v>0</v>
      </c>
      <c r="J31" s="37">
        <v>0</v>
      </c>
      <c r="K31" s="37">
        <v>0</v>
      </c>
      <c r="L31" s="39">
        <v>1</v>
      </c>
      <c r="M31" s="38">
        <v>120</v>
      </c>
      <c r="N31" s="37">
        <v>10</v>
      </c>
      <c r="O31" s="37">
        <v>19</v>
      </c>
      <c r="P31" s="37">
        <v>36</v>
      </c>
      <c r="Q31" s="37">
        <v>25</v>
      </c>
      <c r="R31" s="37">
        <v>17</v>
      </c>
      <c r="S31" s="37">
        <v>11</v>
      </c>
      <c r="T31" s="37">
        <v>1</v>
      </c>
      <c r="U31" s="37">
        <v>1</v>
      </c>
      <c r="V31" s="40">
        <v>0</v>
      </c>
    </row>
    <row r="32" spans="1:22" ht="13.5">
      <c r="A32" s="18"/>
      <c r="B32" s="6"/>
      <c r="C32" s="9" t="s">
        <v>76</v>
      </c>
      <c r="D32" s="8"/>
      <c r="E32" s="37">
        <v>89</v>
      </c>
      <c r="F32" s="38">
        <v>3</v>
      </c>
      <c r="G32" s="37">
        <v>0</v>
      </c>
      <c r="H32" s="37">
        <v>0</v>
      </c>
      <c r="I32" s="37">
        <v>0</v>
      </c>
      <c r="J32" s="37">
        <v>0</v>
      </c>
      <c r="K32" s="37">
        <v>0</v>
      </c>
      <c r="L32" s="39">
        <v>3</v>
      </c>
      <c r="M32" s="38">
        <v>86</v>
      </c>
      <c r="N32" s="37">
        <v>7</v>
      </c>
      <c r="O32" s="37">
        <v>11</v>
      </c>
      <c r="P32" s="37">
        <v>32</v>
      </c>
      <c r="Q32" s="37">
        <v>20</v>
      </c>
      <c r="R32" s="37">
        <v>9</v>
      </c>
      <c r="S32" s="37">
        <v>6</v>
      </c>
      <c r="T32" s="37">
        <v>1</v>
      </c>
      <c r="U32" s="37">
        <v>0</v>
      </c>
      <c r="V32" s="40">
        <v>0</v>
      </c>
    </row>
    <row r="33" spans="1:22" ht="13.5">
      <c r="A33" s="18"/>
      <c r="B33" s="6"/>
      <c r="C33" s="9" t="s">
        <v>77</v>
      </c>
      <c r="D33" s="8"/>
      <c r="E33" s="37">
        <v>23</v>
      </c>
      <c r="F33" s="38">
        <v>0</v>
      </c>
      <c r="G33" s="37">
        <v>0</v>
      </c>
      <c r="H33" s="37">
        <v>0</v>
      </c>
      <c r="I33" s="37">
        <v>0</v>
      </c>
      <c r="J33" s="37">
        <v>0</v>
      </c>
      <c r="K33" s="37">
        <v>0</v>
      </c>
      <c r="L33" s="39">
        <v>0</v>
      </c>
      <c r="M33" s="38">
        <v>23</v>
      </c>
      <c r="N33" s="37">
        <v>2</v>
      </c>
      <c r="O33" s="37">
        <v>7</v>
      </c>
      <c r="P33" s="37">
        <v>7</v>
      </c>
      <c r="Q33" s="37">
        <v>4</v>
      </c>
      <c r="R33" s="37">
        <v>3</v>
      </c>
      <c r="S33" s="37">
        <v>0</v>
      </c>
      <c r="T33" s="37">
        <v>0</v>
      </c>
      <c r="U33" s="37">
        <v>0</v>
      </c>
      <c r="V33" s="40">
        <v>0</v>
      </c>
    </row>
    <row r="34" spans="1:22" ht="13.5">
      <c r="A34" s="18"/>
      <c r="B34" s="44" t="s">
        <v>128</v>
      </c>
      <c r="C34" s="43"/>
      <c r="D34" s="8"/>
      <c r="E34" s="37">
        <f>SUM('満４０週以上（１）'!E35,'満４０週以上（１）'!E36,'満４０週以上（１）'!E37,'満４０週以上（１）'!E38)</f>
        <v>281</v>
      </c>
      <c r="F34" s="38">
        <f>SUM('満４０週以上（１）'!F35,'満４０週以上（１）'!F36,'満４０週以上（１）'!F37,'満４０週以上（１）'!F38)</f>
        <v>3</v>
      </c>
      <c r="G34" s="37">
        <f>SUM('満４０週以上（１）'!G35,'満４０週以上（１）'!G36,'満４０週以上（１）'!G37,'満４０週以上（１）'!G38)</f>
        <v>0</v>
      </c>
      <c r="H34" s="37">
        <f>SUM('満４０週以上（１）'!H35,'満４０週以上（１）'!H36,'満４０週以上（１）'!H37,'満４０週以上（１）'!H38)</f>
        <v>0</v>
      </c>
      <c r="I34" s="37">
        <f>SUM('満４０週以上（１）'!I35,'満４０週以上（１）'!I36,'満４０週以上（１）'!I37,'満４０週以上（１）'!I38)</f>
        <v>0</v>
      </c>
      <c r="J34" s="37">
        <f>SUM('満４０週以上（１）'!J35,'満４０週以上（１）'!J36,'満４０週以上（１）'!J37,'満４０週以上（１）'!J38)</f>
        <v>0</v>
      </c>
      <c r="K34" s="37">
        <f>SUM('満４０週以上（１）'!K35,'満４０週以上（１）'!K36,'満４０週以上（１）'!K37,'満４０週以上（１）'!K38)</f>
        <v>0</v>
      </c>
      <c r="L34" s="39">
        <f>SUM('満４０週以上（１）'!L35,'満４０週以上（１）'!L36,'満４０週以上（１）'!L37,'満４０週以上（１）'!L38)</f>
        <v>3</v>
      </c>
      <c r="M34" s="38">
        <f>SUM('満４０週以上（１）'!M35,'満４０週以上（１）'!M36,'満４０週以上（１）'!M37,'満４０週以上（１）'!M38)</f>
        <v>278</v>
      </c>
      <c r="N34" s="37">
        <f>SUM('満４０週以上（１）'!N35,'満４０週以上（１）'!N36,'満４０週以上（１）'!N37,'満４０週以上（１）'!N38)</f>
        <v>25</v>
      </c>
      <c r="O34" s="37">
        <f>SUM('満４０週以上（１）'!O35,'満４０週以上（１）'!O36,'満４０週以上（１）'!O37,'満４０週以上（１）'!O38)</f>
        <v>32</v>
      </c>
      <c r="P34" s="37">
        <f>SUM('満４０週以上（１）'!P35,'満４０週以上（１）'!P36,'満４０週以上（１）'!P37,'満４０週以上（１）'!P38)</f>
        <v>74</v>
      </c>
      <c r="Q34" s="37">
        <f>SUM('満４０週以上（１）'!Q35,'満４０週以上（１）'!Q36,'満４０週以上（１）'!Q37,'満４０週以上（１）'!Q38)</f>
        <v>70</v>
      </c>
      <c r="R34" s="37">
        <f>SUM('満４０週以上（１）'!R35,'満４０週以上（１）'!R36,'満４０週以上（１）'!R37,'満４０週以上（１）'!R38)</f>
        <v>34</v>
      </c>
      <c r="S34" s="37">
        <f>SUM('満４０週以上（１）'!S35,'満４０週以上（１）'!S36,'満４０週以上（１）'!S37,'満４０週以上（１）'!S38)</f>
        <v>36</v>
      </c>
      <c r="T34" s="37">
        <f>SUM('満４０週以上（１）'!T35,'満４０週以上（１）'!T36,'満４０週以上（１）'!T37,'満４０週以上（１）'!T38)</f>
        <v>5</v>
      </c>
      <c r="U34" s="37">
        <f>SUM('満４０週以上（１）'!U35,'満４０週以上（１）'!U36,'満４０週以上（１）'!U37,'満４０週以上（１）'!U38)</f>
        <v>2</v>
      </c>
      <c r="V34" s="40">
        <f>SUM('満４０週以上（１）'!V35,'満４０週以上（１）'!V36,'満４０週以上（１）'!V37,'満４０週以上（１）'!V38)</f>
        <v>0</v>
      </c>
    </row>
    <row r="35" spans="1:22" ht="13.5">
      <c r="A35" s="18"/>
      <c r="B35" s="6"/>
      <c r="C35" s="9" t="s">
        <v>129</v>
      </c>
      <c r="D35" s="8"/>
      <c r="E35" s="37">
        <v>93</v>
      </c>
      <c r="F35" s="38">
        <v>0</v>
      </c>
      <c r="G35" s="37">
        <v>0</v>
      </c>
      <c r="H35" s="37">
        <v>0</v>
      </c>
      <c r="I35" s="37">
        <v>0</v>
      </c>
      <c r="J35" s="37">
        <v>0</v>
      </c>
      <c r="K35" s="37">
        <v>0</v>
      </c>
      <c r="L35" s="39">
        <v>0</v>
      </c>
      <c r="M35" s="38">
        <v>93</v>
      </c>
      <c r="N35" s="37">
        <v>6</v>
      </c>
      <c r="O35" s="37">
        <v>13</v>
      </c>
      <c r="P35" s="37">
        <v>30</v>
      </c>
      <c r="Q35" s="37">
        <v>18</v>
      </c>
      <c r="R35" s="37">
        <v>13</v>
      </c>
      <c r="S35" s="37">
        <v>11</v>
      </c>
      <c r="T35" s="37">
        <v>1</v>
      </c>
      <c r="U35" s="37">
        <v>1</v>
      </c>
      <c r="V35" s="40">
        <v>0</v>
      </c>
    </row>
    <row r="36" spans="1:22" ht="13.5">
      <c r="A36" s="18"/>
      <c r="B36" s="6"/>
      <c r="C36" s="9" t="s">
        <v>80</v>
      </c>
      <c r="D36" s="8"/>
      <c r="E36" s="37">
        <v>20</v>
      </c>
      <c r="F36" s="38">
        <v>0</v>
      </c>
      <c r="G36" s="37">
        <v>0</v>
      </c>
      <c r="H36" s="37">
        <v>0</v>
      </c>
      <c r="I36" s="37">
        <v>0</v>
      </c>
      <c r="J36" s="37">
        <v>0</v>
      </c>
      <c r="K36" s="37">
        <v>0</v>
      </c>
      <c r="L36" s="39">
        <v>0</v>
      </c>
      <c r="M36" s="38">
        <v>20</v>
      </c>
      <c r="N36" s="37">
        <v>1</v>
      </c>
      <c r="O36" s="37">
        <v>1</v>
      </c>
      <c r="P36" s="37">
        <v>6</v>
      </c>
      <c r="Q36" s="37">
        <v>7</v>
      </c>
      <c r="R36" s="37">
        <v>2</v>
      </c>
      <c r="S36" s="37">
        <v>2</v>
      </c>
      <c r="T36" s="37">
        <v>1</v>
      </c>
      <c r="U36" s="37">
        <v>0</v>
      </c>
      <c r="V36" s="40">
        <v>0</v>
      </c>
    </row>
    <row r="37" spans="1:22" ht="13.5">
      <c r="A37" s="18"/>
      <c r="B37" s="6"/>
      <c r="C37" s="9" t="s">
        <v>81</v>
      </c>
      <c r="D37" s="8"/>
      <c r="E37" s="37">
        <v>150</v>
      </c>
      <c r="F37" s="38">
        <v>3</v>
      </c>
      <c r="G37" s="37">
        <v>0</v>
      </c>
      <c r="H37" s="37">
        <v>0</v>
      </c>
      <c r="I37" s="37">
        <v>0</v>
      </c>
      <c r="J37" s="37">
        <v>0</v>
      </c>
      <c r="K37" s="37">
        <v>0</v>
      </c>
      <c r="L37" s="39">
        <v>3</v>
      </c>
      <c r="M37" s="38">
        <v>147</v>
      </c>
      <c r="N37" s="37">
        <v>18</v>
      </c>
      <c r="O37" s="37">
        <v>14</v>
      </c>
      <c r="P37" s="37">
        <v>35</v>
      </c>
      <c r="Q37" s="37">
        <v>39</v>
      </c>
      <c r="R37" s="37">
        <v>16</v>
      </c>
      <c r="S37" s="37">
        <v>21</v>
      </c>
      <c r="T37" s="37">
        <v>3</v>
      </c>
      <c r="U37" s="37">
        <v>1</v>
      </c>
      <c r="V37" s="40">
        <v>0</v>
      </c>
    </row>
    <row r="38" spans="1:22" ht="13.5">
      <c r="A38" s="18"/>
      <c r="B38" s="6"/>
      <c r="C38" s="9" t="s">
        <v>82</v>
      </c>
      <c r="D38" s="8"/>
      <c r="E38" s="37">
        <v>18</v>
      </c>
      <c r="F38" s="38">
        <v>0</v>
      </c>
      <c r="G38" s="37">
        <v>0</v>
      </c>
      <c r="H38" s="37">
        <v>0</v>
      </c>
      <c r="I38" s="37">
        <v>0</v>
      </c>
      <c r="J38" s="37">
        <v>0</v>
      </c>
      <c r="K38" s="37">
        <v>0</v>
      </c>
      <c r="L38" s="39">
        <v>0</v>
      </c>
      <c r="M38" s="38">
        <v>18</v>
      </c>
      <c r="N38" s="37">
        <v>0</v>
      </c>
      <c r="O38" s="37">
        <v>4</v>
      </c>
      <c r="P38" s="37">
        <v>3</v>
      </c>
      <c r="Q38" s="37">
        <v>6</v>
      </c>
      <c r="R38" s="37">
        <v>3</v>
      </c>
      <c r="S38" s="37">
        <v>2</v>
      </c>
      <c r="T38" s="37">
        <v>0</v>
      </c>
      <c r="U38" s="37">
        <v>0</v>
      </c>
      <c r="V38" s="40">
        <v>0</v>
      </c>
    </row>
    <row r="39" spans="1:22" ht="13.5">
      <c r="A39" s="18"/>
      <c r="B39" s="6"/>
      <c r="C39" s="6"/>
      <c r="D39" s="8"/>
      <c r="E39" s="37"/>
      <c r="F39" s="38"/>
      <c r="G39" s="37"/>
      <c r="H39" s="37"/>
      <c r="I39" s="37"/>
      <c r="J39" s="37"/>
      <c r="K39" s="37"/>
      <c r="L39" s="39"/>
      <c r="M39" s="38"/>
      <c r="N39" s="37"/>
      <c r="O39" s="37"/>
      <c r="P39" s="37"/>
      <c r="Q39" s="37"/>
      <c r="R39" s="37"/>
      <c r="S39" s="37"/>
      <c r="T39" s="37"/>
      <c r="U39" s="37"/>
      <c r="V39" s="40"/>
    </row>
    <row r="40" spans="1:22" ht="13.5">
      <c r="A40" s="42" t="s">
        <v>130</v>
      </c>
      <c r="B40" s="43"/>
      <c r="C40" s="43"/>
      <c r="D40" s="8"/>
      <c r="E40" s="37">
        <f>SUM('満４０週以上（１）'!E41,'満４０週以上（１）'!E42,'満４０週以上（１）'!E43,'満４０週以上（１）'!E44,'満４０週以上（１）'!E45)</f>
        <v>519</v>
      </c>
      <c r="F40" s="38">
        <f>SUM('満４０週以上（１）'!F41,'満４０週以上（１）'!F42,'満４０週以上（１）'!F43,'満４０週以上（１）'!F44,'満４０週以上（１）'!F45)</f>
        <v>12</v>
      </c>
      <c r="G40" s="37">
        <f>SUM('満４０週以上（１）'!G41,'満４０週以上（１）'!G42,'満４０週以上（１）'!G43,'満４０週以上（１）'!G44,'満４０週以上（１）'!G45)</f>
        <v>0</v>
      </c>
      <c r="H40" s="37">
        <f>SUM('満４０週以上（１）'!H41,'満４０週以上（１）'!H42,'満４０週以上（１）'!H43,'満４０週以上（１）'!H44,'満４０週以上（１）'!H45)</f>
        <v>0</v>
      </c>
      <c r="I40" s="37">
        <f>SUM('満４０週以上（１）'!I41,'満４０週以上（１）'!I42,'満４０週以上（１）'!I43,'満４０週以上（１）'!I44,'満４０週以上（１）'!I45)</f>
        <v>0</v>
      </c>
      <c r="J40" s="37">
        <f>SUM('満４０週以上（１）'!J41,'満４０週以上（１）'!J42,'満４０週以上（１）'!J43,'満４０週以上（１）'!J44,'満４０週以上（１）'!J45)</f>
        <v>0</v>
      </c>
      <c r="K40" s="37">
        <f>SUM('満４０週以上（１）'!K41,'満４０週以上（１）'!K42,'満４０週以上（１）'!K43,'満４０週以上（１）'!K44,'満４０週以上（１）'!K45)</f>
        <v>6</v>
      </c>
      <c r="L40" s="37">
        <f>SUM('満４０週以上（１）'!L41,'満４０週以上（１）'!L42,'満４０週以上（１）'!L43,'満４０週以上（１）'!L44,'満４０週以上（１）'!L45)</f>
        <v>6</v>
      </c>
      <c r="M40" s="38">
        <f>SUM('満４０週以上（１）'!M41,'満４０週以上（１）'!M42,'満４０週以上（１）'!M43,'満４０週以上（１）'!M44,'満４０週以上（１）'!M45)</f>
        <v>507</v>
      </c>
      <c r="N40" s="37">
        <f>SUM('満４０週以上（１）'!N41,'満４０週以上（１）'!N42,'満４０週以上（１）'!N43,'満４０週以上（１）'!N44,'満４０週以上（１）'!N45)</f>
        <v>57</v>
      </c>
      <c r="O40" s="37">
        <f>SUM('満４０週以上（１）'!O41,'満４０週以上（１）'!O42,'満４０週以上（１）'!O43,'満４０週以上（１）'!O44,'満４０週以上（１）'!O45)</f>
        <v>77</v>
      </c>
      <c r="P40" s="37">
        <f>SUM('満４０週以上（１）'!P41,'満４０週以上（１）'!P42,'満４０週以上（１）'!P43,'満４０週以上（１）'!P44,'満４０週以上（１）'!P45)</f>
        <v>137</v>
      </c>
      <c r="Q40" s="37">
        <f>SUM('満４０週以上（１）'!Q41,'満４０週以上（１）'!Q42,'満４０週以上（１）'!Q43,'満４０週以上（１）'!Q44,'満４０週以上（１）'!Q45)</f>
        <v>136</v>
      </c>
      <c r="R40" s="37">
        <f>SUM('満４０週以上（１）'!R41,'満４０週以上（１）'!R42,'満４０週以上（１）'!R43,'満４０週以上（１）'!R44,'満４０週以上（１）'!R45)</f>
        <v>58</v>
      </c>
      <c r="S40" s="37">
        <f>SUM('満４０週以上（１）'!S41,'満４０週以上（１）'!S42,'満４０週以上（１）'!S43,'満４０週以上（１）'!S44,'満４０週以上（１）'!S45)</f>
        <v>32</v>
      </c>
      <c r="T40" s="37">
        <f>SUM('満４０週以上（１）'!T41,'満４０週以上（１）'!T42,'満４０週以上（１）'!T43,'満４０週以上（１）'!T44,'満４０週以上（１）'!T45)</f>
        <v>8</v>
      </c>
      <c r="U40" s="37">
        <f>SUM('満４０週以上（１）'!U41,'満４０週以上（１）'!U42,'満４０週以上（１）'!U43,'満４０週以上（１）'!U44,'満４０週以上（１）'!U45)</f>
        <v>2</v>
      </c>
      <c r="V40" s="40">
        <f>SUM('満４０週以上（１）'!V41,'満４０週以上（１）'!V42,'満４０週以上（１）'!V43,'満４０週以上（１）'!V44,'満４０週以上（１）'!V45)</f>
        <v>0</v>
      </c>
    </row>
    <row r="41" spans="1:22" ht="13.5">
      <c r="A41" s="18"/>
      <c r="B41" s="6"/>
      <c r="C41" s="9" t="s">
        <v>131</v>
      </c>
      <c r="D41" s="8"/>
      <c r="E41" s="37">
        <v>355</v>
      </c>
      <c r="F41" s="38">
        <v>11</v>
      </c>
      <c r="G41" s="37">
        <v>0</v>
      </c>
      <c r="H41" s="37">
        <v>0</v>
      </c>
      <c r="I41" s="37">
        <v>0</v>
      </c>
      <c r="J41" s="37">
        <v>0</v>
      </c>
      <c r="K41" s="37">
        <v>5</v>
      </c>
      <c r="L41" s="39">
        <v>6</v>
      </c>
      <c r="M41" s="38">
        <v>344</v>
      </c>
      <c r="N41" s="37">
        <v>40</v>
      </c>
      <c r="O41" s="37">
        <v>56</v>
      </c>
      <c r="P41" s="37">
        <v>92</v>
      </c>
      <c r="Q41" s="37">
        <v>97</v>
      </c>
      <c r="R41" s="37">
        <v>33</v>
      </c>
      <c r="S41" s="37">
        <v>21</v>
      </c>
      <c r="T41" s="37">
        <v>3</v>
      </c>
      <c r="U41" s="37">
        <v>2</v>
      </c>
      <c r="V41" s="40">
        <v>0</v>
      </c>
    </row>
    <row r="42" spans="1:22" ht="13.5">
      <c r="A42" s="18"/>
      <c r="B42" s="6"/>
      <c r="C42" s="9" t="s">
        <v>85</v>
      </c>
      <c r="D42" s="8"/>
      <c r="E42" s="37">
        <v>17</v>
      </c>
      <c r="F42" s="38">
        <v>0</v>
      </c>
      <c r="G42" s="37">
        <v>0</v>
      </c>
      <c r="H42" s="37">
        <v>0</v>
      </c>
      <c r="I42" s="37">
        <v>0</v>
      </c>
      <c r="J42" s="37">
        <v>0</v>
      </c>
      <c r="K42" s="37">
        <v>0</v>
      </c>
      <c r="L42" s="39">
        <v>0</v>
      </c>
      <c r="M42" s="38">
        <v>17</v>
      </c>
      <c r="N42" s="37">
        <v>1</v>
      </c>
      <c r="O42" s="37">
        <v>2</v>
      </c>
      <c r="P42" s="37">
        <v>5</v>
      </c>
      <c r="Q42" s="37">
        <v>5</v>
      </c>
      <c r="R42" s="37">
        <v>3</v>
      </c>
      <c r="S42" s="37">
        <v>0</v>
      </c>
      <c r="T42" s="37">
        <v>1</v>
      </c>
      <c r="U42" s="37">
        <v>0</v>
      </c>
      <c r="V42" s="40">
        <v>0</v>
      </c>
    </row>
    <row r="43" spans="1:22" ht="13.5">
      <c r="A43" s="18"/>
      <c r="B43" s="6"/>
      <c r="C43" s="9" t="s">
        <v>86</v>
      </c>
      <c r="D43" s="8"/>
      <c r="E43" s="37">
        <v>49</v>
      </c>
      <c r="F43" s="38">
        <v>0</v>
      </c>
      <c r="G43" s="37">
        <v>0</v>
      </c>
      <c r="H43" s="37">
        <v>0</v>
      </c>
      <c r="I43" s="37">
        <v>0</v>
      </c>
      <c r="J43" s="37">
        <v>0</v>
      </c>
      <c r="K43" s="37">
        <v>0</v>
      </c>
      <c r="L43" s="39">
        <v>0</v>
      </c>
      <c r="M43" s="38">
        <v>49</v>
      </c>
      <c r="N43" s="37">
        <v>6</v>
      </c>
      <c r="O43" s="37">
        <v>6</v>
      </c>
      <c r="P43" s="37">
        <v>11</v>
      </c>
      <c r="Q43" s="37">
        <v>11</v>
      </c>
      <c r="R43" s="37">
        <v>11</v>
      </c>
      <c r="S43" s="37">
        <v>3</v>
      </c>
      <c r="T43" s="37">
        <v>1</v>
      </c>
      <c r="U43" s="37">
        <v>0</v>
      </c>
      <c r="V43" s="40">
        <v>0</v>
      </c>
    </row>
    <row r="44" spans="1:22" ht="13.5">
      <c r="A44" s="18"/>
      <c r="B44" s="6"/>
      <c r="C44" s="9" t="s">
        <v>87</v>
      </c>
      <c r="D44" s="8"/>
      <c r="E44" s="37">
        <v>37</v>
      </c>
      <c r="F44" s="38">
        <v>0</v>
      </c>
      <c r="G44" s="37">
        <v>0</v>
      </c>
      <c r="H44" s="37">
        <v>0</v>
      </c>
      <c r="I44" s="37">
        <v>0</v>
      </c>
      <c r="J44" s="37">
        <v>0</v>
      </c>
      <c r="K44" s="37">
        <v>0</v>
      </c>
      <c r="L44" s="39">
        <v>0</v>
      </c>
      <c r="M44" s="38">
        <v>37</v>
      </c>
      <c r="N44" s="37">
        <v>5</v>
      </c>
      <c r="O44" s="37">
        <v>5</v>
      </c>
      <c r="P44" s="37">
        <v>8</v>
      </c>
      <c r="Q44" s="37">
        <v>11</v>
      </c>
      <c r="R44" s="37">
        <v>5</v>
      </c>
      <c r="S44" s="37">
        <v>3</v>
      </c>
      <c r="T44" s="37">
        <v>0</v>
      </c>
      <c r="U44" s="37">
        <v>0</v>
      </c>
      <c r="V44" s="40">
        <v>0</v>
      </c>
    </row>
    <row r="45" spans="1:22" ht="13.5">
      <c r="A45" s="18"/>
      <c r="B45" s="6"/>
      <c r="C45" s="9" t="s">
        <v>88</v>
      </c>
      <c r="D45" s="8"/>
      <c r="E45" s="37">
        <v>61</v>
      </c>
      <c r="F45" s="38">
        <v>1</v>
      </c>
      <c r="G45" s="37">
        <v>0</v>
      </c>
      <c r="H45" s="37">
        <v>0</v>
      </c>
      <c r="I45" s="37">
        <v>0</v>
      </c>
      <c r="J45" s="37">
        <v>0</v>
      </c>
      <c r="K45" s="37">
        <v>1</v>
      </c>
      <c r="L45" s="39">
        <v>0</v>
      </c>
      <c r="M45" s="38">
        <v>60</v>
      </c>
      <c r="N45" s="37">
        <v>5</v>
      </c>
      <c r="O45" s="37">
        <v>8</v>
      </c>
      <c r="P45" s="37">
        <v>21</v>
      </c>
      <c r="Q45" s="37">
        <v>12</v>
      </c>
      <c r="R45" s="37">
        <v>6</v>
      </c>
      <c r="S45" s="37">
        <v>5</v>
      </c>
      <c r="T45" s="37">
        <v>3</v>
      </c>
      <c r="U45" s="37">
        <v>0</v>
      </c>
      <c r="V45" s="40">
        <v>0</v>
      </c>
    </row>
    <row r="46" spans="1:22" ht="14.25" thickBot="1">
      <c r="A46" s="19"/>
      <c r="B46" s="20"/>
      <c r="C46" s="20"/>
      <c r="D46" s="21"/>
      <c r="E46" s="32"/>
      <c r="F46" s="33"/>
      <c r="G46" s="32"/>
      <c r="H46" s="32"/>
      <c r="I46" s="32"/>
      <c r="J46" s="32"/>
      <c r="K46" s="32"/>
      <c r="L46" s="34"/>
      <c r="M46" s="33"/>
      <c r="N46" s="32"/>
      <c r="O46" s="32"/>
      <c r="P46" s="32"/>
      <c r="Q46" s="32"/>
      <c r="R46" s="32"/>
      <c r="S46" s="32"/>
      <c r="T46" s="32"/>
      <c r="U46" s="32"/>
      <c r="V46" s="35"/>
    </row>
  </sheetData>
  <sheetProtection/>
  <mergeCells count="21">
    <mergeCell ref="P3:Q3"/>
    <mergeCell ref="F3:F4"/>
    <mergeCell ref="G3:H3"/>
    <mergeCell ref="I3:J3"/>
    <mergeCell ref="T3:U3"/>
    <mergeCell ref="V2:V4"/>
    <mergeCell ref="R3:S3"/>
    <mergeCell ref="A10:C10"/>
    <mergeCell ref="A17:C17"/>
    <mergeCell ref="E1:E4"/>
    <mergeCell ref="I1:Q1"/>
    <mergeCell ref="H2:J2"/>
    <mergeCell ref="O2:P2"/>
    <mergeCell ref="M3:M4"/>
    <mergeCell ref="N3:O3"/>
    <mergeCell ref="A22:C22"/>
    <mergeCell ref="B23:C23"/>
    <mergeCell ref="B29:C29"/>
    <mergeCell ref="B34:C34"/>
    <mergeCell ref="A40:C40"/>
    <mergeCell ref="K3:L3"/>
  </mergeCells>
  <printOptions/>
  <pageMargins left="0.7874015748031497" right="0.7874015748031497" top="0.984251968503937" bottom="0.7874015748031497" header="0.5118110236220472" footer="0.5118110236220472"/>
  <pageSetup horizontalDpi="300" verticalDpi="300" orientation="landscape" paperSize="8" r:id="rId1"/>
  <headerFooter alignWithMargins="0">
    <oddHeader>&amp;C&amp;"ＭＳ Ｐ明朝,標準"&amp;14第８表－１　　出生数・体重・妊娠期間・市町村・保健所別　　　（その１１）&amp;R平成２６年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V26"/>
  <sheetViews>
    <sheetView workbookViewId="0" topLeftCell="A1">
      <selection activeCell="L13" sqref="L13"/>
    </sheetView>
  </sheetViews>
  <sheetFormatPr defaultColWidth="9.00390625" defaultRowHeight="13.5"/>
  <cols>
    <col min="1" max="2" width="2.125" style="1" customWidth="1"/>
    <col min="3" max="3" width="13.625" style="1" customWidth="1"/>
    <col min="4" max="4" width="3.625" style="1" customWidth="1"/>
    <col min="5" max="22" width="9.625" style="1" customWidth="1"/>
    <col min="23" max="16384" width="9.00390625" style="1" customWidth="1"/>
  </cols>
  <sheetData>
    <row r="1" spans="1:22" ht="13.5">
      <c r="A1" s="13"/>
      <c r="B1" s="14"/>
      <c r="C1" s="14"/>
      <c r="D1" s="15"/>
      <c r="E1" s="50" t="s">
        <v>43</v>
      </c>
      <c r="F1" s="22"/>
      <c r="G1" s="24"/>
      <c r="H1" s="24"/>
      <c r="I1" s="53" t="s">
        <v>42</v>
      </c>
      <c r="J1" s="53"/>
      <c r="K1" s="53"/>
      <c r="L1" s="53"/>
      <c r="M1" s="53"/>
      <c r="N1" s="53"/>
      <c r="O1" s="53"/>
      <c r="P1" s="53"/>
      <c r="Q1" s="53"/>
      <c r="R1" s="24"/>
      <c r="S1" s="24"/>
      <c r="T1" s="24"/>
      <c r="U1" s="24"/>
      <c r="V1" s="23"/>
    </row>
    <row r="2" spans="1:22" ht="13.5">
      <c r="A2" s="18"/>
      <c r="B2" s="6"/>
      <c r="C2" s="6"/>
      <c r="D2" s="8"/>
      <c r="E2" s="51"/>
      <c r="F2" s="11"/>
      <c r="G2" s="25"/>
      <c r="H2" s="54" t="s">
        <v>35</v>
      </c>
      <c r="I2" s="54"/>
      <c r="J2" s="54"/>
      <c r="K2" s="25"/>
      <c r="L2" s="12"/>
      <c r="M2" s="11"/>
      <c r="N2" s="25"/>
      <c r="O2" s="54" t="s">
        <v>36</v>
      </c>
      <c r="P2" s="54"/>
      <c r="Q2" s="25"/>
      <c r="R2" s="26" t="s">
        <v>20</v>
      </c>
      <c r="S2" s="25"/>
      <c r="T2" s="25"/>
      <c r="U2" s="12"/>
      <c r="V2" s="47" t="s">
        <v>12</v>
      </c>
    </row>
    <row r="3" spans="1:22" ht="13.5">
      <c r="A3" s="18"/>
      <c r="B3" s="6"/>
      <c r="C3" s="6"/>
      <c r="D3" s="8"/>
      <c r="E3" s="51"/>
      <c r="F3" s="55" t="s">
        <v>0</v>
      </c>
      <c r="G3" s="45" t="s">
        <v>21</v>
      </c>
      <c r="H3" s="46"/>
      <c r="I3" s="45" t="s">
        <v>44</v>
      </c>
      <c r="J3" s="46"/>
      <c r="K3" s="45" t="s">
        <v>45</v>
      </c>
      <c r="L3" s="46"/>
      <c r="M3" s="55" t="s">
        <v>0</v>
      </c>
      <c r="N3" s="45" t="s">
        <v>46</v>
      </c>
      <c r="O3" s="46"/>
      <c r="P3" s="45" t="s">
        <v>47</v>
      </c>
      <c r="Q3" s="46"/>
      <c r="R3" s="45" t="s">
        <v>48</v>
      </c>
      <c r="S3" s="46"/>
      <c r="T3" s="45" t="s">
        <v>27</v>
      </c>
      <c r="U3" s="46"/>
      <c r="V3" s="48"/>
    </row>
    <row r="4" spans="1:22" ht="13.5">
      <c r="A4" s="16"/>
      <c r="B4" s="4"/>
      <c r="C4" s="4"/>
      <c r="D4" s="5"/>
      <c r="E4" s="52"/>
      <c r="F4" s="56"/>
      <c r="G4" s="10" t="s">
        <v>28</v>
      </c>
      <c r="H4" s="12" t="s">
        <v>29</v>
      </c>
      <c r="I4" s="11" t="s">
        <v>28</v>
      </c>
      <c r="J4" s="10" t="s">
        <v>29</v>
      </c>
      <c r="K4" s="10" t="s">
        <v>28</v>
      </c>
      <c r="L4" s="12" t="s">
        <v>29</v>
      </c>
      <c r="M4" s="56"/>
      <c r="N4" s="10" t="s">
        <v>28</v>
      </c>
      <c r="O4" s="12" t="s">
        <v>29</v>
      </c>
      <c r="P4" s="11" t="s">
        <v>28</v>
      </c>
      <c r="Q4" s="10" t="s">
        <v>29</v>
      </c>
      <c r="R4" s="10" t="s">
        <v>28</v>
      </c>
      <c r="S4" s="12" t="s">
        <v>29</v>
      </c>
      <c r="T4" s="10" t="s">
        <v>28</v>
      </c>
      <c r="U4" s="12" t="s">
        <v>29</v>
      </c>
      <c r="V4" s="49"/>
    </row>
    <row r="5" spans="1:22" ht="13.5">
      <c r="A5" s="17"/>
      <c r="B5" s="2"/>
      <c r="C5" s="2"/>
      <c r="D5" s="3"/>
      <c r="E5" s="27"/>
      <c r="F5" s="28"/>
      <c r="G5" s="28"/>
      <c r="H5" s="27"/>
      <c r="I5" s="27"/>
      <c r="J5" s="27"/>
      <c r="K5" s="27"/>
      <c r="L5" s="29"/>
      <c r="M5" s="30"/>
      <c r="N5" s="27"/>
      <c r="O5" s="27"/>
      <c r="P5" s="27"/>
      <c r="Q5" s="27"/>
      <c r="R5" s="27"/>
      <c r="S5" s="27"/>
      <c r="T5" s="27"/>
      <c r="U5" s="27"/>
      <c r="V5" s="31"/>
    </row>
    <row r="6" spans="1:22" ht="13.5">
      <c r="A6" s="42" t="s">
        <v>89</v>
      </c>
      <c r="B6" s="43"/>
      <c r="C6" s="43"/>
      <c r="D6" s="8"/>
      <c r="E6" s="37">
        <f>SUM('満４０週以上（２）'!E7,'満４０週以上（２）'!E8)</f>
        <v>150</v>
      </c>
      <c r="F6" s="38">
        <f>SUM('満４０週以上（２）'!F7,'満４０週以上（２）'!F8)</f>
        <v>0</v>
      </c>
      <c r="G6" s="37">
        <f>SUM('満４０週以上（２）'!G7,'満４０週以上（２）'!G8)</f>
        <v>0</v>
      </c>
      <c r="H6" s="37">
        <f>SUM('満４０週以上（２）'!H7,'満４０週以上（２）'!H8)</f>
        <v>0</v>
      </c>
      <c r="I6" s="37">
        <f>SUM('満４０週以上（２）'!I7,'満４０週以上（２）'!I8)</f>
        <v>0</v>
      </c>
      <c r="J6" s="37">
        <f>SUM('満４０週以上（２）'!J7,'満４０週以上（２）'!J8)</f>
        <v>0</v>
      </c>
      <c r="K6" s="37">
        <f>SUM('満４０週以上（２）'!K7,'満４０週以上（２）'!K8)</f>
        <v>0</v>
      </c>
      <c r="L6" s="39">
        <f>SUM('満４０週以上（２）'!L7,'満４０週以上（２）'!L8)</f>
        <v>0</v>
      </c>
      <c r="M6" s="38">
        <f>SUM('満４０週以上（２）'!M7,'満４０週以上（２）'!M8)</f>
        <v>150</v>
      </c>
      <c r="N6" s="37">
        <f>SUM('満４０週以上（２）'!N7,'満４０週以上（２）'!N8)</f>
        <v>17</v>
      </c>
      <c r="O6" s="37">
        <f>SUM('満４０週以上（２）'!O7,'満４０週以上（２）'!O8)</f>
        <v>33</v>
      </c>
      <c r="P6" s="37">
        <f>SUM('満４０週以上（２）'!P7,'満４０週以上（２）'!P8)</f>
        <v>38</v>
      </c>
      <c r="Q6" s="37">
        <f>SUM('満４０週以上（２）'!Q7,'満４０週以上（２）'!Q8)</f>
        <v>30</v>
      </c>
      <c r="R6" s="37">
        <f>SUM('満４０週以上（２）'!R7,'満４０週以上（２）'!R8)</f>
        <v>15</v>
      </c>
      <c r="S6" s="37">
        <f>SUM('満４０週以上（２）'!S7,'満４０週以上（２）'!S8)</f>
        <v>14</v>
      </c>
      <c r="T6" s="37">
        <f>SUM('満４０週以上（２）'!T7,'満４０週以上（２）'!T8)</f>
        <v>1</v>
      </c>
      <c r="U6" s="37">
        <f>SUM('満４０週以上（２）'!U7,'満４０週以上（２）'!U8)</f>
        <v>2</v>
      </c>
      <c r="V6" s="40">
        <f>SUM('満４０週以上（２）'!V7,'満４０週以上（２）'!V8)</f>
        <v>0</v>
      </c>
    </row>
    <row r="7" spans="1:22" ht="13.5">
      <c r="A7" s="18"/>
      <c r="B7" s="6"/>
      <c r="C7" s="9" t="s">
        <v>90</v>
      </c>
      <c r="D7" s="8"/>
      <c r="E7" s="37">
        <v>130</v>
      </c>
      <c r="F7" s="38">
        <v>0</v>
      </c>
      <c r="G7" s="37">
        <v>0</v>
      </c>
      <c r="H7" s="37">
        <v>0</v>
      </c>
      <c r="I7" s="37">
        <v>0</v>
      </c>
      <c r="J7" s="37">
        <v>0</v>
      </c>
      <c r="K7" s="37">
        <v>0</v>
      </c>
      <c r="L7" s="39">
        <v>0</v>
      </c>
      <c r="M7" s="38">
        <v>130</v>
      </c>
      <c r="N7" s="37">
        <v>15</v>
      </c>
      <c r="O7" s="37">
        <v>29</v>
      </c>
      <c r="P7" s="37">
        <v>36</v>
      </c>
      <c r="Q7" s="37">
        <v>27</v>
      </c>
      <c r="R7" s="37">
        <v>12</v>
      </c>
      <c r="S7" s="37">
        <v>10</v>
      </c>
      <c r="T7" s="37">
        <v>1</v>
      </c>
      <c r="U7" s="37">
        <v>0</v>
      </c>
      <c r="V7" s="40">
        <v>0</v>
      </c>
    </row>
    <row r="8" spans="1:22" ht="13.5">
      <c r="A8" s="18"/>
      <c r="B8" s="6"/>
      <c r="C8" s="9" t="s">
        <v>91</v>
      </c>
      <c r="D8" s="8"/>
      <c r="E8" s="37">
        <v>20</v>
      </c>
      <c r="F8" s="38">
        <v>0</v>
      </c>
      <c r="G8" s="37">
        <v>0</v>
      </c>
      <c r="H8" s="37">
        <v>0</v>
      </c>
      <c r="I8" s="37">
        <v>0</v>
      </c>
      <c r="J8" s="37">
        <v>0</v>
      </c>
      <c r="K8" s="37">
        <v>0</v>
      </c>
      <c r="L8" s="39">
        <v>0</v>
      </c>
      <c r="M8" s="38">
        <v>20</v>
      </c>
      <c r="N8" s="37">
        <v>2</v>
      </c>
      <c r="O8" s="37">
        <v>4</v>
      </c>
      <c r="P8" s="37">
        <v>2</v>
      </c>
      <c r="Q8" s="37">
        <v>3</v>
      </c>
      <c r="R8" s="37">
        <v>3</v>
      </c>
      <c r="S8" s="37">
        <v>4</v>
      </c>
      <c r="T8" s="37">
        <v>0</v>
      </c>
      <c r="U8" s="37">
        <v>2</v>
      </c>
      <c r="V8" s="40">
        <v>0</v>
      </c>
    </row>
    <row r="9" spans="1:22" ht="13.5">
      <c r="A9" s="18"/>
      <c r="B9" s="6"/>
      <c r="C9" s="9"/>
      <c r="D9" s="8"/>
      <c r="E9" s="37"/>
      <c r="F9" s="38"/>
      <c r="G9" s="37"/>
      <c r="H9" s="37"/>
      <c r="I9" s="37"/>
      <c r="J9" s="37"/>
      <c r="K9" s="37"/>
      <c r="L9" s="39"/>
      <c r="M9" s="38"/>
      <c r="N9" s="37"/>
      <c r="O9" s="37"/>
      <c r="P9" s="37"/>
      <c r="Q9" s="37"/>
      <c r="R9" s="37"/>
      <c r="S9" s="37"/>
      <c r="T9" s="37"/>
      <c r="U9" s="37"/>
      <c r="V9" s="40"/>
    </row>
    <row r="10" spans="1:22" ht="13.5">
      <c r="A10" s="42" t="s">
        <v>132</v>
      </c>
      <c r="B10" s="43"/>
      <c r="C10" s="43"/>
      <c r="D10" s="8"/>
      <c r="E10" s="37">
        <f>SUM('満４０週以上（２）'!E11,'満４０週以上（２）'!E12,'満４０週以上（２）'!E13,'満４０週以上（２）'!E14,'満４０週以上（２）'!E15,'満４０週以上（２）'!E16,'満４０週以上（２）'!E17,'満４０週以上（２）'!E18,'満４０週以上（２）'!E19)</f>
        <v>321</v>
      </c>
      <c r="F10" s="38">
        <f>SUM('満４０週以上（２）'!F11,'満４０週以上（２）'!F12,'満４０週以上（２）'!F13,'満４０週以上（２）'!F14,'満４０週以上（２）'!F15,'満４０週以上（２）'!F16,'満４０週以上（２）'!F17,'満４０週以上（２）'!F18,'満４０週以上（２）'!F19)</f>
        <v>6</v>
      </c>
      <c r="G10" s="37">
        <f>SUM('満４０週以上（２）'!G11,'満４０週以上（２）'!G12,'満４０週以上（２）'!G13,'満４０週以上（２）'!G14,'満４０週以上（２）'!G15,'満４０週以上（２）'!G16,'満４０週以上（２）'!G17,'満４０週以上（２）'!G18,'満４０週以上（２）'!G19)</f>
        <v>0</v>
      </c>
      <c r="H10" s="37">
        <f>SUM('満４０週以上（２）'!H11,'満４０週以上（２）'!H12,'満４０週以上（２）'!H13,'満４０週以上（２）'!H14,'満４０週以上（２）'!H15,'満４０週以上（２）'!H16,'満４０週以上（２）'!H17,'満４０週以上（２）'!H18,'満４０週以上（２）'!H19)</f>
        <v>0</v>
      </c>
      <c r="I10" s="37">
        <f>SUM('満４０週以上（２）'!I11,'満４０週以上（２）'!I12,'満４０週以上（２）'!I13,'満４０週以上（２）'!I14,'満４０週以上（２）'!I15,'満４０週以上（２）'!I16,'満４０週以上（２）'!I17,'満４０週以上（２）'!I18,'満４０週以上（２）'!I19)</f>
        <v>0</v>
      </c>
      <c r="J10" s="37">
        <f>SUM('満４０週以上（２）'!J11,'満４０週以上（２）'!J12,'満４０週以上（２）'!J13,'満４０週以上（２）'!J14,'満４０週以上（２）'!J15,'満４０週以上（２）'!J16,'満４０週以上（２）'!J17,'満４０週以上（２）'!J18,'満４０週以上（２）'!J19)</f>
        <v>0</v>
      </c>
      <c r="K10" s="37">
        <f>SUM('満４０週以上（２）'!K11,'満４０週以上（２）'!K12,'満４０週以上（２）'!K13,'満４０週以上（２）'!K14,'満４０週以上（２）'!K15,'満４０週以上（２）'!K16,'満４０週以上（２）'!K17,'満４０週以上（２）'!K18,'満４０週以上（２）'!K19)</f>
        <v>1</v>
      </c>
      <c r="L10" s="39">
        <f>SUM('満４０週以上（２）'!L11,'満４０週以上（２）'!L12,'満４０週以上（２）'!L13,'満４０週以上（２）'!L14,'満４０週以上（２）'!L15,'満４０週以上（２）'!L16,'満４０週以上（２）'!L17,'満４０週以上（２）'!L18,'満４０週以上（２）'!L19)</f>
        <v>5</v>
      </c>
      <c r="M10" s="38">
        <f>SUM('満４０週以上（２）'!M11,'満４０週以上（２）'!M12,'満４０週以上（２）'!M13,'満４０週以上（２）'!M14,'満４０週以上（２）'!M15,'満４０週以上（２）'!M16,'満４０週以上（２）'!M17,'満４０週以上（２）'!M18,'満４０週以上（２）'!M19)</f>
        <v>315</v>
      </c>
      <c r="N10" s="37">
        <f>SUM('満４０週以上（２）'!N11,'満４０週以上（２）'!N12,'満４０週以上（２）'!N13,'満４０週以上（２）'!N14,'満４０週以上（２）'!N15,'満４０週以上（２）'!N16,'満４０週以上（２）'!N17,'満４０週以上（２）'!N18,'満４０週以上（２）'!N19)</f>
        <v>33</v>
      </c>
      <c r="O10" s="37">
        <f>SUM('満４０週以上（２）'!O11,'満４０週以上（２）'!O12,'満４０週以上（２）'!O13,'満４０週以上（２）'!O14,'満４０週以上（２）'!O15,'満４０週以上（２）'!O16,'満４０週以上（２）'!O17,'満４０週以上（２）'!O18,'満４０週以上（２）'!O19)</f>
        <v>45</v>
      </c>
      <c r="P10" s="37">
        <f>SUM('満４０週以上（２）'!P11,'満４０週以上（２）'!P12,'満４０週以上（２）'!P13,'満４０週以上（２）'!P14,'満４０週以上（２）'!P15,'満４０週以上（２）'!P16,'満４０週以上（２）'!P17,'満４０週以上（２）'!P18,'満４０週以上（２）'!P19)</f>
        <v>79</v>
      </c>
      <c r="Q10" s="37">
        <f>SUM('満４０週以上（２）'!Q11,'満４０週以上（２）'!Q12,'満４０週以上（２）'!Q13,'満４０週以上（２）'!Q14,'満４０週以上（２）'!Q15,'満４０週以上（２）'!Q16,'満４０週以上（２）'!Q17,'満４０週以上（２）'!Q18,'満４０週以上（２）'!Q19)</f>
        <v>90</v>
      </c>
      <c r="R10" s="37">
        <f>SUM('満４０週以上（２）'!R11,'満４０週以上（２）'!R12,'満４０週以上（２）'!R13,'満４０週以上（２）'!R14,'満４０週以上（２）'!R15,'満４０週以上（２）'!R16,'満４０週以上（２）'!R17,'満４０週以上（２）'!R18,'満４０週以上（２）'!R19)</f>
        <v>38</v>
      </c>
      <c r="S10" s="37">
        <f>SUM('満４０週以上（２）'!S11,'満４０週以上（２）'!S12,'満４０週以上（２）'!S13,'満４０週以上（２）'!S14,'満４０週以上（２）'!S15,'満４０週以上（２）'!S16,'満４０週以上（２）'!S17,'満４０週以上（２）'!S18,'満４０週以上（２）'!S19)</f>
        <v>24</v>
      </c>
      <c r="T10" s="37">
        <f>SUM('満４０週以上（２）'!T11,'満４０週以上（２）'!T12,'満４０週以上（２）'!T13,'満４０週以上（２）'!T14,'満４０週以上（２）'!T15,'満４０週以上（２）'!T16,'満４０週以上（２）'!T17,'満４０週以上（２）'!T18,'満４０週以上（２）'!T19)</f>
        <v>2</v>
      </c>
      <c r="U10" s="37">
        <f>SUM('満４０週以上（２）'!U11,'満４０週以上（２）'!U12,'満４０週以上（２）'!U13,'満４０週以上（２）'!U14,'満４０週以上（２）'!U15,'満４０週以上（２）'!U16,'満４０週以上（２）'!U17,'満４０週以上（２）'!U18,'満４０週以上（２）'!U19)</f>
        <v>4</v>
      </c>
      <c r="V10" s="40">
        <f>SUM('満４０週以上（２）'!V11,'満４０週以上（２）'!V12,'満４０週以上（２）'!V13,'満４０週以上（２）'!V14,'満４０週以上（２）'!V15,'満４０週以上（２）'!V16,'満４０週以上（２）'!V17,'満４０週以上（２）'!V18,'満４０週以上（２）'!V19)</f>
        <v>0</v>
      </c>
    </row>
    <row r="11" spans="1:22" ht="13.5">
      <c r="A11" s="18"/>
      <c r="B11" s="6"/>
      <c r="C11" s="9" t="s">
        <v>133</v>
      </c>
      <c r="D11" s="8"/>
      <c r="E11" s="37">
        <v>64</v>
      </c>
      <c r="F11" s="38">
        <v>2</v>
      </c>
      <c r="G11" s="37">
        <v>0</v>
      </c>
      <c r="H11" s="37">
        <v>0</v>
      </c>
      <c r="I11" s="37">
        <v>0</v>
      </c>
      <c r="J11" s="37">
        <v>0</v>
      </c>
      <c r="K11" s="37">
        <v>1</v>
      </c>
      <c r="L11" s="39">
        <v>1</v>
      </c>
      <c r="M11" s="38">
        <v>62</v>
      </c>
      <c r="N11" s="37">
        <v>5</v>
      </c>
      <c r="O11" s="37">
        <v>8</v>
      </c>
      <c r="P11" s="37">
        <v>21</v>
      </c>
      <c r="Q11" s="37">
        <v>15</v>
      </c>
      <c r="R11" s="37">
        <v>7</v>
      </c>
      <c r="S11" s="37">
        <v>6</v>
      </c>
      <c r="T11" s="37">
        <v>0</v>
      </c>
      <c r="U11" s="37">
        <v>0</v>
      </c>
      <c r="V11" s="40">
        <v>0</v>
      </c>
    </row>
    <row r="12" spans="1:22" ht="13.5">
      <c r="A12" s="18"/>
      <c r="B12" s="6"/>
      <c r="C12" s="9" t="s">
        <v>94</v>
      </c>
      <c r="D12" s="8"/>
      <c r="E12" s="37">
        <v>40</v>
      </c>
      <c r="F12" s="38">
        <v>0</v>
      </c>
      <c r="G12" s="37">
        <v>0</v>
      </c>
      <c r="H12" s="37">
        <v>0</v>
      </c>
      <c r="I12" s="37">
        <v>0</v>
      </c>
      <c r="J12" s="37">
        <v>0</v>
      </c>
      <c r="K12" s="37">
        <v>0</v>
      </c>
      <c r="L12" s="39">
        <v>0</v>
      </c>
      <c r="M12" s="38">
        <v>40</v>
      </c>
      <c r="N12" s="37">
        <v>5</v>
      </c>
      <c r="O12" s="37">
        <v>7</v>
      </c>
      <c r="P12" s="37">
        <v>8</v>
      </c>
      <c r="Q12" s="37">
        <v>11</v>
      </c>
      <c r="R12" s="37">
        <v>3</v>
      </c>
      <c r="S12" s="37">
        <v>5</v>
      </c>
      <c r="T12" s="37">
        <v>1</v>
      </c>
      <c r="U12" s="37">
        <v>0</v>
      </c>
      <c r="V12" s="40">
        <v>0</v>
      </c>
    </row>
    <row r="13" spans="1:22" ht="13.5">
      <c r="A13" s="18"/>
      <c r="B13" s="6"/>
      <c r="C13" s="9" t="s">
        <v>95</v>
      </c>
      <c r="D13" s="8"/>
      <c r="E13" s="37">
        <v>21</v>
      </c>
      <c r="F13" s="38">
        <v>0</v>
      </c>
      <c r="G13" s="37">
        <v>0</v>
      </c>
      <c r="H13" s="37">
        <v>0</v>
      </c>
      <c r="I13" s="37">
        <v>0</v>
      </c>
      <c r="J13" s="37">
        <v>0</v>
      </c>
      <c r="K13" s="37">
        <v>0</v>
      </c>
      <c r="L13" s="39">
        <v>0</v>
      </c>
      <c r="M13" s="38">
        <v>21</v>
      </c>
      <c r="N13" s="37">
        <v>5</v>
      </c>
      <c r="O13" s="37">
        <v>4</v>
      </c>
      <c r="P13" s="37">
        <v>6</v>
      </c>
      <c r="Q13" s="37">
        <v>5</v>
      </c>
      <c r="R13" s="37">
        <v>0</v>
      </c>
      <c r="S13" s="37">
        <v>1</v>
      </c>
      <c r="T13" s="37">
        <v>0</v>
      </c>
      <c r="U13" s="37">
        <v>0</v>
      </c>
      <c r="V13" s="40">
        <v>0</v>
      </c>
    </row>
    <row r="14" spans="1:22" ht="13.5">
      <c r="A14" s="18"/>
      <c r="B14" s="6"/>
      <c r="C14" s="9" t="s">
        <v>96</v>
      </c>
      <c r="D14" s="8"/>
      <c r="E14" s="37">
        <v>1</v>
      </c>
      <c r="F14" s="38">
        <v>0</v>
      </c>
      <c r="G14" s="37">
        <v>0</v>
      </c>
      <c r="H14" s="37">
        <v>0</v>
      </c>
      <c r="I14" s="37">
        <v>0</v>
      </c>
      <c r="J14" s="37">
        <v>0</v>
      </c>
      <c r="K14" s="37">
        <v>0</v>
      </c>
      <c r="L14" s="39">
        <v>0</v>
      </c>
      <c r="M14" s="38">
        <v>1</v>
      </c>
      <c r="N14" s="37">
        <v>0</v>
      </c>
      <c r="O14" s="37">
        <v>0</v>
      </c>
      <c r="P14" s="37">
        <v>0</v>
      </c>
      <c r="Q14" s="37">
        <v>1</v>
      </c>
      <c r="R14" s="37">
        <v>0</v>
      </c>
      <c r="S14" s="37">
        <v>0</v>
      </c>
      <c r="T14" s="37">
        <v>0</v>
      </c>
      <c r="U14" s="37">
        <v>0</v>
      </c>
      <c r="V14" s="40">
        <v>0</v>
      </c>
    </row>
    <row r="15" spans="1:22" ht="13.5">
      <c r="A15" s="18"/>
      <c r="B15" s="6"/>
      <c r="C15" s="9" t="s">
        <v>97</v>
      </c>
      <c r="D15" s="8"/>
      <c r="E15" s="37">
        <v>68</v>
      </c>
      <c r="F15" s="38">
        <v>0</v>
      </c>
      <c r="G15" s="37">
        <v>0</v>
      </c>
      <c r="H15" s="37">
        <v>0</v>
      </c>
      <c r="I15" s="37">
        <v>0</v>
      </c>
      <c r="J15" s="37">
        <v>0</v>
      </c>
      <c r="K15" s="37">
        <v>0</v>
      </c>
      <c r="L15" s="39">
        <v>0</v>
      </c>
      <c r="M15" s="38">
        <v>68</v>
      </c>
      <c r="N15" s="37">
        <v>8</v>
      </c>
      <c r="O15" s="37">
        <v>10</v>
      </c>
      <c r="P15" s="37">
        <v>12</v>
      </c>
      <c r="Q15" s="37">
        <v>22</v>
      </c>
      <c r="R15" s="37">
        <v>10</v>
      </c>
      <c r="S15" s="37">
        <v>5</v>
      </c>
      <c r="T15" s="37">
        <v>0</v>
      </c>
      <c r="U15" s="37">
        <v>1</v>
      </c>
      <c r="V15" s="40">
        <v>0</v>
      </c>
    </row>
    <row r="16" spans="1:22" ht="13.5">
      <c r="A16" s="18"/>
      <c r="B16" s="6"/>
      <c r="C16" s="9" t="s">
        <v>98</v>
      </c>
      <c r="D16" s="8"/>
      <c r="E16" s="37">
        <v>19</v>
      </c>
      <c r="F16" s="38">
        <v>0</v>
      </c>
      <c r="G16" s="37">
        <v>0</v>
      </c>
      <c r="H16" s="37">
        <v>0</v>
      </c>
      <c r="I16" s="37">
        <v>0</v>
      </c>
      <c r="J16" s="37">
        <v>0</v>
      </c>
      <c r="K16" s="37">
        <v>0</v>
      </c>
      <c r="L16" s="39">
        <v>0</v>
      </c>
      <c r="M16" s="38">
        <v>19</v>
      </c>
      <c r="N16" s="37">
        <v>1</v>
      </c>
      <c r="O16" s="37">
        <v>5</v>
      </c>
      <c r="P16" s="37">
        <v>2</v>
      </c>
      <c r="Q16" s="37">
        <v>7</v>
      </c>
      <c r="R16" s="37">
        <v>2</v>
      </c>
      <c r="S16" s="37">
        <v>1</v>
      </c>
      <c r="T16" s="37">
        <v>0</v>
      </c>
      <c r="U16" s="37">
        <v>1</v>
      </c>
      <c r="V16" s="40">
        <v>0</v>
      </c>
    </row>
    <row r="17" spans="1:22" ht="13.5">
      <c r="A17" s="18"/>
      <c r="B17" s="6"/>
      <c r="C17" s="9" t="s">
        <v>99</v>
      </c>
      <c r="D17" s="8"/>
      <c r="E17" s="37">
        <v>68</v>
      </c>
      <c r="F17" s="38">
        <v>2</v>
      </c>
      <c r="G17" s="37">
        <v>0</v>
      </c>
      <c r="H17" s="37">
        <v>0</v>
      </c>
      <c r="I17" s="37">
        <v>0</v>
      </c>
      <c r="J17" s="37">
        <v>0</v>
      </c>
      <c r="K17" s="37">
        <v>0</v>
      </c>
      <c r="L17" s="39">
        <v>2</v>
      </c>
      <c r="M17" s="38">
        <v>66</v>
      </c>
      <c r="N17" s="37">
        <v>5</v>
      </c>
      <c r="O17" s="37">
        <v>6</v>
      </c>
      <c r="P17" s="37">
        <v>19</v>
      </c>
      <c r="Q17" s="37">
        <v>20</v>
      </c>
      <c r="R17" s="37">
        <v>10</v>
      </c>
      <c r="S17" s="37">
        <v>3</v>
      </c>
      <c r="T17" s="37">
        <v>1</v>
      </c>
      <c r="U17" s="37">
        <v>2</v>
      </c>
      <c r="V17" s="40">
        <v>0</v>
      </c>
    </row>
    <row r="18" spans="1:22" ht="13.5">
      <c r="A18" s="18"/>
      <c r="B18" s="6"/>
      <c r="C18" s="9" t="s">
        <v>100</v>
      </c>
      <c r="D18" s="8"/>
      <c r="E18" s="37">
        <v>18</v>
      </c>
      <c r="F18" s="38">
        <v>1</v>
      </c>
      <c r="G18" s="37">
        <v>0</v>
      </c>
      <c r="H18" s="37">
        <v>0</v>
      </c>
      <c r="I18" s="37">
        <v>0</v>
      </c>
      <c r="J18" s="37">
        <v>0</v>
      </c>
      <c r="K18" s="37">
        <v>0</v>
      </c>
      <c r="L18" s="39">
        <v>1</v>
      </c>
      <c r="M18" s="38">
        <v>17</v>
      </c>
      <c r="N18" s="37">
        <v>2</v>
      </c>
      <c r="O18" s="37">
        <v>1</v>
      </c>
      <c r="P18" s="37">
        <v>4</v>
      </c>
      <c r="Q18" s="37">
        <v>4</v>
      </c>
      <c r="R18" s="37">
        <v>5</v>
      </c>
      <c r="S18" s="37">
        <v>1</v>
      </c>
      <c r="T18" s="37">
        <v>0</v>
      </c>
      <c r="U18" s="37">
        <v>0</v>
      </c>
      <c r="V18" s="40">
        <v>0</v>
      </c>
    </row>
    <row r="19" spans="1:22" ht="13.5">
      <c r="A19" s="18"/>
      <c r="B19" s="6"/>
      <c r="C19" s="9" t="s">
        <v>101</v>
      </c>
      <c r="D19" s="8"/>
      <c r="E19" s="37">
        <v>22</v>
      </c>
      <c r="F19" s="38">
        <v>1</v>
      </c>
      <c r="G19" s="37">
        <v>0</v>
      </c>
      <c r="H19" s="37">
        <v>0</v>
      </c>
      <c r="I19" s="37">
        <v>0</v>
      </c>
      <c r="J19" s="37">
        <v>0</v>
      </c>
      <c r="K19" s="37">
        <v>0</v>
      </c>
      <c r="L19" s="39">
        <v>1</v>
      </c>
      <c r="M19" s="38">
        <v>21</v>
      </c>
      <c r="N19" s="37">
        <v>2</v>
      </c>
      <c r="O19" s="37">
        <v>4</v>
      </c>
      <c r="P19" s="37">
        <v>7</v>
      </c>
      <c r="Q19" s="37">
        <v>5</v>
      </c>
      <c r="R19" s="37">
        <v>1</v>
      </c>
      <c r="S19" s="37">
        <v>2</v>
      </c>
      <c r="T19" s="37">
        <v>0</v>
      </c>
      <c r="U19" s="37">
        <v>0</v>
      </c>
      <c r="V19" s="40">
        <v>0</v>
      </c>
    </row>
    <row r="20" spans="1:22" ht="13.5">
      <c r="A20" s="18"/>
      <c r="B20" s="6"/>
      <c r="C20" s="9"/>
      <c r="D20" s="8"/>
      <c r="E20" s="37"/>
      <c r="F20" s="38"/>
      <c r="G20" s="37"/>
      <c r="H20" s="37"/>
      <c r="I20" s="37"/>
      <c r="J20" s="37"/>
      <c r="K20" s="37"/>
      <c r="L20" s="39"/>
      <c r="M20" s="38"/>
      <c r="N20" s="37"/>
      <c r="O20" s="37"/>
      <c r="P20" s="37"/>
      <c r="Q20" s="37"/>
      <c r="R20" s="37"/>
      <c r="S20" s="37"/>
      <c r="T20" s="37"/>
      <c r="U20" s="37"/>
      <c r="V20" s="40"/>
    </row>
    <row r="21" spans="1:22" ht="13.5">
      <c r="A21" s="42" t="s">
        <v>102</v>
      </c>
      <c r="B21" s="43"/>
      <c r="C21" s="43"/>
      <c r="D21" s="8"/>
      <c r="E21" s="37">
        <f>SUM('満４０週以上（２）'!E22)</f>
        <v>117</v>
      </c>
      <c r="F21" s="38">
        <f>SUM('満４０週以上（２）'!F22)</f>
        <v>0</v>
      </c>
      <c r="G21" s="37">
        <f>SUM('満４０週以上（２）'!G22)</f>
        <v>0</v>
      </c>
      <c r="H21" s="37">
        <f>SUM('満４０週以上（２）'!H22)</f>
        <v>0</v>
      </c>
      <c r="I21" s="37">
        <f>SUM('満４０週以上（２）'!I22)</f>
        <v>0</v>
      </c>
      <c r="J21" s="37">
        <f>SUM('満４０週以上（２）'!J22)</f>
        <v>0</v>
      </c>
      <c r="K21" s="37">
        <f>SUM('満４０週以上（２）'!K22)</f>
        <v>0</v>
      </c>
      <c r="L21" s="39">
        <f>SUM('満４０週以上（２）'!L22)</f>
        <v>0</v>
      </c>
      <c r="M21" s="38">
        <f>SUM('満４０週以上（２）'!M22)</f>
        <v>117</v>
      </c>
      <c r="N21" s="37">
        <f>SUM('満４０週以上（２）'!N22)</f>
        <v>9</v>
      </c>
      <c r="O21" s="37">
        <f>SUM('満４０週以上（２）'!O22)</f>
        <v>21</v>
      </c>
      <c r="P21" s="37">
        <f>SUM('満４０週以上（２）'!P22)</f>
        <v>30</v>
      </c>
      <c r="Q21" s="37">
        <f>SUM('満４０週以上（２）'!Q22)</f>
        <v>38</v>
      </c>
      <c r="R21" s="37">
        <f>SUM('満４０週以上（２）'!R22)</f>
        <v>11</v>
      </c>
      <c r="S21" s="37">
        <f>SUM('満４０週以上（２）'!S22)</f>
        <v>7</v>
      </c>
      <c r="T21" s="37">
        <f>SUM('満４０週以上（２）'!T22)</f>
        <v>0</v>
      </c>
      <c r="U21" s="37">
        <f>SUM('満４０週以上（２）'!U22)</f>
        <v>1</v>
      </c>
      <c r="V21" s="40">
        <f>SUM('満４０週以上（２）'!V22)</f>
        <v>0</v>
      </c>
    </row>
    <row r="22" spans="1:22" ht="13.5">
      <c r="A22" s="18"/>
      <c r="B22" s="6"/>
      <c r="C22" s="9" t="s">
        <v>103</v>
      </c>
      <c r="D22" s="8"/>
      <c r="E22" s="37">
        <v>117</v>
      </c>
      <c r="F22" s="38">
        <v>0</v>
      </c>
      <c r="G22" s="37">
        <v>0</v>
      </c>
      <c r="H22" s="37">
        <v>0</v>
      </c>
      <c r="I22" s="37">
        <v>0</v>
      </c>
      <c r="J22" s="37">
        <v>0</v>
      </c>
      <c r="K22" s="37">
        <v>0</v>
      </c>
      <c r="L22" s="39">
        <v>0</v>
      </c>
      <c r="M22" s="38">
        <v>117</v>
      </c>
      <c r="N22" s="37">
        <v>9</v>
      </c>
      <c r="O22" s="37">
        <v>21</v>
      </c>
      <c r="P22" s="37">
        <v>30</v>
      </c>
      <c r="Q22" s="37">
        <v>38</v>
      </c>
      <c r="R22" s="37">
        <v>11</v>
      </c>
      <c r="S22" s="37">
        <v>7</v>
      </c>
      <c r="T22" s="37">
        <v>0</v>
      </c>
      <c r="U22" s="37">
        <v>1</v>
      </c>
      <c r="V22" s="40">
        <v>0</v>
      </c>
    </row>
    <row r="23" spans="1:22" ht="13.5">
      <c r="A23" s="18"/>
      <c r="B23" s="6"/>
      <c r="C23" s="9"/>
      <c r="D23" s="8"/>
      <c r="E23" s="37"/>
      <c r="F23" s="38"/>
      <c r="G23" s="37"/>
      <c r="H23" s="37"/>
      <c r="I23" s="37"/>
      <c r="J23" s="37"/>
      <c r="K23" s="37"/>
      <c r="L23" s="39"/>
      <c r="M23" s="38"/>
      <c r="N23" s="37"/>
      <c r="O23" s="37"/>
      <c r="P23" s="37"/>
      <c r="Q23" s="37"/>
      <c r="R23" s="37"/>
      <c r="S23" s="37"/>
      <c r="T23" s="37"/>
      <c r="U23" s="37"/>
      <c r="V23" s="40"/>
    </row>
    <row r="24" spans="1:22" ht="13.5">
      <c r="A24" s="42" t="s">
        <v>140</v>
      </c>
      <c r="B24" s="43"/>
      <c r="C24" s="43"/>
      <c r="D24" s="8"/>
      <c r="E24" s="37">
        <f>SUM('満４０週以上（２）'!E25)</f>
        <v>179</v>
      </c>
      <c r="F24" s="38">
        <f>SUM('満４０週以上（２）'!F25)</f>
        <v>1</v>
      </c>
      <c r="G24" s="37">
        <f>SUM('満４０週以上（２）'!G25)</f>
        <v>0</v>
      </c>
      <c r="H24" s="37">
        <f>SUM('満４０週以上（２）'!H25)</f>
        <v>0</v>
      </c>
      <c r="I24" s="37">
        <f>SUM('満４０週以上（２）'!I25)</f>
        <v>0</v>
      </c>
      <c r="J24" s="37">
        <f>SUM('満４０週以上（２）'!J25)</f>
        <v>0</v>
      </c>
      <c r="K24" s="37">
        <f>SUM('満４０週以上（２）'!K25)</f>
        <v>0</v>
      </c>
      <c r="L24" s="39">
        <f>SUM('満４０週以上（２）'!L25)</f>
        <v>1</v>
      </c>
      <c r="M24" s="38">
        <f>SUM('満４０週以上（２）'!M25)</f>
        <v>178</v>
      </c>
      <c r="N24" s="37">
        <f>SUM('満４０週以上（２）'!N25)</f>
        <v>22</v>
      </c>
      <c r="O24" s="37">
        <f>SUM('満４０週以上（２）'!O25)</f>
        <v>25</v>
      </c>
      <c r="P24" s="37">
        <f>SUM('満４０週以上（２）'!P25)</f>
        <v>49</v>
      </c>
      <c r="Q24" s="37">
        <f>SUM('満４０週以上（２）'!Q25)</f>
        <v>51</v>
      </c>
      <c r="R24" s="37">
        <f>SUM('満４０週以上（２）'!R25)</f>
        <v>12</v>
      </c>
      <c r="S24" s="37">
        <f>SUM('満４０週以上（２）'!S25)</f>
        <v>12</v>
      </c>
      <c r="T24" s="37">
        <f>SUM('満４０週以上（２）'!T25)</f>
        <v>6</v>
      </c>
      <c r="U24" s="37">
        <f>SUM('満４０週以上（２）'!U25)</f>
        <v>1</v>
      </c>
      <c r="V24" s="40">
        <f>SUM('満４０週以上（２）'!V25)</f>
        <v>0</v>
      </c>
    </row>
    <row r="25" spans="1:22" ht="13.5">
      <c r="A25" s="18"/>
      <c r="B25" s="6"/>
      <c r="C25" s="9" t="s">
        <v>141</v>
      </c>
      <c r="D25" s="8"/>
      <c r="E25" s="37">
        <v>179</v>
      </c>
      <c r="F25" s="38">
        <v>1</v>
      </c>
      <c r="G25" s="37">
        <v>0</v>
      </c>
      <c r="H25" s="37">
        <v>0</v>
      </c>
      <c r="I25" s="37">
        <v>0</v>
      </c>
      <c r="J25" s="37">
        <v>0</v>
      </c>
      <c r="K25" s="37">
        <v>0</v>
      </c>
      <c r="L25" s="39">
        <v>1</v>
      </c>
      <c r="M25" s="38">
        <v>178</v>
      </c>
      <c r="N25" s="37">
        <v>22</v>
      </c>
      <c r="O25" s="37">
        <v>25</v>
      </c>
      <c r="P25" s="37">
        <v>49</v>
      </c>
      <c r="Q25" s="37">
        <v>51</v>
      </c>
      <c r="R25" s="37">
        <v>12</v>
      </c>
      <c r="S25" s="37">
        <v>12</v>
      </c>
      <c r="T25" s="37">
        <v>6</v>
      </c>
      <c r="U25" s="37">
        <v>1</v>
      </c>
      <c r="V25" s="40">
        <v>0</v>
      </c>
    </row>
    <row r="26" spans="1:22" ht="14.25" thickBot="1">
      <c r="A26" s="19"/>
      <c r="B26" s="20"/>
      <c r="C26" s="20"/>
      <c r="D26" s="21"/>
      <c r="E26" s="32"/>
      <c r="F26" s="33"/>
      <c r="G26" s="32"/>
      <c r="H26" s="32"/>
      <c r="I26" s="32"/>
      <c r="J26" s="32"/>
      <c r="K26" s="32"/>
      <c r="L26" s="34"/>
      <c r="M26" s="33"/>
      <c r="N26" s="32"/>
      <c r="O26" s="32"/>
      <c r="P26" s="32"/>
      <c r="Q26" s="32"/>
      <c r="R26" s="32"/>
      <c r="S26" s="32"/>
      <c r="T26" s="32"/>
      <c r="U26" s="32"/>
      <c r="V26" s="35"/>
    </row>
  </sheetData>
  <sheetProtection/>
  <mergeCells count="18">
    <mergeCell ref="H2:J2"/>
    <mergeCell ref="O2:P2"/>
    <mergeCell ref="F3:F4"/>
    <mergeCell ref="G3:H3"/>
    <mergeCell ref="I3:J3"/>
    <mergeCell ref="K3:L3"/>
    <mergeCell ref="M3:M4"/>
    <mergeCell ref="N3:O3"/>
    <mergeCell ref="A21:C21"/>
    <mergeCell ref="A24:C24"/>
    <mergeCell ref="V2:V4"/>
    <mergeCell ref="P3:Q3"/>
    <mergeCell ref="R3:S3"/>
    <mergeCell ref="T3:U3"/>
    <mergeCell ref="A6:C6"/>
    <mergeCell ref="A10:C10"/>
    <mergeCell ref="E1:E4"/>
    <mergeCell ref="I1:Q1"/>
  </mergeCells>
  <printOptions/>
  <pageMargins left="0.7874015748031497" right="0.7874015748031497" top="0.984251968503937" bottom="0.7874015748031497" header="0.5118110236220472" footer="0.5118110236220472"/>
  <pageSetup horizontalDpi="300" verticalDpi="300" orientation="landscape" paperSize="8" r:id="rId1"/>
  <headerFooter alignWithMargins="0">
    <oddHeader>&amp;C&amp;"ＭＳ Ｐ明朝,標準"&amp;14第８表－１　　出生数・体重・妊娠期間・市町村・保健所別　　　（その１２）&amp;R平成２６年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V46"/>
  <sheetViews>
    <sheetView workbookViewId="0" topLeftCell="A1">
      <selection activeCell="L13" sqref="L13"/>
    </sheetView>
  </sheetViews>
  <sheetFormatPr defaultColWidth="9.00390625" defaultRowHeight="13.5"/>
  <cols>
    <col min="1" max="2" width="2.125" style="1" customWidth="1"/>
    <col min="3" max="3" width="13.625" style="1" customWidth="1"/>
    <col min="4" max="4" width="3.625" style="1" customWidth="1"/>
    <col min="5" max="22" width="9.625" style="1" customWidth="1"/>
    <col min="23" max="16384" width="9.00390625" style="1" customWidth="1"/>
  </cols>
  <sheetData>
    <row r="1" spans="1:22" ht="13.5">
      <c r="A1" s="13"/>
      <c r="B1" s="14"/>
      <c r="C1" s="14"/>
      <c r="D1" s="15"/>
      <c r="E1" s="50" t="s">
        <v>49</v>
      </c>
      <c r="F1" s="22"/>
      <c r="G1" s="24"/>
      <c r="H1" s="24"/>
      <c r="I1" s="53" t="s">
        <v>3</v>
      </c>
      <c r="J1" s="53"/>
      <c r="K1" s="53"/>
      <c r="L1" s="53"/>
      <c r="M1" s="53"/>
      <c r="N1" s="53"/>
      <c r="O1" s="53"/>
      <c r="P1" s="53"/>
      <c r="Q1" s="53"/>
      <c r="R1" s="24"/>
      <c r="S1" s="24"/>
      <c r="T1" s="24"/>
      <c r="U1" s="24"/>
      <c r="V1" s="23"/>
    </row>
    <row r="2" spans="1:22" ht="13.5">
      <c r="A2" s="18"/>
      <c r="B2" s="6"/>
      <c r="C2" s="6"/>
      <c r="D2" s="8"/>
      <c r="E2" s="51"/>
      <c r="F2" s="11"/>
      <c r="G2" s="25"/>
      <c r="H2" s="54" t="s">
        <v>50</v>
      </c>
      <c r="I2" s="54"/>
      <c r="J2" s="54"/>
      <c r="K2" s="25"/>
      <c r="L2" s="12"/>
      <c r="M2" s="11"/>
      <c r="N2" s="25"/>
      <c r="O2" s="54" t="s">
        <v>51</v>
      </c>
      <c r="P2" s="54"/>
      <c r="Q2" s="25"/>
      <c r="R2" s="26" t="s">
        <v>20</v>
      </c>
      <c r="S2" s="25"/>
      <c r="T2" s="25"/>
      <c r="U2" s="12"/>
      <c r="V2" s="47" t="s">
        <v>12</v>
      </c>
    </row>
    <row r="3" spans="1:22" ht="13.5">
      <c r="A3" s="18"/>
      <c r="B3" s="6"/>
      <c r="C3" s="6"/>
      <c r="D3" s="8"/>
      <c r="E3" s="51"/>
      <c r="F3" s="55" t="s">
        <v>0</v>
      </c>
      <c r="G3" s="45" t="s">
        <v>21</v>
      </c>
      <c r="H3" s="46"/>
      <c r="I3" s="45" t="s">
        <v>44</v>
      </c>
      <c r="J3" s="46"/>
      <c r="K3" s="45" t="s">
        <v>45</v>
      </c>
      <c r="L3" s="46"/>
      <c r="M3" s="55" t="s">
        <v>0</v>
      </c>
      <c r="N3" s="45" t="s">
        <v>46</v>
      </c>
      <c r="O3" s="46"/>
      <c r="P3" s="45" t="s">
        <v>47</v>
      </c>
      <c r="Q3" s="46"/>
      <c r="R3" s="45" t="s">
        <v>48</v>
      </c>
      <c r="S3" s="46"/>
      <c r="T3" s="45" t="s">
        <v>27</v>
      </c>
      <c r="U3" s="46"/>
      <c r="V3" s="48"/>
    </row>
    <row r="4" spans="1:22" ht="13.5">
      <c r="A4" s="16"/>
      <c r="B4" s="4"/>
      <c r="C4" s="4"/>
      <c r="D4" s="5"/>
      <c r="E4" s="52"/>
      <c r="F4" s="56"/>
      <c r="G4" s="10" t="s">
        <v>28</v>
      </c>
      <c r="H4" s="12" t="s">
        <v>29</v>
      </c>
      <c r="I4" s="11" t="s">
        <v>28</v>
      </c>
      <c r="J4" s="10" t="s">
        <v>29</v>
      </c>
      <c r="K4" s="10" t="s">
        <v>28</v>
      </c>
      <c r="L4" s="12" t="s">
        <v>29</v>
      </c>
      <c r="M4" s="56"/>
      <c r="N4" s="10" t="s">
        <v>28</v>
      </c>
      <c r="O4" s="12" t="s">
        <v>29</v>
      </c>
      <c r="P4" s="11" t="s">
        <v>28</v>
      </c>
      <c r="Q4" s="10" t="s">
        <v>29</v>
      </c>
      <c r="R4" s="10" t="s">
        <v>28</v>
      </c>
      <c r="S4" s="12" t="s">
        <v>29</v>
      </c>
      <c r="T4" s="10" t="s">
        <v>28</v>
      </c>
      <c r="U4" s="12" t="s">
        <v>29</v>
      </c>
      <c r="V4" s="49"/>
    </row>
    <row r="5" spans="1:22" ht="13.5">
      <c r="A5" s="17"/>
      <c r="B5" s="2"/>
      <c r="C5" s="2"/>
      <c r="D5" s="3"/>
      <c r="E5" s="27"/>
      <c r="F5" s="28"/>
      <c r="G5" s="28"/>
      <c r="H5" s="27"/>
      <c r="I5" s="27"/>
      <c r="J5" s="27"/>
      <c r="K5" s="27"/>
      <c r="L5" s="29"/>
      <c r="M5" s="30"/>
      <c r="N5" s="27"/>
      <c r="O5" s="27"/>
      <c r="P5" s="27"/>
      <c r="Q5" s="27"/>
      <c r="R5" s="27"/>
      <c r="S5" s="27"/>
      <c r="T5" s="27"/>
      <c r="U5" s="27"/>
      <c r="V5" s="31"/>
    </row>
    <row r="6" spans="1:22" ht="13.5">
      <c r="A6" s="18"/>
      <c r="B6" s="6"/>
      <c r="C6" s="7" t="s">
        <v>142</v>
      </c>
      <c r="D6" s="8"/>
      <c r="E6" s="37">
        <f>SUM('不詳（１）'!E10,'不詳（１）'!E17,'不詳（１）'!E22,'不詳（１）'!E40,'不詳（２）'!E6,'不詳（２）'!E10,'不詳（２）'!E21,'不詳（２）'!E24)</f>
        <v>2</v>
      </c>
      <c r="F6" s="38">
        <f>SUM('不詳（１）'!F10,'不詳（１）'!F17,'不詳（１）'!F22,'不詳（１）'!F40,'不詳（２）'!F6,'不詳（２）'!F10,'不詳（２）'!F21,'不詳（２）'!F24)</f>
        <v>0</v>
      </c>
      <c r="G6" s="37">
        <f>SUM('不詳（１）'!G10,'不詳（１）'!G17,'不詳（１）'!G22,'不詳（１）'!G40,'不詳（２）'!G6,'不詳（２）'!G10,'不詳（２）'!G21,'不詳（２）'!G24)</f>
        <v>0</v>
      </c>
      <c r="H6" s="37">
        <f>SUM('不詳（１）'!H10,'不詳（１）'!H17,'不詳（１）'!H22,'不詳（１）'!H40,'不詳（２）'!H6,'不詳（２）'!H10,'不詳（２）'!H21,'不詳（２）'!H24)</f>
        <v>0</v>
      </c>
      <c r="I6" s="37">
        <f>SUM('不詳（１）'!I10,'不詳（１）'!I17,'不詳（１）'!I22,'不詳（１）'!I40,'不詳（２）'!I6,'不詳（２）'!I10,'不詳（２）'!I21,'不詳（２）'!I24)</f>
        <v>0</v>
      </c>
      <c r="J6" s="37">
        <f>SUM('不詳（１）'!J10,'不詳（１）'!J17,'不詳（１）'!J22,'不詳（１）'!J40,'不詳（２）'!J6,'不詳（２）'!J10,'不詳（２）'!J21,'不詳（２）'!J24)</f>
        <v>0</v>
      </c>
      <c r="K6" s="37">
        <f>SUM('不詳（１）'!K10,'不詳（１）'!K17,'不詳（１）'!K22,'不詳（１）'!K40,'不詳（２）'!K6,'不詳（２）'!K10,'不詳（２）'!K21,'不詳（２）'!K24)</f>
        <v>0</v>
      </c>
      <c r="L6" s="39">
        <f>SUM('不詳（１）'!L10,'不詳（１）'!L17,'不詳（１）'!L22,'不詳（１）'!L40,'不詳（２）'!L6,'不詳（２）'!L10,'不詳（２）'!L21,'不詳（２）'!L24)</f>
        <v>0</v>
      </c>
      <c r="M6" s="38">
        <f>SUM('不詳（１）'!M10,'不詳（１）'!M17,'不詳（１）'!M22,'不詳（１）'!M40,'不詳（２）'!M6,'不詳（２）'!M10,'不詳（２）'!M21,'不詳（２）'!M24)</f>
        <v>1</v>
      </c>
      <c r="N6" s="37">
        <f>SUM('不詳（１）'!N10,'不詳（１）'!N17,'不詳（１）'!N22,'不詳（１）'!N40,'不詳（２）'!N6,'不詳（２）'!N10,'不詳（２）'!N21,'不詳（２）'!N24)</f>
        <v>0</v>
      </c>
      <c r="O6" s="37">
        <f>SUM('不詳（１）'!O10,'不詳（１）'!O17,'不詳（１）'!O22,'不詳（１）'!O40,'不詳（２）'!O6,'不詳（２）'!O10,'不詳（２）'!O21,'不詳（２）'!O24)</f>
        <v>0</v>
      </c>
      <c r="P6" s="37">
        <f>SUM('不詳（１）'!P10,'不詳（１）'!P17,'不詳（１）'!P22,'不詳（１）'!P40,'不詳（２）'!P6,'不詳（２）'!P10,'不詳（２）'!P21,'不詳（２）'!P24)</f>
        <v>1</v>
      </c>
      <c r="Q6" s="37">
        <f>SUM('不詳（１）'!Q10,'不詳（１）'!Q17,'不詳（１）'!Q22,'不詳（１）'!Q40,'不詳（２）'!Q6,'不詳（２）'!Q10,'不詳（２）'!Q21,'不詳（２）'!Q24)</f>
        <v>0</v>
      </c>
      <c r="R6" s="37">
        <f>SUM('不詳（１）'!R10,'不詳（１）'!R17,'不詳（１）'!R22,'不詳（１）'!R40,'不詳（２）'!R6,'不詳（２）'!R10,'不詳（２）'!R21,'不詳（２）'!R24)</f>
        <v>0</v>
      </c>
      <c r="S6" s="37">
        <f>SUM('不詳（１）'!S10,'不詳（１）'!S17,'不詳（１）'!S22,'不詳（１）'!S40,'不詳（２）'!S6,'不詳（２）'!S10,'不詳（２）'!S21,'不詳（２）'!S24)</f>
        <v>0</v>
      </c>
      <c r="T6" s="37">
        <f>SUM('不詳（１）'!T10,'不詳（１）'!T17,'不詳（１）'!T22,'不詳（１）'!T40,'不詳（２）'!T6,'不詳（２）'!T10,'不詳（２）'!T21,'不詳（２）'!T24)</f>
        <v>0</v>
      </c>
      <c r="U6" s="37">
        <f>SUM('不詳（１）'!U10,'不詳（１）'!U17,'不詳（１）'!U22,'不詳（１）'!U40,'不詳（２）'!U6,'不詳（２）'!U10,'不詳（２）'!U21,'不詳（２）'!U24)</f>
        <v>0</v>
      </c>
      <c r="V6" s="40">
        <f>SUM('不詳（１）'!V10,'不詳（１）'!V17,'不詳（１）'!V22,'不詳（１）'!V40,'不詳（２）'!V6,'不詳（２）'!V10,'不詳（２）'!V21,'不詳（２）'!V24)</f>
        <v>1</v>
      </c>
    </row>
    <row r="7" spans="1:22" ht="13.5">
      <c r="A7" s="18"/>
      <c r="B7" s="6"/>
      <c r="C7" s="7" t="s">
        <v>143</v>
      </c>
      <c r="D7" s="8"/>
      <c r="E7" s="37">
        <f>SUM('不詳（１）'!E10,'不詳（１）'!E18,'不詳（１）'!E19,'不詳（１）'!E24,'不詳（１）'!E25,'不詳（１）'!E30,'不詳（１）'!E31,'不詳（１）'!E41,'不詳（２）'!E7,'不詳（２）'!E11,'不詳（２）'!E12,'不詳（２）'!E22,'不詳（２）'!E25)</f>
        <v>2</v>
      </c>
      <c r="F7" s="38">
        <f>SUM('不詳（１）'!F10,'不詳（１）'!F18,'不詳（１）'!F19,'不詳（１）'!F24,'不詳（１）'!F25,'不詳（１）'!F30,'不詳（１）'!F31,'不詳（１）'!F41,'不詳（２）'!F7,'不詳（２）'!F11,'不詳（２）'!F12,'不詳（２）'!F22,'不詳（２）'!F25)</f>
        <v>0</v>
      </c>
      <c r="G7" s="37">
        <f>SUM('不詳（１）'!G10,'不詳（１）'!G18,'不詳（１）'!G19,'不詳（１）'!G24,'不詳（１）'!G25,'不詳（１）'!G30,'不詳（１）'!G31,'不詳（１）'!G41,'不詳（２）'!G7,'不詳（２）'!G11,'不詳（２）'!G12,'不詳（２）'!G22,'不詳（２）'!G25)</f>
        <v>0</v>
      </c>
      <c r="H7" s="37">
        <f>SUM('不詳（１）'!H10,'不詳（１）'!H18,'不詳（１）'!H19,'不詳（１）'!H24,'不詳（１）'!H25,'不詳（１）'!H30,'不詳（１）'!H31,'不詳（１）'!H41,'不詳（２）'!H7,'不詳（２）'!H11,'不詳（２）'!H12,'不詳（２）'!H22,'不詳（２）'!H25)</f>
        <v>0</v>
      </c>
      <c r="I7" s="37">
        <f>SUM('不詳（１）'!I10,'不詳（１）'!I18,'不詳（１）'!I19,'不詳（１）'!I24,'不詳（１）'!I25,'不詳（１）'!I30,'不詳（１）'!I31,'不詳（１）'!I41,'不詳（２）'!I7,'不詳（２）'!I11,'不詳（２）'!I12,'不詳（２）'!I22,'不詳（２）'!I25)</f>
        <v>0</v>
      </c>
      <c r="J7" s="37">
        <f>SUM('不詳（１）'!J10,'不詳（１）'!J18,'不詳（１）'!J19,'不詳（１）'!J24,'不詳（１）'!J25,'不詳（１）'!J30,'不詳（１）'!J31,'不詳（１）'!J41,'不詳（２）'!J7,'不詳（２）'!J11,'不詳（２）'!J12,'不詳（２）'!J22,'不詳（２）'!J25)</f>
        <v>0</v>
      </c>
      <c r="K7" s="37">
        <f>SUM('不詳（１）'!K10,'不詳（１）'!K18,'不詳（１）'!K19,'不詳（１）'!K24,'不詳（１）'!K25,'不詳（１）'!K30,'不詳（１）'!K31,'不詳（１）'!K41,'不詳（２）'!K7,'不詳（２）'!K11,'不詳（２）'!K12,'不詳（２）'!K22,'不詳（２）'!K25)</f>
        <v>0</v>
      </c>
      <c r="L7" s="37">
        <f>SUM('不詳（１）'!L10,'不詳（１）'!L18,'不詳（１）'!L19,'不詳（１）'!L24,'不詳（１）'!L25,'不詳（１）'!L30,'不詳（１）'!L31,'不詳（１）'!L41,'不詳（２）'!L7,'不詳（２）'!L11,'不詳（２）'!L12,'不詳（２）'!L22,'不詳（２）'!L25)</f>
        <v>0</v>
      </c>
      <c r="M7" s="38">
        <f>SUM('不詳（１）'!M10,'不詳（１）'!M18,'不詳（１）'!M19,'不詳（１）'!M24,'不詳（１）'!M25,'不詳（１）'!M30,'不詳（１）'!M31,'不詳（１）'!M41,'不詳（２）'!M7,'不詳（２）'!M11,'不詳（２）'!M12,'不詳（２）'!M22,'不詳（２）'!M25)</f>
        <v>1</v>
      </c>
      <c r="N7" s="37">
        <f>SUM('不詳（１）'!N10,'不詳（１）'!N18,'不詳（１）'!N19,'不詳（１）'!N24,'不詳（１）'!N25,'不詳（１）'!N30,'不詳（１）'!N31,'不詳（１）'!N41,'不詳（２）'!N7,'不詳（２）'!N11,'不詳（２）'!N12,'不詳（２）'!N22,'不詳（２）'!N25)</f>
        <v>0</v>
      </c>
      <c r="O7" s="37">
        <f>SUM('不詳（１）'!O10,'不詳（１）'!O18,'不詳（１）'!O19,'不詳（１）'!O24,'不詳（１）'!O25,'不詳（１）'!O30,'不詳（１）'!O31,'不詳（１）'!O41,'不詳（２）'!O7,'不詳（２）'!O11,'不詳（２）'!O12,'不詳（２）'!O22,'不詳（２）'!O25)</f>
        <v>0</v>
      </c>
      <c r="P7" s="37">
        <f>SUM('不詳（１）'!P10,'不詳（１）'!P18,'不詳（１）'!P19,'不詳（１）'!P24,'不詳（１）'!P25,'不詳（１）'!P30,'不詳（１）'!P31,'不詳（１）'!P41,'不詳（２）'!P7,'不詳（２）'!P11,'不詳（２）'!P12,'不詳（２）'!P22,'不詳（２）'!P25)</f>
        <v>1</v>
      </c>
      <c r="Q7" s="37">
        <f>SUM('不詳（１）'!Q10,'不詳（１）'!Q18,'不詳（１）'!Q19,'不詳（１）'!Q24,'不詳（１）'!Q25,'不詳（１）'!Q30,'不詳（１）'!Q31,'不詳（１）'!Q41,'不詳（２）'!Q7,'不詳（２）'!Q11,'不詳（２）'!Q12,'不詳（２）'!Q22,'不詳（２）'!Q25)</f>
        <v>0</v>
      </c>
      <c r="R7" s="37">
        <f>SUM('不詳（１）'!R10,'不詳（１）'!R18,'不詳（１）'!R19,'不詳（１）'!R24,'不詳（１）'!R25,'不詳（１）'!R30,'不詳（１）'!R31,'不詳（１）'!R41,'不詳（２）'!R7,'不詳（２）'!R11,'不詳（２）'!R12,'不詳（２）'!R22,'不詳（２）'!R25)</f>
        <v>0</v>
      </c>
      <c r="S7" s="37">
        <f>SUM('不詳（１）'!S10,'不詳（１）'!S18,'不詳（１）'!S19,'不詳（１）'!S24,'不詳（１）'!S25,'不詳（１）'!S30,'不詳（１）'!S31,'不詳（１）'!S41,'不詳（２）'!S7,'不詳（２）'!S11,'不詳（２）'!S12,'不詳（２）'!S22,'不詳（２）'!S25)</f>
        <v>0</v>
      </c>
      <c r="T7" s="37">
        <f>SUM('不詳（１）'!T10,'不詳（１）'!T18,'不詳（１）'!T19,'不詳（１）'!T24,'不詳（１）'!T25,'不詳（１）'!T30,'不詳（１）'!T31,'不詳（１）'!T41,'不詳（２）'!T7,'不詳（２）'!T11,'不詳（２）'!T12,'不詳（２）'!T22,'不詳（２）'!T25)</f>
        <v>0</v>
      </c>
      <c r="U7" s="37">
        <f>SUM('不詳（１）'!U10,'不詳（１）'!U18,'不詳（１）'!U19,'不詳（１）'!U24,'不詳（１）'!U25,'不詳（１）'!U30,'不詳（１）'!U31,'不詳（１）'!U41,'不詳（２）'!U7,'不詳（２）'!U11,'不詳（２）'!U12,'不詳（２）'!U22,'不詳（２）'!U25)</f>
        <v>0</v>
      </c>
      <c r="V7" s="40">
        <f>SUM('不詳（１）'!V10,'不詳（１）'!V18,'不詳（１）'!V19,'不詳（１）'!V24,'不詳（１）'!V25,'不詳（１）'!V30,'不詳（１）'!V31,'不詳（１）'!V41,'不詳（２）'!V7,'不詳（２）'!V11,'不詳（２）'!V12,'不詳（２）'!V22,'不詳（２）'!V25)</f>
        <v>1</v>
      </c>
    </row>
    <row r="8" spans="1:22" ht="13.5">
      <c r="A8" s="18"/>
      <c r="B8" s="6"/>
      <c r="C8" s="7" t="s">
        <v>144</v>
      </c>
      <c r="D8" s="8"/>
      <c r="E8" s="37">
        <f aca="true" t="shared" si="0" ref="E8:V8">E6-E7</f>
        <v>0</v>
      </c>
      <c r="F8" s="38">
        <f t="shared" si="0"/>
        <v>0</v>
      </c>
      <c r="G8" s="37">
        <f t="shared" si="0"/>
        <v>0</v>
      </c>
      <c r="H8" s="37">
        <f t="shared" si="0"/>
        <v>0</v>
      </c>
      <c r="I8" s="37">
        <f t="shared" si="0"/>
        <v>0</v>
      </c>
      <c r="J8" s="37">
        <f t="shared" si="0"/>
        <v>0</v>
      </c>
      <c r="K8" s="37">
        <f t="shared" si="0"/>
        <v>0</v>
      </c>
      <c r="L8" s="37">
        <f t="shared" si="0"/>
        <v>0</v>
      </c>
      <c r="M8" s="38">
        <f t="shared" si="0"/>
        <v>0</v>
      </c>
      <c r="N8" s="37">
        <f t="shared" si="0"/>
        <v>0</v>
      </c>
      <c r="O8" s="37">
        <f t="shared" si="0"/>
        <v>0</v>
      </c>
      <c r="P8" s="37">
        <f t="shared" si="0"/>
        <v>0</v>
      </c>
      <c r="Q8" s="37">
        <f t="shared" si="0"/>
        <v>0</v>
      </c>
      <c r="R8" s="37">
        <f t="shared" si="0"/>
        <v>0</v>
      </c>
      <c r="S8" s="37">
        <f t="shared" si="0"/>
        <v>0</v>
      </c>
      <c r="T8" s="37">
        <f t="shared" si="0"/>
        <v>0</v>
      </c>
      <c r="U8" s="37">
        <f t="shared" si="0"/>
        <v>0</v>
      </c>
      <c r="V8" s="40">
        <f t="shared" si="0"/>
        <v>0</v>
      </c>
    </row>
    <row r="9" spans="1:22" ht="13.5">
      <c r="A9" s="18"/>
      <c r="B9" s="6"/>
      <c r="C9" s="6"/>
      <c r="D9" s="8"/>
      <c r="E9" s="37"/>
      <c r="F9" s="38"/>
      <c r="G9" s="37"/>
      <c r="H9" s="37"/>
      <c r="I9" s="37"/>
      <c r="J9" s="37"/>
      <c r="K9" s="37"/>
      <c r="L9" s="39"/>
      <c r="M9" s="38"/>
      <c r="N9" s="37"/>
      <c r="O9" s="37"/>
      <c r="P9" s="37"/>
      <c r="Q9" s="37"/>
      <c r="R9" s="37"/>
      <c r="S9" s="37"/>
      <c r="T9" s="37"/>
      <c r="U9" s="37"/>
      <c r="V9" s="40"/>
    </row>
    <row r="10" spans="1:22" ht="13.5">
      <c r="A10" s="42" t="s">
        <v>145</v>
      </c>
      <c r="B10" s="43"/>
      <c r="C10" s="43"/>
      <c r="D10" s="8"/>
      <c r="E10" s="37">
        <f>SUM('不詳（１）'!E11,'不詳（１）'!E12,'不詳（１）'!E13,'不詳（１）'!E14,'不詳（１）'!E15)</f>
        <v>0</v>
      </c>
      <c r="F10" s="38">
        <f>SUM('不詳（１）'!F11,'不詳（１）'!F12,'不詳（１）'!F13,'不詳（１）'!F14,'不詳（１）'!F15)</f>
        <v>0</v>
      </c>
      <c r="G10" s="37">
        <f>SUM('不詳（１）'!G11,'不詳（１）'!G12,'不詳（１）'!G13,'不詳（１）'!G14,'不詳（１）'!G15)</f>
        <v>0</v>
      </c>
      <c r="H10" s="37">
        <f>SUM('不詳（１）'!H11,'不詳（１）'!H12,'不詳（１）'!H13,'不詳（１）'!H14,'不詳（１）'!H15)</f>
        <v>0</v>
      </c>
      <c r="I10" s="37">
        <f>SUM('不詳（１）'!I11,'不詳（１）'!I12,'不詳（１）'!I13,'不詳（１）'!I14,'不詳（１）'!I15)</f>
        <v>0</v>
      </c>
      <c r="J10" s="37">
        <f>SUM('不詳（１）'!J11,'不詳（１）'!J12,'不詳（１）'!J13,'不詳（１）'!J14,'不詳（１）'!J15)</f>
        <v>0</v>
      </c>
      <c r="K10" s="37">
        <f>SUM('不詳（１）'!K11,'不詳（１）'!K12,'不詳（１）'!K13,'不詳（１）'!K14,'不詳（１）'!K15)</f>
        <v>0</v>
      </c>
      <c r="L10" s="39">
        <f>SUM('不詳（１）'!L11,'不詳（１）'!L12,'不詳（１）'!L13,'不詳（１）'!L14,'不詳（１）'!L15)</f>
        <v>0</v>
      </c>
      <c r="M10" s="38">
        <f>SUM('不詳（１）'!M11,'不詳（１）'!M12,'不詳（１）'!M13,'不詳（１）'!M14,'不詳（１）'!M15)</f>
        <v>0</v>
      </c>
      <c r="N10" s="37">
        <f>SUM('不詳（１）'!N11,'不詳（１）'!N12,'不詳（１）'!N13,'不詳（１）'!N14,'不詳（１）'!N15)</f>
        <v>0</v>
      </c>
      <c r="O10" s="37">
        <f>SUM('不詳（１）'!O11,'不詳（１）'!O12,'不詳（１）'!O13,'不詳（１）'!O14,'不詳（１）'!O15)</f>
        <v>0</v>
      </c>
      <c r="P10" s="37">
        <f>SUM('不詳（１）'!P11,'不詳（１）'!P12,'不詳（１）'!P13,'不詳（１）'!P14,'不詳（１）'!P15)</f>
        <v>0</v>
      </c>
      <c r="Q10" s="37">
        <f>SUM('不詳（１）'!Q11,'不詳（１）'!Q12,'不詳（１）'!Q13,'不詳（１）'!Q14,'不詳（１）'!Q15)</f>
        <v>0</v>
      </c>
      <c r="R10" s="37">
        <f>SUM('不詳（１）'!R11,'不詳（１）'!R12,'不詳（１）'!R13,'不詳（１）'!R14,'不詳（１）'!R15)</f>
        <v>0</v>
      </c>
      <c r="S10" s="37">
        <f>SUM('不詳（１）'!S11,'不詳（１）'!S12,'不詳（１）'!S13,'不詳（１）'!S14,'不詳（１）'!S15)</f>
        <v>0</v>
      </c>
      <c r="T10" s="37">
        <f>SUM('不詳（１）'!T11,'不詳（１）'!T12,'不詳（１）'!T13,'不詳（１）'!T14,'不詳（１）'!T15)</f>
        <v>0</v>
      </c>
      <c r="U10" s="39">
        <f>SUM('不詳（１）'!U11,'不詳（１）'!U12,'不詳（１）'!U13,'不詳（１）'!U14,'不詳（１）'!U15)</f>
        <v>0</v>
      </c>
      <c r="V10" s="40">
        <f>SUM('不詳（１）'!V11,'不詳（１）'!V12,'不詳（１）'!V13,'不詳（１）'!V14,'不詳（１）'!V15)</f>
        <v>0</v>
      </c>
    </row>
    <row r="11" spans="1:22" ht="13.5">
      <c r="A11" s="18"/>
      <c r="B11" s="6"/>
      <c r="C11" s="9" t="s">
        <v>146</v>
      </c>
      <c r="D11" s="8"/>
      <c r="E11" s="37">
        <v>0</v>
      </c>
      <c r="F11" s="38">
        <v>0</v>
      </c>
      <c r="G11" s="37">
        <v>0</v>
      </c>
      <c r="H11" s="37">
        <v>0</v>
      </c>
      <c r="I11" s="37">
        <v>0</v>
      </c>
      <c r="J11" s="37">
        <v>0</v>
      </c>
      <c r="K11" s="37">
        <v>0</v>
      </c>
      <c r="L11" s="39">
        <v>0</v>
      </c>
      <c r="M11" s="38">
        <v>0</v>
      </c>
      <c r="N11" s="37">
        <v>0</v>
      </c>
      <c r="O11" s="37">
        <v>0</v>
      </c>
      <c r="P11" s="37">
        <v>0</v>
      </c>
      <c r="Q11" s="37">
        <v>0</v>
      </c>
      <c r="R11" s="37">
        <v>0</v>
      </c>
      <c r="S11" s="37">
        <v>0</v>
      </c>
      <c r="T11" s="37">
        <v>0</v>
      </c>
      <c r="U11" s="37">
        <v>0</v>
      </c>
      <c r="V11" s="40">
        <v>0</v>
      </c>
    </row>
    <row r="12" spans="1:22" ht="13.5">
      <c r="A12" s="18"/>
      <c r="B12" s="6"/>
      <c r="C12" s="9" t="s">
        <v>111</v>
      </c>
      <c r="D12" s="8"/>
      <c r="E12" s="37">
        <v>0</v>
      </c>
      <c r="F12" s="38">
        <v>0</v>
      </c>
      <c r="G12" s="37">
        <v>0</v>
      </c>
      <c r="H12" s="37">
        <v>0</v>
      </c>
      <c r="I12" s="37">
        <v>0</v>
      </c>
      <c r="J12" s="37">
        <v>0</v>
      </c>
      <c r="K12" s="37">
        <v>0</v>
      </c>
      <c r="L12" s="39">
        <v>0</v>
      </c>
      <c r="M12" s="38">
        <v>0</v>
      </c>
      <c r="N12" s="37">
        <v>0</v>
      </c>
      <c r="O12" s="37">
        <v>0</v>
      </c>
      <c r="P12" s="37">
        <v>0</v>
      </c>
      <c r="Q12" s="37">
        <v>0</v>
      </c>
      <c r="R12" s="37">
        <v>0</v>
      </c>
      <c r="S12" s="37">
        <v>0</v>
      </c>
      <c r="T12" s="37">
        <v>0</v>
      </c>
      <c r="U12" s="37">
        <v>0</v>
      </c>
      <c r="V12" s="40">
        <v>0</v>
      </c>
    </row>
    <row r="13" spans="1:22" ht="13.5">
      <c r="A13" s="18"/>
      <c r="B13" s="6"/>
      <c r="C13" s="9" t="s">
        <v>112</v>
      </c>
      <c r="D13" s="8"/>
      <c r="E13" s="37">
        <v>0</v>
      </c>
      <c r="F13" s="38">
        <v>0</v>
      </c>
      <c r="G13" s="37">
        <v>0</v>
      </c>
      <c r="H13" s="37">
        <v>0</v>
      </c>
      <c r="I13" s="37">
        <v>0</v>
      </c>
      <c r="J13" s="37">
        <v>0</v>
      </c>
      <c r="K13" s="37">
        <v>0</v>
      </c>
      <c r="L13" s="39">
        <v>0</v>
      </c>
      <c r="M13" s="38">
        <v>0</v>
      </c>
      <c r="N13" s="37">
        <v>0</v>
      </c>
      <c r="O13" s="37">
        <v>0</v>
      </c>
      <c r="P13" s="37">
        <v>0</v>
      </c>
      <c r="Q13" s="37">
        <v>0</v>
      </c>
      <c r="R13" s="37">
        <v>0</v>
      </c>
      <c r="S13" s="37">
        <v>0</v>
      </c>
      <c r="T13" s="37">
        <v>0</v>
      </c>
      <c r="U13" s="37">
        <v>0</v>
      </c>
      <c r="V13" s="40">
        <v>0</v>
      </c>
    </row>
    <row r="14" spans="1:22" ht="13.5">
      <c r="A14" s="18"/>
      <c r="B14" s="6"/>
      <c r="C14" s="9" t="s">
        <v>113</v>
      </c>
      <c r="D14" s="8"/>
      <c r="E14" s="37">
        <v>0</v>
      </c>
      <c r="F14" s="38">
        <v>0</v>
      </c>
      <c r="G14" s="37">
        <v>0</v>
      </c>
      <c r="H14" s="37">
        <v>0</v>
      </c>
      <c r="I14" s="37">
        <v>0</v>
      </c>
      <c r="J14" s="37">
        <v>0</v>
      </c>
      <c r="K14" s="37">
        <v>0</v>
      </c>
      <c r="L14" s="39">
        <v>0</v>
      </c>
      <c r="M14" s="38">
        <v>0</v>
      </c>
      <c r="N14" s="37">
        <v>0</v>
      </c>
      <c r="O14" s="37">
        <v>0</v>
      </c>
      <c r="P14" s="37">
        <v>0</v>
      </c>
      <c r="Q14" s="37">
        <v>0</v>
      </c>
      <c r="R14" s="37">
        <v>0</v>
      </c>
      <c r="S14" s="37">
        <v>0</v>
      </c>
      <c r="T14" s="37">
        <v>0</v>
      </c>
      <c r="U14" s="37">
        <v>0</v>
      </c>
      <c r="V14" s="40">
        <v>0</v>
      </c>
    </row>
    <row r="15" spans="1:22" ht="13.5">
      <c r="A15" s="18"/>
      <c r="B15" s="6"/>
      <c r="C15" s="9" t="s">
        <v>114</v>
      </c>
      <c r="D15" s="8"/>
      <c r="E15" s="37">
        <v>0</v>
      </c>
      <c r="F15" s="38">
        <v>0</v>
      </c>
      <c r="G15" s="37">
        <v>0</v>
      </c>
      <c r="H15" s="37">
        <v>0</v>
      </c>
      <c r="I15" s="37">
        <v>0</v>
      </c>
      <c r="J15" s="37">
        <v>0</v>
      </c>
      <c r="K15" s="37">
        <v>0</v>
      </c>
      <c r="L15" s="39">
        <v>0</v>
      </c>
      <c r="M15" s="38">
        <v>0</v>
      </c>
      <c r="N15" s="37">
        <v>0</v>
      </c>
      <c r="O15" s="37">
        <v>0</v>
      </c>
      <c r="P15" s="37">
        <v>0</v>
      </c>
      <c r="Q15" s="37">
        <v>0</v>
      </c>
      <c r="R15" s="37">
        <v>0</v>
      </c>
      <c r="S15" s="37">
        <v>0</v>
      </c>
      <c r="T15" s="37">
        <v>0</v>
      </c>
      <c r="U15" s="37">
        <v>0</v>
      </c>
      <c r="V15" s="40">
        <v>0</v>
      </c>
    </row>
    <row r="16" spans="1:22" ht="13.5">
      <c r="A16" s="18"/>
      <c r="B16" s="6"/>
      <c r="C16" s="6"/>
      <c r="D16" s="8"/>
      <c r="E16" s="37"/>
      <c r="F16" s="38"/>
      <c r="G16" s="37"/>
      <c r="H16" s="37"/>
      <c r="I16" s="37"/>
      <c r="J16" s="37"/>
      <c r="K16" s="37"/>
      <c r="L16" s="39"/>
      <c r="M16" s="38"/>
      <c r="N16" s="37"/>
      <c r="O16" s="37"/>
      <c r="P16" s="37"/>
      <c r="Q16" s="37"/>
      <c r="R16" s="37"/>
      <c r="S16" s="37"/>
      <c r="T16" s="37"/>
      <c r="U16" s="37"/>
      <c r="V16" s="40"/>
    </row>
    <row r="17" spans="1:22" ht="13.5">
      <c r="A17" s="42" t="s">
        <v>115</v>
      </c>
      <c r="B17" s="43"/>
      <c r="C17" s="43"/>
      <c r="D17" s="8"/>
      <c r="E17" s="37">
        <f>SUM('不詳（１）'!E18,'不詳（１）'!E19,'不詳（１）'!E20)</f>
        <v>0</v>
      </c>
      <c r="F17" s="38">
        <f>SUM('不詳（１）'!F18,'不詳（１）'!F19,'不詳（１）'!F20)</f>
        <v>0</v>
      </c>
      <c r="G17" s="37">
        <f>SUM('不詳（１）'!G18,'不詳（１）'!G19,'不詳（１）'!G20)</f>
        <v>0</v>
      </c>
      <c r="H17" s="37">
        <f>SUM('不詳（１）'!H18,'不詳（１）'!H19,'不詳（１）'!H20)</f>
        <v>0</v>
      </c>
      <c r="I17" s="37">
        <f>SUM('不詳（１）'!I18,'不詳（１）'!I19,'不詳（１）'!I20)</f>
        <v>0</v>
      </c>
      <c r="J17" s="37">
        <f>SUM('不詳（１）'!J18,'不詳（１）'!J19,'不詳（１）'!J20)</f>
        <v>0</v>
      </c>
      <c r="K17" s="37">
        <f>SUM('不詳（１）'!K18,'不詳（１）'!K19,'不詳（１）'!K20)</f>
        <v>0</v>
      </c>
      <c r="L17" s="39">
        <f>SUM('不詳（１）'!L18,'不詳（１）'!L19,'不詳（１）'!L20)</f>
        <v>0</v>
      </c>
      <c r="M17" s="38">
        <f>SUM('不詳（１）'!M18,'不詳（１）'!M19,'不詳（１）'!M20)</f>
        <v>0</v>
      </c>
      <c r="N17" s="37">
        <f>SUM('不詳（１）'!N18,'不詳（１）'!N19,'不詳（１）'!N20)</f>
        <v>0</v>
      </c>
      <c r="O17" s="37">
        <f>SUM('不詳（１）'!O18,'不詳（１）'!O19,'不詳（１）'!O20)</f>
        <v>0</v>
      </c>
      <c r="P17" s="37">
        <f>SUM('不詳（１）'!P18,'不詳（１）'!P19,'不詳（１）'!P20)</f>
        <v>0</v>
      </c>
      <c r="Q17" s="37">
        <f>SUM('不詳（１）'!Q18,'不詳（１）'!Q19,'不詳（１）'!Q20)</f>
        <v>0</v>
      </c>
      <c r="R17" s="37">
        <f>SUM('不詳（１）'!R18,'不詳（１）'!R19,'不詳（１）'!R20)</f>
        <v>0</v>
      </c>
      <c r="S17" s="37">
        <f>SUM('不詳（１）'!S18,'不詳（１）'!S19,'不詳（１）'!S20)</f>
        <v>0</v>
      </c>
      <c r="T17" s="37">
        <f>SUM('不詳（１）'!T18,'不詳（１）'!T19,'不詳（１）'!T20)</f>
        <v>0</v>
      </c>
      <c r="U17" s="39">
        <f>SUM('不詳（１）'!U18,'不詳（１）'!U19,'不詳（１）'!U20)</f>
        <v>0</v>
      </c>
      <c r="V17" s="40">
        <f>SUM('不詳（１）'!V18,'不詳（１）'!V19,'不詳（１）'!V20)</f>
        <v>0</v>
      </c>
    </row>
    <row r="18" spans="1:22" ht="13.5">
      <c r="A18" s="18"/>
      <c r="B18" s="6"/>
      <c r="C18" s="9" t="s">
        <v>116</v>
      </c>
      <c r="D18" s="8"/>
      <c r="E18" s="37">
        <v>0</v>
      </c>
      <c r="F18" s="38">
        <v>0</v>
      </c>
      <c r="G18" s="37">
        <v>0</v>
      </c>
      <c r="H18" s="37">
        <v>0</v>
      </c>
      <c r="I18" s="37">
        <v>0</v>
      </c>
      <c r="J18" s="37">
        <v>0</v>
      </c>
      <c r="K18" s="37">
        <v>0</v>
      </c>
      <c r="L18" s="39">
        <v>0</v>
      </c>
      <c r="M18" s="38">
        <v>0</v>
      </c>
      <c r="N18" s="37">
        <v>0</v>
      </c>
      <c r="O18" s="37">
        <v>0</v>
      </c>
      <c r="P18" s="37">
        <v>0</v>
      </c>
      <c r="Q18" s="37">
        <v>0</v>
      </c>
      <c r="R18" s="37">
        <v>0</v>
      </c>
      <c r="S18" s="37">
        <v>0</v>
      </c>
      <c r="T18" s="37">
        <v>0</v>
      </c>
      <c r="U18" s="37">
        <v>0</v>
      </c>
      <c r="V18" s="40">
        <v>0</v>
      </c>
    </row>
    <row r="19" spans="1:22" ht="13.5">
      <c r="A19" s="18"/>
      <c r="B19" s="6"/>
      <c r="C19" s="9" t="s">
        <v>117</v>
      </c>
      <c r="D19" s="8"/>
      <c r="E19" s="37">
        <v>0</v>
      </c>
      <c r="F19" s="38">
        <v>0</v>
      </c>
      <c r="G19" s="37">
        <v>0</v>
      </c>
      <c r="H19" s="37">
        <v>0</v>
      </c>
      <c r="I19" s="37">
        <v>0</v>
      </c>
      <c r="J19" s="37">
        <v>0</v>
      </c>
      <c r="K19" s="37">
        <v>0</v>
      </c>
      <c r="L19" s="39">
        <v>0</v>
      </c>
      <c r="M19" s="38">
        <v>0</v>
      </c>
      <c r="N19" s="37">
        <v>0</v>
      </c>
      <c r="O19" s="37">
        <v>0</v>
      </c>
      <c r="P19" s="37">
        <v>0</v>
      </c>
      <c r="Q19" s="37">
        <v>0</v>
      </c>
      <c r="R19" s="37">
        <v>0</v>
      </c>
      <c r="S19" s="37">
        <v>0</v>
      </c>
      <c r="T19" s="37">
        <v>0</v>
      </c>
      <c r="U19" s="37">
        <v>0</v>
      </c>
      <c r="V19" s="40">
        <v>0</v>
      </c>
    </row>
    <row r="20" spans="1:22" ht="13.5">
      <c r="A20" s="18"/>
      <c r="B20" s="6"/>
      <c r="C20" s="9" t="s">
        <v>118</v>
      </c>
      <c r="D20" s="8"/>
      <c r="E20" s="37">
        <v>0</v>
      </c>
      <c r="F20" s="38">
        <v>0</v>
      </c>
      <c r="G20" s="37">
        <v>0</v>
      </c>
      <c r="H20" s="37">
        <v>0</v>
      </c>
      <c r="I20" s="37">
        <v>0</v>
      </c>
      <c r="J20" s="37">
        <v>0</v>
      </c>
      <c r="K20" s="37">
        <v>0</v>
      </c>
      <c r="L20" s="39">
        <v>0</v>
      </c>
      <c r="M20" s="38">
        <v>0</v>
      </c>
      <c r="N20" s="37">
        <v>0</v>
      </c>
      <c r="O20" s="37">
        <v>0</v>
      </c>
      <c r="P20" s="37">
        <v>0</v>
      </c>
      <c r="Q20" s="37">
        <v>0</v>
      </c>
      <c r="R20" s="37">
        <v>0</v>
      </c>
      <c r="S20" s="37">
        <v>0</v>
      </c>
      <c r="T20" s="37">
        <v>0</v>
      </c>
      <c r="U20" s="37">
        <v>0</v>
      </c>
      <c r="V20" s="40">
        <v>0</v>
      </c>
    </row>
    <row r="21" spans="1:22" ht="13.5">
      <c r="A21" s="18"/>
      <c r="B21" s="6"/>
      <c r="C21" s="6"/>
      <c r="D21" s="8"/>
      <c r="E21" s="37"/>
      <c r="F21" s="38"/>
      <c r="G21" s="37"/>
      <c r="H21" s="37"/>
      <c r="I21" s="37"/>
      <c r="J21" s="37"/>
      <c r="K21" s="37"/>
      <c r="L21" s="39"/>
      <c r="M21" s="38"/>
      <c r="N21" s="37"/>
      <c r="O21" s="37"/>
      <c r="P21" s="37"/>
      <c r="Q21" s="37"/>
      <c r="R21" s="37"/>
      <c r="S21" s="37"/>
      <c r="T21" s="37"/>
      <c r="U21" s="37"/>
      <c r="V21" s="40"/>
    </row>
    <row r="22" spans="1:22" ht="13.5">
      <c r="A22" s="42" t="s">
        <v>119</v>
      </c>
      <c r="B22" s="43"/>
      <c r="C22" s="43"/>
      <c r="D22" s="8"/>
      <c r="E22" s="37">
        <f>SUM('不詳（１）'!E24,'不詳（１）'!E25,'不詳（１）'!E26,'不詳（１）'!E27,'不詳（１）'!E28,'不詳（１）'!E30,'不詳（１）'!E31,'不詳（１）'!E32,'不詳（１）'!E33,'不詳（１）'!E35,'不詳（１）'!E36,'不詳（１）'!E37,'不詳（１）'!E38)</f>
        <v>2</v>
      </c>
      <c r="F22" s="38">
        <f>SUM('不詳（１）'!F24,'不詳（１）'!F25,'不詳（１）'!F26,'不詳（１）'!F27,'不詳（１）'!F28,'不詳（１）'!F30,'不詳（１）'!F31,'不詳（１）'!F32,'不詳（１）'!F33,'不詳（１）'!F35,'不詳（１）'!F36,'不詳（１）'!F37,'不詳（１）'!F38)</f>
        <v>0</v>
      </c>
      <c r="G22" s="37">
        <f>SUM('不詳（１）'!G24,'不詳（１）'!G25,'不詳（１）'!G26,'不詳（１）'!G27,'不詳（１）'!G28,'不詳（１）'!G30,'不詳（１）'!G31,'不詳（１）'!G32,'不詳（１）'!G33,'不詳（１）'!G35,'不詳（１）'!G36,'不詳（１）'!G37,'不詳（１）'!G38)</f>
        <v>0</v>
      </c>
      <c r="H22" s="37">
        <f>SUM('不詳（１）'!H24,'不詳（１）'!H25,'不詳（１）'!H26,'不詳（１）'!H27,'不詳（１）'!H28,'不詳（１）'!H30,'不詳（１）'!H31,'不詳（１）'!H32,'不詳（１）'!H33,'不詳（１）'!H35,'不詳（１）'!H36,'不詳（１）'!H37,'不詳（１）'!H38)</f>
        <v>0</v>
      </c>
      <c r="I22" s="37">
        <f>SUM('不詳（１）'!I24,'不詳（１）'!I25,'不詳（１）'!I26,'不詳（１）'!I27,'不詳（１）'!I28,'不詳（１）'!I30,'不詳（１）'!I31,'不詳（１）'!I32,'不詳（１）'!I33,'不詳（１）'!I35,'不詳（１）'!I36,'不詳（１）'!I37,'不詳（１）'!I38)</f>
        <v>0</v>
      </c>
      <c r="J22" s="37">
        <f>SUM('不詳（１）'!J24,'不詳（１）'!J25,'不詳（１）'!J26,'不詳（１）'!J27,'不詳（１）'!J28,'不詳（１）'!J30,'不詳（１）'!J31,'不詳（１）'!J32,'不詳（１）'!J33,'不詳（１）'!J35,'不詳（１）'!J36,'不詳（１）'!J37,'不詳（１）'!J38)</f>
        <v>0</v>
      </c>
      <c r="K22" s="37">
        <f>SUM('不詳（１）'!K24,'不詳（１）'!K25,'不詳（１）'!K26,'不詳（１）'!K27,'不詳（１）'!K28,'不詳（１）'!K30,'不詳（１）'!K31,'不詳（１）'!K32,'不詳（１）'!K33,'不詳（１）'!K35,'不詳（１）'!K36,'不詳（１）'!K37,'不詳（１）'!K38)</f>
        <v>0</v>
      </c>
      <c r="L22" s="39">
        <f>SUM('不詳（１）'!L24,'不詳（１）'!L25,'不詳（１）'!L26,'不詳（１）'!L27,'不詳（１）'!L28,'不詳（１）'!L30,'不詳（１）'!L31,'不詳（１）'!L32,'不詳（１）'!L33,'不詳（１）'!L35,'不詳（１）'!L36,'不詳（１）'!L37,'不詳（１）'!L38)</f>
        <v>0</v>
      </c>
      <c r="M22" s="38">
        <f>SUM('不詳（１）'!M24,'不詳（１）'!M25,'不詳（１）'!M26,'不詳（１）'!M27,'不詳（１）'!M28,'不詳（１）'!M30,'不詳（１）'!M31,'不詳（１）'!M32,'不詳（１）'!M33,'不詳（１）'!M35,'不詳（１）'!M36,'不詳（１）'!M37,'不詳（１）'!M38)</f>
        <v>1</v>
      </c>
      <c r="N22" s="37">
        <f>SUM('不詳（１）'!N24,'不詳（１）'!N25,'不詳（１）'!N26,'不詳（１）'!N27,'不詳（１）'!N28,'不詳（１）'!N30,'不詳（１）'!N31,'不詳（１）'!N32,'不詳（１）'!N33,'不詳（１）'!N35,'不詳（１）'!N36,'不詳（１）'!N37,'不詳（１）'!N38)</f>
        <v>0</v>
      </c>
      <c r="O22" s="37">
        <f>SUM('不詳（１）'!O24,'不詳（１）'!O25,'不詳（１）'!O26,'不詳（１）'!O27,'不詳（１）'!O28,'不詳（１）'!O30,'不詳（１）'!O31,'不詳（１）'!O32,'不詳（１）'!O33,'不詳（１）'!O35,'不詳（１）'!O36,'不詳（１）'!O37,'不詳（１）'!O38)</f>
        <v>0</v>
      </c>
      <c r="P22" s="37">
        <f>SUM('不詳（１）'!P24,'不詳（１）'!P25,'不詳（１）'!P26,'不詳（１）'!P27,'不詳（１）'!P28,'不詳（１）'!P30,'不詳（１）'!P31,'不詳（１）'!P32,'不詳（１）'!P33,'不詳（１）'!P35,'不詳（１）'!P36,'不詳（１）'!P37,'不詳（１）'!P38)</f>
        <v>1</v>
      </c>
      <c r="Q22" s="37">
        <f>SUM('不詳（１）'!Q24,'不詳（１）'!Q25,'不詳（１）'!Q26,'不詳（１）'!Q27,'不詳（１）'!Q28,'不詳（１）'!Q30,'不詳（１）'!Q31,'不詳（１）'!Q32,'不詳（１）'!Q33,'不詳（１）'!Q35,'不詳（１）'!Q36,'不詳（１）'!Q37,'不詳（１）'!Q38)</f>
        <v>0</v>
      </c>
      <c r="R22" s="37">
        <f>SUM('不詳（１）'!R24,'不詳（１）'!R25,'不詳（１）'!R26,'不詳（１）'!R27,'不詳（１）'!R28,'不詳（１）'!R30,'不詳（１）'!R31,'不詳（１）'!R32,'不詳（１）'!R33,'不詳（１）'!R35,'不詳（１）'!R36,'不詳（１）'!R37,'不詳（１）'!R38)</f>
        <v>0</v>
      </c>
      <c r="S22" s="37">
        <f>SUM('不詳（１）'!S24,'不詳（１）'!S25,'不詳（１）'!S26,'不詳（１）'!S27,'不詳（１）'!S28,'不詳（１）'!S30,'不詳（１）'!S31,'不詳（１）'!S32,'不詳（１）'!S33,'不詳（１）'!S35,'不詳（１）'!S36,'不詳（１）'!S37,'不詳（１）'!S38)</f>
        <v>0</v>
      </c>
      <c r="T22" s="37">
        <f>SUM('不詳（１）'!T24,'不詳（１）'!T25,'不詳（１）'!T26,'不詳（１）'!T27,'不詳（１）'!T28,'不詳（１）'!T30,'不詳（１）'!T31,'不詳（１）'!T32,'不詳（１）'!T33,'不詳（１）'!T35,'不詳（１）'!T36,'不詳（１）'!T37,'不詳（１）'!T38)</f>
        <v>0</v>
      </c>
      <c r="U22" s="37">
        <f>SUM('不詳（１）'!U24,'不詳（１）'!U25,'不詳（１）'!U26,'不詳（１）'!U27,'不詳（１）'!U28,'不詳（１）'!U30,'不詳（１）'!U31,'不詳（１）'!U32,'不詳（１）'!U33,'不詳（１）'!U35,'不詳（１）'!U36,'不詳（１）'!U37,'不詳（１）'!U38)</f>
        <v>0</v>
      </c>
      <c r="V22" s="40">
        <f>SUM('不詳（１）'!V24,'不詳（１）'!V25,'不詳（１）'!V26,'不詳（１）'!V27,'不詳（１）'!V28,'不詳（１）'!V30,'不詳（１）'!V31,'不詳（１）'!V32,'不詳（１）'!V33,'不詳（１）'!V35,'不詳（１）'!V36,'不詳（１）'!V37,'不詳（１）'!V38)</f>
        <v>1</v>
      </c>
    </row>
    <row r="23" spans="1:22" ht="13.5">
      <c r="A23" s="18"/>
      <c r="B23" s="44" t="s">
        <v>120</v>
      </c>
      <c r="C23" s="43"/>
      <c r="D23" s="8"/>
      <c r="E23" s="37">
        <f>SUM('不詳（１）'!E24,'不詳（１）'!E25,'不詳（１）'!E26,'不詳（１）'!E27,'不詳（１）'!E28)</f>
        <v>1</v>
      </c>
      <c r="F23" s="38">
        <f>SUM('不詳（１）'!F24,'不詳（１）'!F25,'不詳（１）'!F26,'不詳（１）'!F27,'不詳（１）'!F28)</f>
        <v>0</v>
      </c>
      <c r="G23" s="37">
        <f>SUM('不詳（１）'!G24,'不詳（１）'!G25,'不詳（１）'!G26,'不詳（１）'!G27,'不詳（１）'!G28)</f>
        <v>0</v>
      </c>
      <c r="H23" s="37">
        <f>SUM('不詳（１）'!H24,'不詳（１）'!H25,'不詳（１）'!H26,'不詳（１）'!H27,'不詳（１）'!H28)</f>
        <v>0</v>
      </c>
      <c r="I23" s="37">
        <f>SUM('不詳（１）'!I24,'不詳（１）'!I25,'不詳（１）'!I26,'不詳（１）'!I27,'不詳（１）'!I28)</f>
        <v>0</v>
      </c>
      <c r="J23" s="37">
        <f>SUM('不詳（１）'!J24,'不詳（１）'!J25,'不詳（１）'!J26,'不詳（１）'!J27,'不詳（１）'!J28)</f>
        <v>0</v>
      </c>
      <c r="K23" s="37">
        <f>SUM('不詳（１）'!K24,'不詳（１）'!K25,'不詳（１）'!K26,'不詳（１）'!K27,'不詳（１）'!K28)</f>
        <v>0</v>
      </c>
      <c r="L23" s="39">
        <f>SUM('不詳（１）'!L24,'不詳（１）'!L25,'不詳（１）'!L26,'不詳（１）'!L27,'不詳（１）'!L28)</f>
        <v>0</v>
      </c>
      <c r="M23" s="37">
        <f>SUM('不詳（１）'!M24,'不詳（１）'!M25,'不詳（１）'!M26,'不詳（１）'!M27,'不詳（１）'!M28)</f>
        <v>1</v>
      </c>
      <c r="N23" s="41">
        <f>SUM('不詳（１）'!N24,'不詳（１）'!N25,'不詳（１）'!N26,'不詳（１）'!N27,'不詳（１）'!N28)</f>
        <v>0</v>
      </c>
      <c r="O23" s="37">
        <f>SUM('不詳（１）'!O24,'不詳（１）'!O25,'不詳（１）'!O26,'不詳（１）'!O27,'不詳（１）'!O28)</f>
        <v>0</v>
      </c>
      <c r="P23" s="37">
        <f>SUM('不詳（１）'!P24,'不詳（１）'!P25,'不詳（１）'!P26,'不詳（１）'!P27,'不詳（１）'!P28)</f>
        <v>1</v>
      </c>
      <c r="Q23" s="37">
        <f>SUM('不詳（１）'!Q24,'不詳（１）'!Q25,'不詳（１）'!Q26,'不詳（１）'!Q27,'不詳（１）'!Q28)</f>
        <v>0</v>
      </c>
      <c r="R23" s="37">
        <f>SUM('不詳（１）'!R24,'不詳（１）'!R25,'不詳（１）'!R26,'不詳（１）'!R27,'不詳（１）'!R28)</f>
        <v>0</v>
      </c>
      <c r="S23" s="37">
        <f>SUM('不詳（１）'!S24,'不詳（１）'!S25,'不詳（１）'!S26,'不詳（１）'!S27,'不詳（１）'!S28)</f>
        <v>0</v>
      </c>
      <c r="T23" s="37">
        <f>SUM('不詳（１）'!T24,'不詳（１）'!T25,'不詳（１）'!T26,'不詳（１）'!T27,'不詳（１）'!T28)</f>
        <v>0</v>
      </c>
      <c r="U23" s="39">
        <f>SUM('不詳（１）'!U24,'不詳（１）'!U25,'不詳（１）'!U26,'不詳（１）'!U27,'不詳（１）'!U28)</f>
        <v>0</v>
      </c>
      <c r="V23" s="40">
        <f>SUM('不詳（１）'!V24,'不詳（１）'!V25,'不詳（１）'!V26,'不詳（１）'!V27,'不詳（１）'!V28)</f>
        <v>0</v>
      </c>
    </row>
    <row r="24" spans="1:22" ht="13.5">
      <c r="A24" s="18"/>
      <c r="B24" s="6"/>
      <c r="C24" s="9" t="s">
        <v>121</v>
      </c>
      <c r="D24" s="8"/>
      <c r="E24" s="37">
        <v>1</v>
      </c>
      <c r="F24" s="38">
        <v>0</v>
      </c>
      <c r="G24" s="37">
        <v>0</v>
      </c>
      <c r="H24" s="37">
        <v>0</v>
      </c>
      <c r="I24" s="37">
        <v>0</v>
      </c>
      <c r="J24" s="37">
        <v>0</v>
      </c>
      <c r="K24" s="37">
        <v>0</v>
      </c>
      <c r="L24" s="39">
        <v>0</v>
      </c>
      <c r="M24" s="38">
        <v>1</v>
      </c>
      <c r="N24" s="37">
        <v>0</v>
      </c>
      <c r="O24" s="37">
        <v>0</v>
      </c>
      <c r="P24" s="37">
        <v>1</v>
      </c>
      <c r="Q24" s="37">
        <v>0</v>
      </c>
      <c r="R24" s="37">
        <v>0</v>
      </c>
      <c r="S24" s="37">
        <v>0</v>
      </c>
      <c r="T24" s="37">
        <v>0</v>
      </c>
      <c r="U24" s="37">
        <v>0</v>
      </c>
      <c r="V24" s="40">
        <v>0</v>
      </c>
    </row>
    <row r="25" spans="1:22" ht="13.5">
      <c r="A25" s="18"/>
      <c r="B25" s="6"/>
      <c r="C25" s="9" t="s">
        <v>122</v>
      </c>
      <c r="D25" s="8"/>
      <c r="E25" s="37">
        <v>0</v>
      </c>
      <c r="F25" s="38">
        <v>0</v>
      </c>
      <c r="G25" s="37">
        <v>0</v>
      </c>
      <c r="H25" s="37">
        <v>0</v>
      </c>
      <c r="I25" s="37">
        <v>0</v>
      </c>
      <c r="J25" s="37">
        <v>0</v>
      </c>
      <c r="K25" s="37">
        <v>0</v>
      </c>
      <c r="L25" s="39">
        <v>0</v>
      </c>
      <c r="M25" s="38">
        <v>0</v>
      </c>
      <c r="N25" s="37">
        <v>0</v>
      </c>
      <c r="O25" s="37">
        <v>0</v>
      </c>
      <c r="P25" s="37">
        <v>0</v>
      </c>
      <c r="Q25" s="37">
        <v>0</v>
      </c>
      <c r="R25" s="37">
        <v>0</v>
      </c>
      <c r="S25" s="37">
        <v>0</v>
      </c>
      <c r="T25" s="37">
        <v>0</v>
      </c>
      <c r="U25" s="37">
        <v>0</v>
      </c>
      <c r="V25" s="40">
        <v>0</v>
      </c>
    </row>
    <row r="26" spans="1:22" ht="13.5">
      <c r="A26" s="18"/>
      <c r="B26" s="6"/>
      <c r="C26" s="9" t="s">
        <v>123</v>
      </c>
      <c r="D26" s="8"/>
      <c r="E26" s="37">
        <v>0</v>
      </c>
      <c r="F26" s="38">
        <v>0</v>
      </c>
      <c r="G26" s="37">
        <v>0</v>
      </c>
      <c r="H26" s="37">
        <v>0</v>
      </c>
      <c r="I26" s="37">
        <v>0</v>
      </c>
      <c r="J26" s="37">
        <v>0</v>
      </c>
      <c r="K26" s="37">
        <v>0</v>
      </c>
      <c r="L26" s="39">
        <v>0</v>
      </c>
      <c r="M26" s="38">
        <v>0</v>
      </c>
      <c r="N26" s="37">
        <v>0</v>
      </c>
      <c r="O26" s="37">
        <v>0</v>
      </c>
      <c r="P26" s="37">
        <v>0</v>
      </c>
      <c r="Q26" s="37">
        <v>0</v>
      </c>
      <c r="R26" s="37">
        <v>0</v>
      </c>
      <c r="S26" s="37">
        <v>0</v>
      </c>
      <c r="T26" s="37">
        <v>0</v>
      </c>
      <c r="U26" s="37">
        <v>0</v>
      </c>
      <c r="V26" s="40">
        <v>0</v>
      </c>
    </row>
    <row r="27" spans="1:22" ht="13.5">
      <c r="A27" s="18"/>
      <c r="B27" s="6"/>
      <c r="C27" s="9" t="s">
        <v>124</v>
      </c>
      <c r="D27" s="8"/>
      <c r="E27" s="37">
        <v>0</v>
      </c>
      <c r="F27" s="38">
        <v>0</v>
      </c>
      <c r="G27" s="37">
        <v>0</v>
      </c>
      <c r="H27" s="37">
        <v>0</v>
      </c>
      <c r="I27" s="37">
        <v>0</v>
      </c>
      <c r="J27" s="37">
        <v>0</v>
      </c>
      <c r="K27" s="37">
        <v>0</v>
      </c>
      <c r="L27" s="39">
        <v>0</v>
      </c>
      <c r="M27" s="38">
        <v>0</v>
      </c>
      <c r="N27" s="37">
        <v>0</v>
      </c>
      <c r="O27" s="37">
        <v>0</v>
      </c>
      <c r="P27" s="37">
        <v>0</v>
      </c>
      <c r="Q27" s="37">
        <v>0</v>
      </c>
      <c r="R27" s="37">
        <v>0</v>
      </c>
      <c r="S27" s="37">
        <v>0</v>
      </c>
      <c r="T27" s="37">
        <v>0</v>
      </c>
      <c r="U27" s="37">
        <v>0</v>
      </c>
      <c r="V27" s="40">
        <v>0</v>
      </c>
    </row>
    <row r="28" spans="1:22" ht="13.5">
      <c r="A28" s="18"/>
      <c r="B28" s="6"/>
      <c r="C28" s="9" t="s">
        <v>125</v>
      </c>
      <c r="D28" s="8"/>
      <c r="E28" s="37">
        <v>0</v>
      </c>
      <c r="F28" s="38">
        <v>0</v>
      </c>
      <c r="G28" s="37">
        <v>0</v>
      </c>
      <c r="H28" s="37">
        <v>0</v>
      </c>
      <c r="I28" s="37">
        <v>0</v>
      </c>
      <c r="J28" s="37">
        <v>0</v>
      </c>
      <c r="K28" s="37">
        <v>0</v>
      </c>
      <c r="L28" s="39">
        <v>0</v>
      </c>
      <c r="M28" s="38">
        <v>0</v>
      </c>
      <c r="N28" s="37">
        <v>0</v>
      </c>
      <c r="O28" s="37">
        <v>0</v>
      </c>
      <c r="P28" s="37">
        <v>0</v>
      </c>
      <c r="Q28" s="37">
        <v>0</v>
      </c>
      <c r="R28" s="37">
        <v>0</v>
      </c>
      <c r="S28" s="37">
        <v>0</v>
      </c>
      <c r="T28" s="37">
        <v>0</v>
      </c>
      <c r="U28" s="37">
        <v>0</v>
      </c>
      <c r="V28" s="40">
        <v>0</v>
      </c>
    </row>
    <row r="29" spans="1:22" ht="13.5">
      <c r="A29" s="18"/>
      <c r="B29" s="44" t="s">
        <v>126</v>
      </c>
      <c r="C29" s="43"/>
      <c r="D29" s="8"/>
      <c r="E29" s="37">
        <f>SUM('不詳（１）'!E30,'不詳（１）'!E31,'不詳（１）'!E32,'不詳（１）'!E33)</f>
        <v>1</v>
      </c>
      <c r="F29" s="38">
        <f>SUM('不詳（１）'!F30,'不詳（１）'!F31,'不詳（１）'!F32,'不詳（１）'!F33)</f>
        <v>0</v>
      </c>
      <c r="G29" s="37">
        <f>SUM('不詳（１）'!G30,'不詳（１）'!G31,'不詳（１）'!G32,'不詳（１）'!G33)</f>
        <v>0</v>
      </c>
      <c r="H29" s="37">
        <f>SUM('不詳（１）'!H30,'不詳（１）'!H31,'不詳（１）'!H32,'不詳（１）'!H33)</f>
        <v>0</v>
      </c>
      <c r="I29" s="37">
        <f>SUM('不詳（１）'!I30,'不詳（１）'!I31,'不詳（１）'!I32,'不詳（１）'!I33)</f>
        <v>0</v>
      </c>
      <c r="J29" s="37">
        <f>SUM('不詳（１）'!J30,'不詳（１）'!J31,'不詳（１）'!J32,'不詳（１）'!J33)</f>
        <v>0</v>
      </c>
      <c r="K29" s="37">
        <f>SUM('不詳（１）'!K30,'不詳（１）'!K31,'不詳（１）'!K32,'不詳（１）'!K33)</f>
        <v>0</v>
      </c>
      <c r="L29" s="39">
        <f>SUM('不詳（１）'!L30,'不詳（１）'!L31,'不詳（１）'!L32,'不詳（１）'!L33)</f>
        <v>0</v>
      </c>
      <c r="M29" s="38">
        <f>SUM('不詳（１）'!M30,'不詳（１）'!M31,'不詳（１）'!M32,'不詳（１）'!M33)</f>
        <v>0</v>
      </c>
      <c r="N29" s="37">
        <f>SUM('不詳（１）'!N30,'不詳（１）'!N31,'不詳（１）'!N32,'不詳（１）'!N33)</f>
        <v>0</v>
      </c>
      <c r="O29" s="37">
        <f>SUM('不詳（１）'!O30,'不詳（１）'!O31,'不詳（１）'!O32,'不詳（１）'!O33)</f>
        <v>0</v>
      </c>
      <c r="P29" s="37">
        <f>SUM('不詳（１）'!P30,'不詳（１）'!P31,'不詳（１）'!P32,'不詳（１）'!P33)</f>
        <v>0</v>
      </c>
      <c r="Q29" s="37">
        <f>SUM('不詳（１）'!Q30,'不詳（１）'!Q31,'不詳（１）'!Q32,'不詳（１）'!Q33)</f>
        <v>0</v>
      </c>
      <c r="R29" s="37">
        <f>SUM('不詳（１）'!R30,'不詳（１）'!R31,'不詳（１）'!R32,'不詳（１）'!R33)</f>
        <v>0</v>
      </c>
      <c r="S29" s="37">
        <f>SUM('不詳（１）'!S30,'不詳（１）'!S31,'不詳（１）'!S32,'不詳（１）'!S33)</f>
        <v>0</v>
      </c>
      <c r="T29" s="37">
        <f>SUM('不詳（１）'!T30,'不詳（１）'!T31,'不詳（１）'!T32,'不詳（１）'!T33)</f>
        <v>0</v>
      </c>
      <c r="U29" s="37">
        <f>SUM('不詳（１）'!U30,'不詳（１）'!U31,'不詳（１）'!U32,'不詳（１）'!U33)</f>
        <v>0</v>
      </c>
      <c r="V29" s="40">
        <f>SUM('不詳（１）'!V30,'不詳（１）'!V31,'不詳（１）'!V32,'不詳（１）'!V33)</f>
        <v>1</v>
      </c>
    </row>
    <row r="30" spans="1:22" ht="13.5">
      <c r="A30" s="18"/>
      <c r="B30" s="6"/>
      <c r="C30" s="9" t="s">
        <v>127</v>
      </c>
      <c r="D30" s="8"/>
      <c r="E30" s="37">
        <v>1</v>
      </c>
      <c r="F30" s="38">
        <v>0</v>
      </c>
      <c r="G30" s="37">
        <v>0</v>
      </c>
      <c r="H30" s="37">
        <v>0</v>
      </c>
      <c r="I30" s="37">
        <v>0</v>
      </c>
      <c r="J30" s="37">
        <v>0</v>
      </c>
      <c r="K30" s="37">
        <v>0</v>
      </c>
      <c r="L30" s="39">
        <v>0</v>
      </c>
      <c r="M30" s="38">
        <v>0</v>
      </c>
      <c r="N30" s="37">
        <v>0</v>
      </c>
      <c r="O30" s="37">
        <v>0</v>
      </c>
      <c r="P30" s="37">
        <v>0</v>
      </c>
      <c r="Q30" s="37">
        <v>0</v>
      </c>
      <c r="R30" s="37">
        <v>0</v>
      </c>
      <c r="S30" s="37">
        <v>0</v>
      </c>
      <c r="T30" s="37">
        <v>0</v>
      </c>
      <c r="U30" s="37">
        <v>0</v>
      </c>
      <c r="V30" s="40">
        <v>1</v>
      </c>
    </row>
    <row r="31" spans="1:22" ht="13.5">
      <c r="A31" s="18"/>
      <c r="B31" s="6"/>
      <c r="C31" s="9" t="s">
        <v>75</v>
      </c>
      <c r="D31" s="8"/>
      <c r="E31" s="37">
        <v>0</v>
      </c>
      <c r="F31" s="38">
        <v>0</v>
      </c>
      <c r="G31" s="37">
        <v>0</v>
      </c>
      <c r="H31" s="37">
        <v>0</v>
      </c>
      <c r="I31" s="37">
        <v>0</v>
      </c>
      <c r="J31" s="37">
        <v>0</v>
      </c>
      <c r="K31" s="37">
        <v>0</v>
      </c>
      <c r="L31" s="39">
        <v>0</v>
      </c>
      <c r="M31" s="38">
        <v>0</v>
      </c>
      <c r="N31" s="37">
        <v>0</v>
      </c>
      <c r="O31" s="37">
        <v>0</v>
      </c>
      <c r="P31" s="37">
        <v>0</v>
      </c>
      <c r="Q31" s="37">
        <v>0</v>
      </c>
      <c r="R31" s="37">
        <v>0</v>
      </c>
      <c r="S31" s="37">
        <v>0</v>
      </c>
      <c r="T31" s="37">
        <v>0</v>
      </c>
      <c r="U31" s="37">
        <v>0</v>
      </c>
      <c r="V31" s="40">
        <v>0</v>
      </c>
    </row>
    <row r="32" spans="1:22" ht="13.5">
      <c r="A32" s="18"/>
      <c r="B32" s="6"/>
      <c r="C32" s="9" t="s">
        <v>76</v>
      </c>
      <c r="D32" s="8"/>
      <c r="E32" s="37">
        <v>0</v>
      </c>
      <c r="F32" s="38">
        <v>0</v>
      </c>
      <c r="G32" s="37">
        <v>0</v>
      </c>
      <c r="H32" s="37">
        <v>0</v>
      </c>
      <c r="I32" s="37">
        <v>0</v>
      </c>
      <c r="J32" s="37">
        <v>0</v>
      </c>
      <c r="K32" s="37">
        <v>0</v>
      </c>
      <c r="L32" s="39">
        <v>0</v>
      </c>
      <c r="M32" s="38">
        <v>0</v>
      </c>
      <c r="N32" s="37">
        <v>0</v>
      </c>
      <c r="O32" s="37">
        <v>0</v>
      </c>
      <c r="P32" s="37">
        <v>0</v>
      </c>
      <c r="Q32" s="37">
        <v>0</v>
      </c>
      <c r="R32" s="37">
        <v>0</v>
      </c>
      <c r="S32" s="37">
        <v>0</v>
      </c>
      <c r="T32" s="37">
        <v>0</v>
      </c>
      <c r="U32" s="37">
        <v>0</v>
      </c>
      <c r="V32" s="40">
        <v>0</v>
      </c>
    </row>
    <row r="33" spans="1:22" ht="13.5">
      <c r="A33" s="18"/>
      <c r="B33" s="6"/>
      <c r="C33" s="9" t="s">
        <v>77</v>
      </c>
      <c r="D33" s="8"/>
      <c r="E33" s="37">
        <v>0</v>
      </c>
      <c r="F33" s="38">
        <v>0</v>
      </c>
      <c r="G33" s="37">
        <v>0</v>
      </c>
      <c r="H33" s="37">
        <v>0</v>
      </c>
      <c r="I33" s="37">
        <v>0</v>
      </c>
      <c r="J33" s="37">
        <v>0</v>
      </c>
      <c r="K33" s="37">
        <v>0</v>
      </c>
      <c r="L33" s="39">
        <v>0</v>
      </c>
      <c r="M33" s="38">
        <v>0</v>
      </c>
      <c r="N33" s="37">
        <v>0</v>
      </c>
      <c r="O33" s="37">
        <v>0</v>
      </c>
      <c r="P33" s="37">
        <v>0</v>
      </c>
      <c r="Q33" s="37">
        <v>0</v>
      </c>
      <c r="R33" s="37">
        <v>0</v>
      </c>
      <c r="S33" s="37">
        <v>0</v>
      </c>
      <c r="T33" s="37">
        <v>0</v>
      </c>
      <c r="U33" s="37">
        <v>0</v>
      </c>
      <c r="V33" s="40">
        <v>0</v>
      </c>
    </row>
    <row r="34" spans="1:22" ht="13.5">
      <c r="A34" s="18"/>
      <c r="B34" s="44" t="s">
        <v>128</v>
      </c>
      <c r="C34" s="43"/>
      <c r="D34" s="8"/>
      <c r="E34" s="37">
        <f>SUM('不詳（１）'!E35,'不詳（１）'!E36,'不詳（１）'!E37,'不詳（１）'!E38)</f>
        <v>0</v>
      </c>
      <c r="F34" s="38">
        <f>SUM('不詳（１）'!F35,'不詳（１）'!F36,'不詳（１）'!F37,'不詳（１）'!F38)</f>
        <v>0</v>
      </c>
      <c r="G34" s="37">
        <f>SUM('不詳（１）'!G35,'不詳（１）'!G36,'不詳（１）'!G37,'不詳（１）'!G38)</f>
        <v>0</v>
      </c>
      <c r="H34" s="37">
        <f>SUM('不詳（１）'!H35,'不詳（１）'!H36,'不詳（１）'!H37,'不詳（１）'!H38)</f>
        <v>0</v>
      </c>
      <c r="I34" s="37">
        <f>SUM('不詳（１）'!I35,'不詳（１）'!I36,'不詳（１）'!I37,'不詳（１）'!I38)</f>
        <v>0</v>
      </c>
      <c r="J34" s="37">
        <f>SUM('不詳（１）'!J35,'不詳（１）'!J36,'不詳（１）'!J37,'不詳（１）'!J38)</f>
        <v>0</v>
      </c>
      <c r="K34" s="37">
        <f>SUM('不詳（１）'!K35,'不詳（１）'!K36,'不詳（１）'!K37,'不詳（１）'!K38)</f>
        <v>0</v>
      </c>
      <c r="L34" s="39">
        <f>SUM('不詳（１）'!L35,'不詳（１）'!L36,'不詳（１）'!L37,'不詳（１）'!L38)</f>
        <v>0</v>
      </c>
      <c r="M34" s="38">
        <f>SUM('不詳（１）'!M35,'不詳（１）'!M36,'不詳（１）'!M37,'不詳（１）'!M38)</f>
        <v>0</v>
      </c>
      <c r="N34" s="37">
        <f>SUM('不詳（１）'!N35,'不詳（１）'!N36,'不詳（１）'!N37,'不詳（１）'!N38)</f>
        <v>0</v>
      </c>
      <c r="O34" s="37">
        <f>SUM('不詳（１）'!O35,'不詳（１）'!O36,'不詳（１）'!O37,'不詳（１）'!O38)</f>
        <v>0</v>
      </c>
      <c r="P34" s="37">
        <f>SUM('不詳（１）'!P35,'不詳（１）'!P36,'不詳（１）'!P37,'不詳（１）'!P38)</f>
        <v>0</v>
      </c>
      <c r="Q34" s="37">
        <f>SUM('不詳（１）'!Q35,'不詳（１）'!Q36,'不詳（１）'!Q37,'不詳（１）'!Q38)</f>
        <v>0</v>
      </c>
      <c r="R34" s="37">
        <f>SUM('不詳（１）'!R35,'不詳（１）'!R36,'不詳（１）'!R37,'不詳（１）'!R38)</f>
        <v>0</v>
      </c>
      <c r="S34" s="37">
        <f>SUM('不詳（１）'!S35,'不詳（１）'!S36,'不詳（１）'!S37,'不詳（１）'!S38)</f>
        <v>0</v>
      </c>
      <c r="T34" s="37">
        <f>SUM('不詳（１）'!T35,'不詳（１）'!T36,'不詳（１）'!T37,'不詳（１）'!T38)</f>
        <v>0</v>
      </c>
      <c r="U34" s="37">
        <f>SUM('不詳（１）'!U35,'不詳（１）'!U36,'不詳（１）'!U37,'不詳（１）'!U38)</f>
        <v>0</v>
      </c>
      <c r="V34" s="40">
        <f>SUM('不詳（１）'!V35,'不詳（１）'!V36,'不詳（１）'!V37,'不詳（１）'!V38)</f>
        <v>0</v>
      </c>
    </row>
    <row r="35" spans="1:22" ht="13.5">
      <c r="A35" s="18"/>
      <c r="B35" s="6"/>
      <c r="C35" s="9" t="s">
        <v>129</v>
      </c>
      <c r="D35" s="8"/>
      <c r="E35" s="37">
        <v>0</v>
      </c>
      <c r="F35" s="38">
        <v>0</v>
      </c>
      <c r="G35" s="37">
        <v>0</v>
      </c>
      <c r="H35" s="37">
        <v>0</v>
      </c>
      <c r="I35" s="37">
        <v>0</v>
      </c>
      <c r="J35" s="37">
        <v>0</v>
      </c>
      <c r="K35" s="37">
        <v>0</v>
      </c>
      <c r="L35" s="39">
        <v>0</v>
      </c>
      <c r="M35" s="38">
        <v>0</v>
      </c>
      <c r="N35" s="37">
        <v>0</v>
      </c>
      <c r="O35" s="37">
        <v>0</v>
      </c>
      <c r="P35" s="37">
        <v>0</v>
      </c>
      <c r="Q35" s="37">
        <v>0</v>
      </c>
      <c r="R35" s="37">
        <v>0</v>
      </c>
      <c r="S35" s="37">
        <v>0</v>
      </c>
      <c r="T35" s="37">
        <v>0</v>
      </c>
      <c r="U35" s="37">
        <v>0</v>
      </c>
      <c r="V35" s="40">
        <v>0</v>
      </c>
    </row>
    <row r="36" spans="1:22" ht="13.5">
      <c r="A36" s="18"/>
      <c r="B36" s="6"/>
      <c r="C36" s="9" t="s">
        <v>80</v>
      </c>
      <c r="D36" s="8"/>
      <c r="E36" s="37">
        <v>0</v>
      </c>
      <c r="F36" s="38">
        <v>0</v>
      </c>
      <c r="G36" s="37">
        <v>0</v>
      </c>
      <c r="H36" s="37">
        <v>0</v>
      </c>
      <c r="I36" s="37">
        <v>0</v>
      </c>
      <c r="J36" s="37">
        <v>0</v>
      </c>
      <c r="K36" s="37">
        <v>0</v>
      </c>
      <c r="L36" s="39">
        <v>0</v>
      </c>
      <c r="M36" s="38">
        <v>0</v>
      </c>
      <c r="N36" s="37">
        <v>0</v>
      </c>
      <c r="O36" s="37">
        <v>0</v>
      </c>
      <c r="P36" s="37">
        <v>0</v>
      </c>
      <c r="Q36" s="37">
        <v>0</v>
      </c>
      <c r="R36" s="37">
        <v>0</v>
      </c>
      <c r="S36" s="37">
        <v>0</v>
      </c>
      <c r="T36" s="37">
        <v>0</v>
      </c>
      <c r="U36" s="37">
        <v>0</v>
      </c>
      <c r="V36" s="40">
        <v>0</v>
      </c>
    </row>
    <row r="37" spans="1:22" ht="13.5">
      <c r="A37" s="18"/>
      <c r="B37" s="6"/>
      <c r="C37" s="9" t="s">
        <v>81</v>
      </c>
      <c r="D37" s="8"/>
      <c r="E37" s="37">
        <v>0</v>
      </c>
      <c r="F37" s="38">
        <v>0</v>
      </c>
      <c r="G37" s="37">
        <v>0</v>
      </c>
      <c r="H37" s="37">
        <v>0</v>
      </c>
      <c r="I37" s="37">
        <v>0</v>
      </c>
      <c r="J37" s="37">
        <v>0</v>
      </c>
      <c r="K37" s="37">
        <v>0</v>
      </c>
      <c r="L37" s="39">
        <v>0</v>
      </c>
      <c r="M37" s="38">
        <v>0</v>
      </c>
      <c r="N37" s="37">
        <v>0</v>
      </c>
      <c r="O37" s="37">
        <v>0</v>
      </c>
      <c r="P37" s="37">
        <v>0</v>
      </c>
      <c r="Q37" s="37">
        <v>0</v>
      </c>
      <c r="R37" s="37">
        <v>0</v>
      </c>
      <c r="S37" s="37">
        <v>0</v>
      </c>
      <c r="T37" s="37">
        <v>0</v>
      </c>
      <c r="U37" s="37">
        <v>0</v>
      </c>
      <c r="V37" s="40">
        <v>0</v>
      </c>
    </row>
    <row r="38" spans="1:22" ht="13.5">
      <c r="A38" s="18"/>
      <c r="B38" s="6"/>
      <c r="C38" s="9" t="s">
        <v>82</v>
      </c>
      <c r="D38" s="8"/>
      <c r="E38" s="37">
        <v>0</v>
      </c>
      <c r="F38" s="38">
        <v>0</v>
      </c>
      <c r="G38" s="37">
        <v>0</v>
      </c>
      <c r="H38" s="37">
        <v>0</v>
      </c>
      <c r="I38" s="37">
        <v>0</v>
      </c>
      <c r="J38" s="37">
        <v>0</v>
      </c>
      <c r="K38" s="37">
        <v>0</v>
      </c>
      <c r="L38" s="39">
        <v>0</v>
      </c>
      <c r="M38" s="38">
        <v>0</v>
      </c>
      <c r="N38" s="37">
        <v>0</v>
      </c>
      <c r="O38" s="37">
        <v>0</v>
      </c>
      <c r="P38" s="37">
        <v>0</v>
      </c>
      <c r="Q38" s="37">
        <v>0</v>
      </c>
      <c r="R38" s="37">
        <v>0</v>
      </c>
      <c r="S38" s="37">
        <v>0</v>
      </c>
      <c r="T38" s="37">
        <v>0</v>
      </c>
      <c r="U38" s="37">
        <v>0</v>
      </c>
      <c r="V38" s="40">
        <v>0</v>
      </c>
    </row>
    <row r="39" spans="1:22" ht="13.5">
      <c r="A39" s="18"/>
      <c r="B39" s="6"/>
      <c r="C39" s="6"/>
      <c r="D39" s="8"/>
      <c r="E39" s="37"/>
      <c r="F39" s="38"/>
      <c r="G39" s="37"/>
      <c r="H39" s="37"/>
      <c r="I39" s="37"/>
      <c r="J39" s="37"/>
      <c r="K39" s="37"/>
      <c r="L39" s="39"/>
      <c r="M39" s="38"/>
      <c r="N39" s="37"/>
      <c r="O39" s="37"/>
      <c r="P39" s="37"/>
      <c r="Q39" s="37"/>
      <c r="R39" s="37"/>
      <c r="S39" s="37"/>
      <c r="T39" s="37"/>
      <c r="U39" s="37"/>
      <c r="V39" s="40"/>
    </row>
    <row r="40" spans="1:22" ht="13.5">
      <c r="A40" s="42" t="s">
        <v>130</v>
      </c>
      <c r="B40" s="43"/>
      <c r="C40" s="43"/>
      <c r="D40" s="8"/>
      <c r="E40" s="37">
        <f>SUM('不詳（１）'!E41,'不詳（１）'!E42,'不詳（１）'!E43,'不詳（１）'!E44,'不詳（１）'!E45)</f>
        <v>0</v>
      </c>
      <c r="F40" s="38">
        <f>SUM('不詳（１）'!F41,'不詳（１）'!F42,'不詳（１）'!F43,'不詳（１）'!F44,'不詳（１）'!F45)</f>
        <v>0</v>
      </c>
      <c r="G40" s="37">
        <f>SUM('不詳（１）'!G41,'不詳（１）'!G42,'不詳（１）'!G43,'不詳（１）'!G44,'不詳（１）'!G45)</f>
        <v>0</v>
      </c>
      <c r="H40" s="37">
        <f>SUM('不詳（１）'!H41,'不詳（１）'!H42,'不詳（１）'!H43,'不詳（１）'!H44,'不詳（１）'!H45)</f>
        <v>0</v>
      </c>
      <c r="I40" s="37">
        <f>SUM('不詳（１）'!I41,'不詳（１）'!I42,'不詳（１）'!I43,'不詳（１）'!I44,'不詳（１）'!I45)</f>
        <v>0</v>
      </c>
      <c r="J40" s="37">
        <f>SUM('不詳（１）'!J41,'不詳（１）'!J42,'不詳（１）'!J43,'不詳（１）'!J44,'不詳（１）'!J45)</f>
        <v>0</v>
      </c>
      <c r="K40" s="37">
        <f>SUM('不詳（１）'!K41,'不詳（１）'!K42,'不詳（１）'!K43,'不詳（１）'!K44,'不詳（１）'!K45)</f>
        <v>0</v>
      </c>
      <c r="L40" s="37">
        <f>SUM('不詳（１）'!L41,'不詳（１）'!L42,'不詳（１）'!L43,'不詳（１）'!L44,'不詳（１）'!L45)</f>
        <v>0</v>
      </c>
      <c r="M40" s="38">
        <f>SUM('不詳（１）'!M41,'不詳（１）'!M42,'不詳（１）'!M43,'不詳（１）'!M44,'不詳（１）'!M45)</f>
        <v>0</v>
      </c>
      <c r="N40" s="37">
        <f>SUM('不詳（１）'!N41,'不詳（１）'!N42,'不詳（１）'!N43,'不詳（１）'!N44,'不詳（１）'!N45)</f>
        <v>0</v>
      </c>
      <c r="O40" s="37">
        <f>SUM('不詳（１）'!O41,'不詳（１）'!O42,'不詳（１）'!O43,'不詳（１）'!O44,'不詳（１）'!O45)</f>
        <v>0</v>
      </c>
      <c r="P40" s="37">
        <f>SUM('不詳（１）'!P41,'不詳（１）'!P42,'不詳（１）'!P43,'不詳（１）'!P44,'不詳（１）'!P45)</f>
        <v>0</v>
      </c>
      <c r="Q40" s="37">
        <f>SUM('不詳（１）'!Q41,'不詳（１）'!Q42,'不詳（１）'!Q43,'不詳（１）'!Q44,'不詳（１）'!Q45)</f>
        <v>0</v>
      </c>
      <c r="R40" s="37">
        <f>SUM('不詳（１）'!R41,'不詳（１）'!R42,'不詳（１）'!R43,'不詳（１）'!R44,'不詳（１）'!R45)</f>
        <v>0</v>
      </c>
      <c r="S40" s="37">
        <f>SUM('不詳（１）'!S41,'不詳（１）'!S42,'不詳（１）'!S43,'不詳（１）'!S44,'不詳（１）'!S45)</f>
        <v>0</v>
      </c>
      <c r="T40" s="37">
        <f>SUM('不詳（１）'!T41,'不詳（１）'!T42,'不詳（１）'!T43,'不詳（１）'!T44,'不詳（１）'!T45)</f>
        <v>0</v>
      </c>
      <c r="U40" s="37">
        <f>SUM('不詳（１）'!U41,'不詳（１）'!U42,'不詳（１）'!U43,'不詳（１）'!U44,'不詳（１）'!U45)</f>
        <v>0</v>
      </c>
      <c r="V40" s="40">
        <f>SUM('不詳（１）'!V41,'不詳（１）'!V42,'不詳（１）'!V43,'不詳（１）'!V44,'不詳（１）'!V45)</f>
        <v>0</v>
      </c>
    </row>
    <row r="41" spans="1:22" ht="13.5">
      <c r="A41" s="18"/>
      <c r="B41" s="6"/>
      <c r="C41" s="9" t="s">
        <v>131</v>
      </c>
      <c r="D41" s="8"/>
      <c r="E41" s="37">
        <v>0</v>
      </c>
      <c r="F41" s="38">
        <v>0</v>
      </c>
      <c r="G41" s="37">
        <v>0</v>
      </c>
      <c r="H41" s="37">
        <v>0</v>
      </c>
      <c r="I41" s="37">
        <v>0</v>
      </c>
      <c r="J41" s="37">
        <v>0</v>
      </c>
      <c r="K41" s="37">
        <v>0</v>
      </c>
      <c r="L41" s="39">
        <v>0</v>
      </c>
      <c r="M41" s="38">
        <v>0</v>
      </c>
      <c r="N41" s="37">
        <v>0</v>
      </c>
      <c r="O41" s="37">
        <v>0</v>
      </c>
      <c r="P41" s="37">
        <v>0</v>
      </c>
      <c r="Q41" s="37">
        <v>0</v>
      </c>
      <c r="R41" s="37">
        <v>0</v>
      </c>
      <c r="S41" s="37">
        <v>0</v>
      </c>
      <c r="T41" s="37">
        <v>0</v>
      </c>
      <c r="U41" s="37">
        <v>0</v>
      </c>
      <c r="V41" s="40">
        <v>0</v>
      </c>
    </row>
    <row r="42" spans="1:22" ht="13.5">
      <c r="A42" s="18"/>
      <c r="B42" s="6"/>
      <c r="C42" s="9" t="s">
        <v>85</v>
      </c>
      <c r="D42" s="8"/>
      <c r="E42" s="37">
        <v>0</v>
      </c>
      <c r="F42" s="38">
        <v>0</v>
      </c>
      <c r="G42" s="37">
        <v>0</v>
      </c>
      <c r="H42" s="37">
        <v>0</v>
      </c>
      <c r="I42" s="37">
        <v>0</v>
      </c>
      <c r="J42" s="37">
        <v>0</v>
      </c>
      <c r="K42" s="37">
        <v>0</v>
      </c>
      <c r="L42" s="39">
        <v>0</v>
      </c>
      <c r="M42" s="38">
        <v>0</v>
      </c>
      <c r="N42" s="37">
        <v>0</v>
      </c>
      <c r="O42" s="37">
        <v>0</v>
      </c>
      <c r="P42" s="37">
        <v>0</v>
      </c>
      <c r="Q42" s="37">
        <v>0</v>
      </c>
      <c r="R42" s="37">
        <v>0</v>
      </c>
      <c r="S42" s="37">
        <v>0</v>
      </c>
      <c r="T42" s="37">
        <v>0</v>
      </c>
      <c r="U42" s="37">
        <v>0</v>
      </c>
      <c r="V42" s="40">
        <v>0</v>
      </c>
    </row>
    <row r="43" spans="1:22" ht="13.5">
      <c r="A43" s="18"/>
      <c r="B43" s="6"/>
      <c r="C43" s="9" t="s">
        <v>86</v>
      </c>
      <c r="D43" s="8"/>
      <c r="E43" s="37">
        <v>0</v>
      </c>
      <c r="F43" s="38">
        <v>0</v>
      </c>
      <c r="G43" s="37">
        <v>0</v>
      </c>
      <c r="H43" s="37">
        <v>0</v>
      </c>
      <c r="I43" s="37">
        <v>0</v>
      </c>
      <c r="J43" s="37">
        <v>0</v>
      </c>
      <c r="K43" s="37">
        <v>0</v>
      </c>
      <c r="L43" s="39">
        <v>0</v>
      </c>
      <c r="M43" s="38">
        <v>0</v>
      </c>
      <c r="N43" s="37">
        <v>0</v>
      </c>
      <c r="O43" s="37">
        <v>0</v>
      </c>
      <c r="P43" s="37">
        <v>0</v>
      </c>
      <c r="Q43" s="37">
        <v>0</v>
      </c>
      <c r="R43" s="37">
        <v>0</v>
      </c>
      <c r="S43" s="37">
        <v>0</v>
      </c>
      <c r="T43" s="37">
        <v>0</v>
      </c>
      <c r="U43" s="37">
        <v>0</v>
      </c>
      <c r="V43" s="40">
        <v>0</v>
      </c>
    </row>
    <row r="44" spans="1:22" ht="13.5">
      <c r="A44" s="18"/>
      <c r="B44" s="6"/>
      <c r="C44" s="9" t="s">
        <v>87</v>
      </c>
      <c r="D44" s="8"/>
      <c r="E44" s="37">
        <v>0</v>
      </c>
      <c r="F44" s="38">
        <v>0</v>
      </c>
      <c r="G44" s="37">
        <v>0</v>
      </c>
      <c r="H44" s="37">
        <v>0</v>
      </c>
      <c r="I44" s="37">
        <v>0</v>
      </c>
      <c r="J44" s="37">
        <v>0</v>
      </c>
      <c r="K44" s="37">
        <v>0</v>
      </c>
      <c r="L44" s="39">
        <v>0</v>
      </c>
      <c r="M44" s="38">
        <v>0</v>
      </c>
      <c r="N44" s="37">
        <v>0</v>
      </c>
      <c r="O44" s="37">
        <v>0</v>
      </c>
      <c r="P44" s="37">
        <v>0</v>
      </c>
      <c r="Q44" s="37">
        <v>0</v>
      </c>
      <c r="R44" s="37">
        <v>0</v>
      </c>
      <c r="S44" s="37">
        <v>0</v>
      </c>
      <c r="T44" s="37">
        <v>0</v>
      </c>
      <c r="U44" s="37">
        <v>0</v>
      </c>
      <c r="V44" s="40">
        <v>0</v>
      </c>
    </row>
    <row r="45" spans="1:22" ht="13.5">
      <c r="A45" s="18"/>
      <c r="B45" s="6"/>
      <c r="C45" s="9" t="s">
        <v>88</v>
      </c>
      <c r="D45" s="8"/>
      <c r="E45" s="37">
        <v>0</v>
      </c>
      <c r="F45" s="38">
        <v>0</v>
      </c>
      <c r="G45" s="37">
        <v>0</v>
      </c>
      <c r="H45" s="37">
        <v>0</v>
      </c>
      <c r="I45" s="37">
        <v>0</v>
      </c>
      <c r="J45" s="37">
        <v>0</v>
      </c>
      <c r="K45" s="37">
        <v>0</v>
      </c>
      <c r="L45" s="39">
        <v>0</v>
      </c>
      <c r="M45" s="38">
        <v>0</v>
      </c>
      <c r="N45" s="37">
        <v>0</v>
      </c>
      <c r="O45" s="37">
        <v>0</v>
      </c>
      <c r="P45" s="37">
        <v>0</v>
      </c>
      <c r="Q45" s="37">
        <v>0</v>
      </c>
      <c r="R45" s="37">
        <v>0</v>
      </c>
      <c r="S45" s="37">
        <v>0</v>
      </c>
      <c r="T45" s="37">
        <v>0</v>
      </c>
      <c r="U45" s="37">
        <v>0</v>
      </c>
      <c r="V45" s="40">
        <v>0</v>
      </c>
    </row>
    <row r="46" spans="1:22" ht="14.25" thickBot="1">
      <c r="A46" s="19"/>
      <c r="B46" s="20"/>
      <c r="C46" s="20"/>
      <c r="D46" s="21"/>
      <c r="E46" s="32"/>
      <c r="F46" s="33"/>
      <c r="G46" s="32"/>
      <c r="H46" s="32"/>
      <c r="I46" s="32"/>
      <c r="J46" s="32"/>
      <c r="K46" s="32"/>
      <c r="L46" s="34"/>
      <c r="M46" s="33"/>
      <c r="N46" s="32"/>
      <c r="O46" s="32"/>
      <c r="P46" s="32"/>
      <c r="Q46" s="32"/>
      <c r="R46" s="32"/>
      <c r="S46" s="32"/>
      <c r="T46" s="32"/>
      <c r="U46" s="32"/>
      <c r="V46" s="35"/>
    </row>
  </sheetData>
  <sheetProtection/>
  <mergeCells count="21">
    <mergeCell ref="T3:U3"/>
    <mergeCell ref="V2:V4"/>
    <mergeCell ref="R3:S3"/>
    <mergeCell ref="E1:E4"/>
    <mergeCell ref="I1:Q1"/>
    <mergeCell ref="H2:J2"/>
    <mergeCell ref="O2:P2"/>
    <mergeCell ref="A22:C22"/>
    <mergeCell ref="B23:C23"/>
    <mergeCell ref="B29:C29"/>
    <mergeCell ref="B34:C34"/>
    <mergeCell ref="A40:C40"/>
    <mergeCell ref="N3:O3"/>
    <mergeCell ref="A17:C17"/>
    <mergeCell ref="K3:L3"/>
    <mergeCell ref="P3:Q3"/>
    <mergeCell ref="F3:F4"/>
    <mergeCell ref="G3:H3"/>
    <mergeCell ref="I3:J3"/>
    <mergeCell ref="A10:C10"/>
    <mergeCell ref="M3:M4"/>
  </mergeCells>
  <printOptions/>
  <pageMargins left="0.7874015748031497" right="0.7874015748031497" top="0.984251968503937" bottom="0.7874015748031497" header="0.5118110236220472" footer="0.5118110236220472"/>
  <pageSetup horizontalDpi="300" verticalDpi="300" orientation="landscape" paperSize="8" r:id="rId1"/>
  <headerFooter alignWithMargins="0">
    <oddHeader>&amp;C&amp;"ＭＳ Ｐ明朝,標準"&amp;14第８表－１　　出生数・体重・妊娠期間・市町村・保健所別　　　（その１３）&amp;R平成２６年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V26"/>
  <sheetViews>
    <sheetView workbookViewId="0" topLeftCell="A1">
      <selection activeCell="L13" sqref="L13"/>
    </sheetView>
  </sheetViews>
  <sheetFormatPr defaultColWidth="9.00390625" defaultRowHeight="13.5"/>
  <cols>
    <col min="1" max="2" width="2.125" style="1" customWidth="1"/>
    <col min="3" max="3" width="13.625" style="1" customWidth="1"/>
    <col min="4" max="4" width="3.625" style="1" customWidth="1"/>
    <col min="5" max="22" width="9.625" style="1" customWidth="1"/>
    <col min="23" max="16384" width="9.00390625" style="1" customWidth="1"/>
  </cols>
  <sheetData>
    <row r="1" spans="1:22" ht="13.5">
      <c r="A1" s="13"/>
      <c r="B1" s="14"/>
      <c r="C1" s="14"/>
      <c r="D1" s="15"/>
      <c r="E1" s="50" t="s">
        <v>52</v>
      </c>
      <c r="F1" s="22"/>
      <c r="G1" s="24"/>
      <c r="H1" s="24"/>
      <c r="I1" s="53" t="s">
        <v>3</v>
      </c>
      <c r="J1" s="53"/>
      <c r="K1" s="53"/>
      <c r="L1" s="53"/>
      <c r="M1" s="53"/>
      <c r="N1" s="53"/>
      <c r="O1" s="53"/>
      <c r="P1" s="53"/>
      <c r="Q1" s="53"/>
      <c r="R1" s="24"/>
      <c r="S1" s="24"/>
      <c r="T1" s="24"/>
      <c r="U1" s="24"/>
      <c r="V1" s="23"/>
    </row>
    <row r="2" spans="1:22" ht="13.5">
      <c r="A2" s="18"/>
      <c r="B2" s="6"/>
      <c r="C2" s="6"/>
      <c r="D2" s="8"/>
      <c r="E2" s="51"/>
      <c r="F2" s="11"/>
      <c r="G2" s="25"/>
      <c r="H2" s="54" t="s">
        <v>50</v>
      </c>
      <c r="I2" s="54"/>
      <c r="J2" s="54"/>
      <c r="K2" s="25"/>
      <c r="L2" s="12"/>
      <c r="M2" s="11"/>
      <c r="N2" s="25"/>
      <c r="O2" s="54" t="s">
        <v>51</v>
      </c>
      <c r="P2" s="54"/>
      <c r="Q2" s="25"/>
      <c r="R2" s="26" t="s">
        <v>20</v>
      </c>
      <c r="S2" s="25"/>
      <c r="T2" s="25"/>
      <c r="U2" s="12"/>
      <c r="V2" s="47" t="s">
        <v>12</v>
      </c>
    </row>
    <row r="3" spans="1:22" ht="13.5">
      <c r="A3" s="18"/>
      <c r="B3" s="6"/>
      <c r="C3" s="6"/>
      <c r="D3" s="8"/>
      <c r="E3" s="51"/>
      <c r="F3" s="55" t="s">
        <v>0</v>
      </c>
      <c r="G3" s="45" t="s">
        <v>21</v>
      </c>
      <c r="H3" s="46"/>
      <c r="I3" s="45" t="s">
        <v>44</v>
      </c>
      <c r="J3" s="46"/>
      <c r="K3" s="45" t="s">
        <v>45</v>
      </c>
      <c r="L3" s="46"/>
      <c r="M3" s="55" t="s">
        <v>0</v>
      </c>
      <c r="N3" s="45" t="s">
        <v>46</v>
      </c>
      <c r="O3" s="46"/>
      <c r="P3" s="45" t="s">
        <v>47</v>
      </c>
      <c r="Q3" s="46"/>
      <c r="R3" s="45" t="s">
        <v>48</v>
      </c>
      <c r="S3" s="46"/>
      <c r="T3" s="45" t="s">
        <v>27</v>
      </c>
      <c r="U3" s="46"/>
      <c r="V3" s="48"/>
    </row>
    <row r="4" spans="1:22" ht="13.5">
      <c r="A4" s="16"/>
      <c r="B4" s="4"/>
      <c r="C4" s="4"/>
      <c r="D4" s="5"/>
      <c r="E4" s="52"/>
      <c r="F4" s="56"/>
      <c r="G4" s="10" t="s">
        <v>28</v>
      </c>
      <c r="H4" s="12" t="s">
        <v>29</v>
      </c>
      <c r="I4" s="11" t="s">
        <v>28</v>
      </c>
      <c r="J4" s="10" t="s">
        <v>29</v>
      </c>
      <c r="K4" s="10" t="s">
        <v>28</v>
      </c>
      <c r="L4" s="12" t="s">
        <v>29</v>
      </c>
      <c r="M4" s="56"/>
      <c r="N4" s="10" t="s">
        <v>28</v>
      </c>
      <c r="O4" s="12" t="s">
        <v>29</v>
      </c>
      <c r="P4" s="11" t="s">
        <v>28</v>
      </c>
      <c r="Q4" s="10" t="s">
        <v>29</v>
      </c>
      <c r="R4" s="10" t="s">
        <v>28</v>
      </c>
      <c r="S4" s="12" t="s">
        <v>29</v>
      </c>
      <c r="T4" s="10" t="s">
        <v>28</v>
      </c>
      <c r="U4" s="12" t="s">
        <v>29</v>
      </c>
      <c r="V4" s="49"/>
    </row>
    <row r="5" spans="1:22" ht="13.5">
      <c r="A5" s="17"/>
      <c r="B5" s="2"/>
      <c r="C5" s="2"/>
      <c r="D5" s="3"/>
      <c r="E5" s="27"/>
      <c r="F5" s="28"/>
      <c r="G5" s="28"/>
      <c r="H5" s="27"/>
      <c r="I5" s="27"/>
      <c r="J5" s="27"/>
      <c r="K5" s="27"/>
      <c r="L5" s="29"/>
      <c r="M5" s="30"/>
      <c r="N5" s="27"/>
      <c r="O5" s="27"/>
      <c r="P5" s="27"/>
      <c r="Q5" s="27"/>
      <c r="R5" s="27"/>
      <c r="S5" s="27"/>
      <c r="T5" s="27"/>
      <c r="U5" s="27"/>
      <c r="V5" s="31"/>
    </row>
    <row r="6" spans="1:22" ht="13.5">
      <c r="A6" s="42" t="s">
        <v>89</v>
      </c>
      <c r="B6" s="43"/>
      <c r="C6" s="43"/>
      <c r="D6" s="8"/>
      <c r="E6" s="37">
        <f>SUM('不詳（２）'!E7,'不詳（２）'!E8)</f>
        <v>0</v>
      </c>
      <c r="F6" s="38">
        <f>SUM('不詳（２）'!F7,'不詳（２）'!F8)</f>
        <v>0</v>
      </c>
      <c r="G6" s="37">
        <f>SUM('不詳（２）'!G7,'不詳（２）'!G8)</f>
        <v>0</v>
      </c>
      <c r="H6" s="37">
        <f>SUM('不詳（２）'!H7,'不詳（２）'!H8)</f>
        <v>0</v>
      </c>
      <c r="I6" s="37">
        <f>SUM('不詳（２）'!I7,'不詳（２）'!I8)</f>
        <v>0</v>
      </c>
      <c r="J6" s="37">
        <f>SUM('不詳（２）'!J7,'不詳（２）'!J8)</f>
        <v>0</v>
      </c>
      <c r="K6" s="37">
        <f>SUM('不詳（２）'!K7,'不詳（２）'!K8)</f>
        <v>0</v>
      </c>
      <c r="L6" s="39">
        <f>SUM('不詳（２）'!L7,'不詳（２）'!L8)</f>
        <v>0</v>
      </c>
      <c r="M6" s="38">
        <f>SUM('不詳（２）'!M7,'不詳（２）'!M8)</f>
        <v>0</v>
      </c>
      <c r="N6" s="37">
        <f>SUM('不詳（２）'!N7,'不詳（２）'!N8)</f>
        <v>0</v>
      </c>
      <c r="O6" s="37">
        <f>SUM('不詳（２）'!O7,'不詳（２）'!O8)</f>
        <v>0</v>
      </c>
      <c r="P6" s="37">
        <f>SUM('不詳（２）'!P7,'不詳（２）'!P8)</f>
        <v>0</v>
      </c>
      <c r="Q6" s="37">
        <f>SUM('不詳（２）'!Q7,'不詳（２）'!Q8)</f>
        <v>0</v>
      </c>
      <c r="R6" s="37">
        <f>SUM('不詳（２）'!R7,'不詳（２）'!R8)</f>
        <v>0</v>
      </c>
      <c r="S6" s="37">
        <f>SUM('不詳（２）'!S7,'不詳（２）'!S8)</f>
        <v>0</v>
      </c>
      <c r="T6" s="37">
        <f>SUM('不詳（２）'!T7,'不詳（２）'!T8)</f>
        <v>0</v>
      </c>
      <c r="U6" s="37">
        <f>SUM('不詳（２）'!U7,'不詳（２）'!U8)</f>
        <v>0</v>
      </c>
      <c r="V6" s="40">
        <f>SUM('不詳（２）'!V7,'不詳（２）'!V8)</f>
        <v>0</v>
      </c>
    </row>
    <row r="7" spans="1:22" ht="13.5">
      <c r="A7" s="18"/>
      <c r="B7" s="6"/>
      <c r="C7" s="9" t="s">
        <v>90</v>
      </c>
      <c r="D7" s="8"/>
      <c r="E7" s="37">
        <v>0</v>
      </c>
      <c r="F7" s="38">
        <v>0</v>
      </c>
      <c r="G7" s="37">
        <v>0</v>
      </c>
      <c r="H7" s="37">
        <v>0</v>
      </c>
      <c r="I7" s="37">
        <v>0</v>
      </c>
      <c r="J7" s="37">
        <v>0</v>
      </c>
      <c r="K7" s="37">
        <v>0</v>
      </c>
      <c r="L7" s="39">
        <v>0</v>
      </c>
      <c r="M7" s="38">
        <v>0</v>
      </c>
      <c r="N7" s="37">
        <v>0</v>
      </c>
      <c r="O7" s="37">
        <v>0</v>
      </c>
      <c r="P7" s="37">
        <v>0</v>
      </c>
      <c r="Q7" s="37">
        <v>0</v>
      </c>
      <c r="R7" s="37">
        <v>0</v>
      </c>
      <c r="S7" s="37">
        <v>0</v>
      </c>
      <c r="T7" s="37">
        <v>0</v>
      </c>
      <c r="U7" s="37">
        <v>0</v>
      </c>
      <c r="V7" s="40">
        <v>0</v>
      </c>
    </row>
    <row r="8" spans="1:22" ht="13.5">
      <c r="A8" s="18"/>
      <c r="B8" s="6"/>
      <c r="C8" s="9" t="s">
        <v>91</v>
      </c>
      <c r="D8" s="8"/>
      <c r="E8" s="37">
        <v>0</v>
      </c>
      <c r="F8" s="38">
        <v>0</v>
      </c>
      <c r="G8" s="37">
        <v>0</v>
      </c>
      <c r="H8" s="37">
        <v>0</v>
      </c>
      <c r="I8" s="37">
        <v>0</v>
      </c>
      <c r="J8" s="37">
        <v>0</v>
      </c>
      <c r="K8" s="37">
        <v>0</v>
      </c>
      <c r="L8" s="39">
        <v>0</v>
      </c>
      <c r="M8" s="38">
        <v>0</v>
      </c>
      <c r="N8" s="37">
        <v>0</v>
      </c>
      <c r="O8" s="37">
        <v>0</v>
      </c>
      <c r="P8" s="37">
        <v>0</v>
      </c>
      <c r="Q8" s="37">
        <v>0</v>
      </c>
      <c r="R8" s="37">
        <v>0</v>
      </c>
      <c r="S8" s="37">
        <v>0</v>
      </c>
      <c r="T8" s="37">
        <v>0</v>
      </c>
      <c r="U8" s="37">
        <v>0</v>
      </c>
      <c r="V8" s="40">
        <v>0</v>
      </c>
    </row>
    <row r="9" spans="1:22" ht="13.5">
      <c r="A9" s="18"/>
      <c r="B9" s="6"/>
      <c r="C9" s="9"/>
      <c r="D9" s="8"/>
      <c r="E9" s="37"/>
      <c r="F9" s="38"/>
      <c r="G9" s="37"/>
      <c r="H9" s="37"/>
      <c r="I9" s="37"/>
      <c r="J9" s="37"/>
      <c r="K9" s="37"/>
      <c r="L9" s="39"/>
      <c r="M9" s="38"/>
      <c r="N9" s="37"/>
      <c r="O9" s="37"/>
      <c r="P9" s="37"/>
      <c r="Q9" s="37"/>
      <c r="R9" s="37"/>
      <c r="S9" s="37"/>
      <c r="T9" s="37"/>
      <c r="U9" s="37"/>
      <c r="V9" s="40"/>
    </row>
    <row r="10" spans="1:22" ht="13.5">
      <c r="A10" s="42" t="s">
        <v>132</v>
      </c>
      <c r="B10" s="43"/>
      <c r="C10" s="43"/>
      <c r="D10" s="8"/>
      <c r="E10" s="37">
        <f>SUM('不詳（２）'!E11,'不詳（２）'!E12,'不詳（２）'!E13,'不詳（２）'!E14,'不詳（２）'!E15,'不詳（２）'!E16,'不詳（２）'!E17,'不詳（２）'!E18,'不詳（２）'!E19)</f>
        <v>0</v>
      </c>
      <c r="F10" s="38">
        <f>SUM('不詳（２）'!F11,'不詳（２）'!F12,'不詳（２）'!F13,'不詳（２）'!F14,'不詳（２）'!F15,'不詳（２）'!F16,'不詳（２）'!F17,'不詳（２）'!F18,'不詳（２）'!F19)</f>
        <v>0</v>
      </c>
      <c r="G10" s="37">
        <f>SUM('不詳（２）'!G11,'不詳（２）'!G12,'不詳（２）'!G13,'不詳（２）'!G14,'不詳（２）'!G15,'不詳（２）'!G16,'不詳（２）'!G17,'不詳（２）'!G18,'不詳（２）'!G19)</f>
        <v>0</v>
      </c>
      <c r="H10" s="37">
        <f>SUM('不詳（２）'!H11,'不詳（２）'!H12,'不詳（２）'!H13,'不詳（２）'!H14,'不詳（２）'!H15,'不詳（２）'!H16,'不詳（２）'!H17,'不詳（２）'!H18,'不詳（２）'!H19)</f>
        <v>0</v>
      </c>
      <c r="I10" s="37">
        <f>SUM('不詳（２）'!I11,'不詳（２）'!I12,'不詳（２）'!I13,'不詳（２）'!I14,'不詳（２）'!I15,'不詳（２）'!I16,'不詳（２）'!I17,'不詳（２）'!I18,'不詳（２）'!I19)</f>
        <v>0</v>
      </c>
      <c r="J10" s="37">
        <f>SUM('不詳（２）'!J11,'不詳（２）'!J12,'不詳（２）'!J13,'不詳（２）'!J14,'不詳（２）'!J15,'不詳（２）'!J16,'不詳（２）'!J17,'不詳（２）'!J18,'不詳（２）'!J19)</f>
        <v>0</v>
      </c>
      <c r="K10" s="37">
        <f>SUM('不詳（２）'!K11,'不詳（２）'!K12,'不詳（２）'!K13,'不詳（２）'!K14,'不詳（２）'!K15,'不詳（２）'!K16,'不詳（２）'!K17,'不詳（２）'!K18,'不詳（２）'!K19)</f>
        <v>0</v>
      </c>
      <c r="L10" s="39">
        <f>SUM('不詳（２）'!L11,'不詳（２）'!L12,'不詳（２）'!L13,'不詳（２）'!L14,'不詳（２）'!L15,'不詳（２）'!L16,'不詳（２）'!L17,'不詳（２）'!L18,'不詳（２）'!L19)</f>
        <v>0</v>
      </c>
      <c r="M10" s="38">
        <f>SUM('不詳（２）'!M11,'不詳（２）'!M12,'不詳（２）'!M13,'不詳（２）'!M14,'不詳（２）'!M15,'不詳（２）'!M16,'不詳（２）'!M17,'不詳（２）'!M18,'不詳（２）'!M19)</f>
        <v>0</v>
      </c>
      <c r="N10" s="37">
        <f>SUM('不詳（２）'!N11,'不詳（２）'!N12,'不詳（２）'!N13,'不詳（２）'!N14,'不詳（２）'!N15,'不詳（２）'!N16,'不詳（２）'!N17,'不詳（２）'!N18,'不詳（２）'!N19)</f>
        <v>0</v>
      </c>
      <c r="O10" s="37">
        <f>SUM('不詳（２）'!O11,'不詳（２）'!O12,'不詳（２）'!O13,'不詳（２）'!O14,'不詳（２）'!O15,'不詳（２）'!O16,'不詳（２）'!O17,'不詳（２）'!O18,'不詳（２）'!O19)</f>
        <v>0</v>
      </c>
      <c r="P10" s="37">
        <f>SUM('不詳（２）'!P11,'不詳（２）'!P12,'不詳（２）'!P13,'不詳（２）'!P14,'不詳（２）'!P15,'不詳（２）'!P16,'不詳（２）'!P17,'不詳（２）'!P18,'不詳（２）'!P19)</f>
        <v>0</v>
      </c>
      <c r="Q10" s="37">
        <f>SUM('不詳（２）'!Q11,'不詳（２）'!Q12,'不詳（２）'!Q13,'不詳（２）'!Q14,'不詳（２）'!Q15,'不詳（２）'!Q16,'不詳（２）'!Q17,'不詳（２）'!Q18,'不詳（２）'!Q19)</f>
        <v>0</v>
      </c>
      <c r="R10" s="37">
        <f>SUM('不詳（２）'!R11,'不詳（２）'!R12,'不詳（２）'!R13,'不詳（２）'!R14,'不詳（２）'!R15,'不詳（２）'!R16,'不詳（２）'!R17,'不詳（２）'!R18,'不詳（２）'!R19)</f>
        <v>0</v>
      </c>
      <c r="S10" s="37">
        <f>SUM('不詳（２）'!S11,'不詳（２）'!S12,'不詳（２）'!S13,'不詳（２）'!S14,'不詳（２）'!S15,'不詳（２）'!S16,'不詳（２）'!S17,'不詳（２）'!S18,'不詳（２）'!S19)</f>
        <v>0</v>
      </c>
      <c r="T10" s="37">
        <f>SUM('不詳（２）'!T11,'不詳（２）'!T12,'不詳（２）'!T13,'不詳（２）'!T14,'不詳（２）'!T15,'不詳（２）'!T16,'不詳（２）'!T17,'不詳（２）'!T18,'不詳（２）'!T19)</f>
        <v>0</v>
      </c>
      <c r="U10" s="37">
        <f>SUM('不詳（２）'!U11,'不詳（２）'!U12,'不詳（２）'!U13,'不詳（２）'!U14,'不詳（２）'!U15,'不詳（２）'!U16,'不詳（２）'!U17,'不詳（２）'!U18,'不詳（２）'!U19)</f>
        <v>0</v>
      </c>
      <c r="V10" s="40">
        <f>SUM('不詳（２）'!V11,'不詳（２）'!V12,'不詳（２）'!V13,'不詳（２）'!V14,'不詳（２）'!V15,'不詳（２）'!V16,'不詳（２）'!V17,'不詳（２）'!V18,'不詳（２）'!V19)</f>
        <v>0</v>
      </c>
    </row>
    <row r="11" spans="1:22" ht="13.5">
      <c r="A11" s="18"/>
      <c r="B11" s="6"/>
      <c r="C11" s="9" t="s">
        <v>133</v>
      </c>
      <c r="D11" s="8"/>
      <c r="E11" s="37">
        <v>0</v>
      </c>
      <c r="F11" s="38">
        <v>0</v>
      </c>
      <c r="G11" s="37">
        <v>0</v>
      </c>
      <c r="H11" s="37">
        <v>0</v>
      </c>
      <c r="I11" s="37">
        <v>0</v>
      </c>
      <c r="J11" s="37">
        <v>0</v>
      </c>
      <c r="K11" s="37">
        <v>0</v>
      </c>
      <c r="L11" s="39">
        <v>0</v>
      </c>
      <c r="M11" s="38">
        <v>0</v>
      </c>
      <c r="N11" s="37">
        <v>0</v>
      </c>
      <c r="O11" s="37">
        <v>0</v>
      </c>
      <c r="P11" s="37">
        <v>0</v>
      </c>
      <c r="Q11" s="37">
        <v>0</v>
      </c>
      <c r="R11" s="37">
        <v>0</v>
      </c>
      <c r="S11" s="37">
        <v>0</v>
      </c>
      <c r="T11" s="37">
        <v>0</v>
      </c>
      <c r="U11" s="37">
        <v>0</v>
      </c>
      <c r="V11" s="40">
        <v>0</v>
      </c>
    </row>
    <row r="12" spans="1:22" ht="13.5">
      <c r="A12" s="18"/>
      <c r="B12" s="6"/>
      <c r="C12" s="9" t="s">
        <v>94</v>
      </c>
      <c r="D12" s="8"/>
      <c r="E12" s="37">
        <v>0</v>
      </c>
      <c r="F12" s="38">
        <v>0</v>
      </c>
      <c r="G12" s="37">
        <v>0</v>
      </c>
      <c r="H12" s="37">
        <v>0</v>
      </c>
      <c r="I12" s="37">
        <v>0</v>
      </c>
      <c r="J12" s="37">
        <v>0</v>
      </c>
      <c r="K12" s="37">
        <v>0</v>
      </c>
      <c r="L12" s="39">
        <v>0</v>
      </c>
      <c r="M12" s="38">
        <v>0</v>
      </c>
      <c r="N12" s="37">
        <v>0</v>
      </c>
      <c r="O12" s="37">
        <v>0</v>
      </c>
      <c r="P12" s="37">
        <v>0</v>
      </c>
      <c r="Q12" s="37">
        <v>0</v>
      </c>
      <c r="R12" s="37">
        <v>0</v>
      </c>
      <c r="S12" s="37">
        <v>0</v>
      </c>
      <c r="T12" s="37">
        <v>0</v>
      </c>
      <c r="U12" s="37">
        <v>0</v>
      </c>
      <c r="V12" s="40">
        <v>0</v>
      </c>
    </row>
    <row r="13" spans="1:22" ht="13.5">
      <c r="A13" s="18"/>
      <c r="B13" s="6"/>
      <c r="C13" s="9" t="s">
        <v>95</v>
      </c>
      <c r="D13" s="8"/>
      <c r="E13" s="37">
        <v>0</v>
      </c>
      <c r="F13" s="38">
        <v>0</v>
      </c>
      <c r="G13" s="37">
        <v>0</v>
      </c>
      <c r="H13" s="37">
        <v>0</v>
      </c>
      <c r="I13" s="37">
        <v>0</v>
      </c>
      <c r="J13" s="37">
        <v>0</v>
      </c>
      <c r="K13" s="37">
        <v>0</v>
      </c>
      <c r="L13" s="39">
        <v>0</v>
      </c>
      <c r="M13" s="38">
        <v>0</v>
      </c>
      <c r="N13" s="37">
        <v>0</v>
      </c>
      <c r="O13" s="37">
        <v>0</v>
      </c>
      <c r="P13" s="37">
        <v>0</v>
      </c>
      <c r="Q13" s="37">
        <v>0</v>
      </c>
      <c r="R13" s="37">
        <v>0</v>
      </c>
      <c r="S13" s="37">
        <v>0</v>
      </c>
      <c r="T13" s="37">
        <v>0</v>
      </c>
      <c r="U13" s="37">
        <v>0</v>
      </c>
      <c r="V13" s="40">
        <v>0</v>
      </c>
    </row>
    <row r="14" spans="1:22" ht="13.5">
      <c r="A14" s="18"/>
      <c r="B14" s="6"/>
      <c r="C14" s="9" t="s">
        <v>96</v>
      </c>
      <c r="D14" s="8"/>
      <c r="E14" s="37">
        <v>0</v>
      </c>
      <c r="F14" s="38">
        <v>0</v>
      </c>
      <c r="G14" s="37">
        <v>0</v>
      </c>
      <c r="H14" s="37">
        <v>0</v>
      </c>
      <c r="I14" s="37">
        <v>0</v>
      </c>
      <c r="J14" s="37">
        <v>0</v>
      </c>
      <c r="K14" s="37">
        <v>0</v>
      </c>
      <c r="L14" s="39">
        <v>0</v>
      </c>
      <c r="M14" s="38">
        <v>0</v>
      </c>
      <c r="N14" s="37">
        <v>0</v>
      </c>
      <c r="O14" s="37">
        <v>0</v>
      </c>
      <c r="P14" s="37">
        <v>0</v>
      </c>
      <c r="Q14" s="37">
        <v>0</v>
      </c>
      <c r="R14" s="37">
        <v>0</v>
      </c>
      <c r="S14" s="37">
        <v>0</v>
      </c>
      <c r="T14" s="37">
        <v>0</v>
      </c>
      <c r="U14" s="37">
        <v>0</v>
      </c>
      <c r="V14" s="40">
        <v>0</v>
      </c>
    </row>
    <row r="15" spans="1:22" ht="13.5">
      <c r="A15" s="18"/>
      <c r="B15" s="6"/>
      <c r="C15" s="9" t="s">
        <v>97</v>
      </c>
      <c r="D15" s="8"/>
      <c r="E15" s="37">
        <v>0</v>
      </c>
      <c r="F15" s="38">
        <v>0</v>
      </c>
      <c r="G15" s="37">
        <v>0</v>
      </c>
      <c r="H15" s="37">
        <v>0</v>
      </c>
      <c r="I15" s="37">
        <v>0</v>
      </c>
      <c r="J15" s="37">
        <v>0</v>
      </c>
      <c r="K15" s="37">
        <v>0</v>
      </c>
      <c r="L15" s="39">
        <v>0</v>
      </c>
      <c r="M15" s="38">
        <v>0</v>
      </c>
      <c r="N15" s="37">
        <v>0</v>
      </c>
      <c r="O15" s="37">
        <v>0</v>
      </c>
      <c r="P15" s="37">
        <v>0</v>
      </c>
      <c r="Q15" s="37">
        <v>0</v>
      </c>
      <c r="R15" s="37">
        <v>0</v>
      </c>
      <c r="S15" s="37">
        <v>0</v>
      </c>
      <c r="T15" s="37">
        <v>0</v>
      </c>
      <c r="U15" s="37">
        <v>0</v>
      </c>
      <c r="V15" s="40">
        <v>0</v>
      </c>
    </row>
    <row r="16" spans="1:22" ht="13.5">
      <c r="A16" s="18"/>
      <c r="B16" s="6"/>
      <c r="C16" s="9" t="s">
        <v>98</v>
      </c>
      <c r="D16" s="8"/>
      <c r="E16" s="37">
        <v>0</v>
      </c>
      <c r="F16" s="38">
        <v>0</v>
      </c>
      <c r="G16" s="37">
        <v>0</v>
      </c>
      <c r="H16" s="37">
        <v>0</v>
      </c>
      <c r="I16" s="37">
        <v>0</v>
      </c>
      <c r="J16" s="37">
        <v>0</v>
      </c>
      <c r="K16" s="37">
        <v>0</v>
      </c>
      <c r="L16" s="39">
        <v>0</v>
      </c>
      <c r="M16" s="38">
        <v>0</v>
      </c>
      <c r="N16" s="37">
        <v>0</v>
      </c>
      <c r="O16" s="37">
        <v>0</v>
      </c>
      <c r="P16" s="37">
        <v>0</v>
      </c>
      <c r="Q16" s="37">
        <v>0</v>
      </c>
      <c r="R16" s="37">
        <v>0</v>
      </c>
      <c r="S16" s="37">
        <v>0</v>
      </c>
      <c r="T16" s="37">
        <v>0</v>
      </c>
      <c r="U16" s="37">
        <v>0</v>
      </c>
      <c r="V16" s="40">
        <v>0</v>
      </c>
    </row>
    <row r="17" spans="1:22" ht="13.5">
      <c r="A17" s="18"/>
      <c r="B17" s="6"/>
      <c r="C17" s="9" t="s">
        <v>99</v>
      </c>
      <c r="D17" s="8"/>
      <c r="E17" s="37">
        <v>0</v>
      </c>
      <c r="F17" s="38">
        <v>0</v>
      </c>
      <c r="G17" s="37">
        <v>0</v>
      </c>
      <c r="H17" s="37">
        <v>0</v>
      </c>
      <c r="I17" s="37">
        <v>0</v>
      </c>
      <c r="J17" s="37">
        <v>0</v>
      </c>
      <c r="K17" s="37">
        <v>0</v>
      </c>
      <c r="L17" s="39">
        <v>0</v>
      </c>
      <c r="M17" s="38">
        <v>0</v>
      </c>
      <c r="N17" s="37">
        <v>0</v>
      </c>
      <c r="O17" s="37">
        <v>0</v>
      </c>
      <c r="P17" s="37">
        <v>0</v>
      </c>
      <c r="Q17" s="37">
        <v>0</v>
      </c>
      <c r="R17" s="37">
        <v>0</v>
      </c>
      <c r="S17" s="37">
        <v>0</v>
      </c>
      <c r="T17" s="37">
        <v>0</v>
      </c>
      <c r="U17" s="37">
        <v>0</v>
      </c>
      <c r="V17" s="40">
        <v>0</v>
      </c>
    </row>
    <row r="18" spans="1:22" ht="13.5">
      <c r="A18" s="18"/>
      <c r="B18" s="6"/>
      <c r="C18" s="9" t="s">
        <v>100</v>
      </c>
      <c r="D18" s="8"/>
      <c r="E18" s="37">
        <v>0</v>
      </c>
      <c r="F18" s="38">
        <v>0</v>
      </c>
      <c r="G18" s="37">
        <v>0</v>
      </c>
      <c r="H18" s="37">
        <v>0</v>
      </c>
      <c r="I18" s="37">
        <v>0</v>
      </c>
      <c r="J18" s="37">
        <v>0</v>
      </c>
      <c r="K18" s="37">
        <v>0</v>
      </c>
      <c r="L18" s="39">
        <v>0</v>
      </c>
      <c r="M18" s="38">
        <v>0</v>
      </c>
      <c r="N18" s="37">
        <v>0</v>
      </c>
      <c r="O18" s="37">
        <v>0</v>
      </c>
      <c r="P18" s="37">
        <v>0</v>
      </c>
      <c r="Q18" s="37">
        <v>0</v>
      </c>
      <c r="R18" s="37">
        <v>0</v>
      </c>
      <c r="S18" s="37">
        <v>0</v>
      </c>
      <c r="T18" s="37">
        <v>0</v>
      </c>
      <c r="U18" s="37">
        <v>0</v>
      </c>
      <c r="V18" s="40">
        <v>0</v>
      </c>
    </row>
    <row r="19" spans="1:22" ht="13.5">
      <c r="A19" s="18"/>
      <c r="B19" s="6"/>
      <c r="C19" s="9" t="s">
        <v>101</v>
      </c>
      <c r="D19" s="8"/>
      <c r="E19" s="37">
        <v>0</v>
      </c>
      <c r="F19" s="38">
        <v>0</v>
      </c>
      <c r="G19" s="37">
        <v>0</v>
      </c>
      <c r="H19" s="37">
        <v>0</v>
      </c>
      <c r="I19" s="37">
        <v>0</v>
      </c>
      <c r="J19" s="37">
        <v>0</v>
      </c>
      <c r="K19" s="37">
        <v>0</v>
      </c>
      <c r="L19" s="39">
        <v>0</v>
      </c>
      <c r="M19" s="38">
        <v>0</v>
      </c>
      <c r="N19" s="37">
        <v>0</v>
      </c>
      <c r="O19" s="37">
        <v>0</v>
      </c>
      <c r="P19" s="37">
        <v>0</v>
      </c>
      <c r="Q19" s="37">
        <v>0</v>
      </c>
      <c r="R19" s="37">
        <v>0</v>
      </c>
      <c r="S19" s="37">
        <v>0</v>
      </c>
      <c r="T19" s="37">
        <v>0</v>
      </c>
      <c r="U19" s="37">
        <v>0</v>
      </c>
      <c r="V19" s="40">
        <v>0</v>
      </c>
    </row>
    <row r="20" spans="1:22" ht="13.5">
      <c r="A20" s="18"/>
      <c r="B20" s="6"/>
      <c r="C20" s="9"/>
      <c r="D20" s="8"/>
      <c r="E20" s="37"/>
      <c r="F20" s="38"/>
      <c r="G20" s="37"/>
      <c r="H20" s="37"/>
      <c r="I20" s="37"/>
      <c r="J20" s="37"/>
      <c r="K20" s="37"/>
      <c r="L20" s="39"/>
      <c r="M20" s="38"/>
      <c r="N20" s="37"/>
      <c r="O20" s="37"/>
      <c r="P20" s="37"/>
      <c r="Q20" s="37"/>
      <c r="R20" s="37"/>
      <c r="S20" s="37"/>
      <c r="T20" s="37"/>
      <c r="U20" s="37"/>
      <c r="V20" s="40"/>
    </row>
    <row r="21" spans="1:22" ht="13.5">
      <c r="A21" s="42" t="s">
        <v>102</v>
      </c>
      <c r="B21" s="43"/>
      <c r="C21" s="43"/>
      <c r="D21" s="8"/>
      <c r="E21" s="37">
        <f>SUM('不詳（２）'!E22)</f>
        <v>0</v>
      </c>
      <c r="F21" s="38">
        <f>SUM('不詳（２）'!F22)</f>
        <v>0</v>
      </c>
      <c r="G21" s="37">
        <f>SUM('不詳（２）'!G22)</f>
        <v>0</v>
      </c>
      <c r="H21" s="37">
        <f>SUM('不詳（２）'!H22)</f>
        <v>0</v>
      </c>
      <c r="I21" s="37">
        <f>SUM('不詳（２）'!I22)</f>
        <v>0</v>
      </c>
      <c r="J21" s="37">
        <f>SUM('不詳（２）'!J22)</f>
        <v>0</v>
      </c>
      <c r="K21" s="37">
        <f>SUM('不詳（２）'!K22)</f>
        <v>0</v>
      </c>
      <c r="L21" s="39">
        <f>SUM('不詳（２）'!L22)</f>
        <v>0</v>
      </c>
      <c r="M21" s="38">
        <f>SUM('不詳（２）'!M22)</f>
        <v>0</v>
      </c>
      <c r="N21" s="37">
        <f>SUM('不詳（２）'!N22)</f>
        <v>0</v>
      </c>
      <c r="O21" s="37">
        <f>SUM('不詳（２）'!O22)</f>
        <v>0</v>
      </c>
      <c r="P21" s="37">
        <f>SUM('不詳（２）'!P22)</f>
        <v>0</v>
      </c>
      <c r="Q21" s="37">
        <f>SUM('不詳（２）'!Q22)</f>
        <v>0</v>
      </c>
      <c r="R21" s="37">
        <f>SUM('不詳（２）'!R22)</f>
        <v>0</v>
      </c>
      <c r="S21" s="37">
        <f>SUM('不詳（２）'!S22)</f>
        <v>0</v>
      </c>
      <c r="T21" s="37">
        <f>SUM('不詳（２）'!T22)</f>
        <v>0</v>
      </c>
      <c r="U21" s="37">
        <f>SUM('不詳（２）'!U22)</f>
        <v>0</v>
      </c>
      <c r="V21" s="40">
        <f>SUM('不詳（２）'!V22)</f>
        <v>0</v>
      </c>
    </row>
    <row r="22" spans="1:22" ht="13.5">
      <c r="A22" s="18"/>
      <c r="B22" s="6"/>
      <c r="C22" s="9" t="s">
        <v>103</v>
      </c>
      <c r="D22" s="8"/>
      <c r="E22" s="37">
        <v>0</v>
      </c>
      <c r="F22" s="38">
        <v>0</v>
      </c>
      <c r="G22" s="37">
        <v>0</v>
      </c>
      <c r="H22" s="37">
        <v>0</v>
      </c>
      <c r="I22" s="37">
        <v>0</v>
      </c>
      <c r="J22" s="37">
        <v>0</v>
      </c>
      <c r="K22" s="37">
        <v>0</v>
      </c>
      <c r="L22" s="39">
        <v>0</v>
      </c>
      <c r="M22" s="38">
        <v>0</v>
      </c>
      <c r="N22" s="37">
        <v>0</v>
      </c>
      <c r="O22" s="37">
        <v>0</v>
      </c>
      <c r="P22" s="37">
        <v>0</v>
      </c>
      <c r="Q22" s="37">
        <v>0</v>
      </c>
      <c r="R22" s="37">
        <v>0</v>
      </c>
      <c r="S22" s="37">
        <v>0</v>
      </c>
      <c r="T22" s="37">
        <v>0</v>
      </c>
      <c r="U22" s="37">
        <v>0</v>
      </c>
      <c r="V22" s="40">
        <v>0</v>
      </c>
    </row>
    <row r="23" spans="1:22" ht="13.5">
      <c r="A23" s="18"/>
      <c r="B23" s="6"/>
      <c r="C23" s="9"/>
      <c r="D23" s="8"/>
      <c r="E23" s="37"/>
      <c r="F23" s="38"/>
      <c r="G23" s="37"/>
      <c r="H23" s="37"/>
      <c r="I23" s="37"/>
      <c r="J23" s="37"/>
      <c r="K23" s="37"/>
      <c r="L23" s="39"/>
      <c r="M23" s="38"/>
      <c r="N23" s="37"/>
      <c r="O23" s="37"/>
      <c r="P23" s="37"/>
      <c r="Q23" s="37"/>
      <c r="R23" s="37"/>
      <c r="S23" s="37"/>
      <c r="T23" s="37"/>
      <c r="U23" s="37"/>
      <c r="V23" s="40"/>
    </row>
    <row r="24" spans="1:22" ht="13.5">
      <c r="A24" s="42" t="s">
        <v>140</v>
      </c>
      <c r="B24" s="43"/>
      <c r="C24" s="43"/>
      <c r="D24" s="8"/>
      <c r="E24" s="37">
        <f>SUM('不詳（２）'!E25)</f>
        <v>0</v>
      </c>
      <c r="F24" s="38">
        <f>SUM('不詳（２）'!F25)</f>
        <v>0</v>
      </c>
      <c r="G24" s="37">
        <f>SUM('不詳（２）'!G25)</f>
        <v>0</v>
      </c>
      <c r="H24" s="37">
        <f>SUM('不詳（２）'!H25)</f>
        <v>0</v>
      </c>
      <c r="I24" s="37">
        <f>SUM('不詳（２）'!I25)</f>
        <v>0</v>
      </c>
      <c r="J24" s="37">
        <f>SUM('不詳（２）'!J25)</f>
        <v>0</v>
      </c>
      <c r="K24" s="37">
        <f>SUM('不詳（２）'!K25)</f>
        <v>0</v>
      </c>
      <c r="L24" s="39">
        <f>SUM('不詳（２）'!L25)</f>
        <v>0</v>
      </c>
      <c r="M24" s="38">
        <f>SUM('不詳（２）'!M25)</f>
        <v>0</v>
      </c>
      <c r="N24" s="37">
        <f>SUM('不詳（２）'!N25)</f>
        <v>0</v>
      </c>
      <c r="O24" s="37">
        <f>SUM('不詳（２）'!O25)</f>
        <v>0</v>
      </c>
      <c r="P24" s="37">
        <f>SUM('不詳（２）'!P25)</f>
        <v>0</v>
      </c>
      <c r="Q24" s="37">
        <f>SUM('不詳（２）'!Q25)</f>
        <v>0</v>
      </c>
      <c r="R24" s="37">
        <f>SUM('不詳（２）'!R25)</f>
        <v>0</v>
      </c>
      <c r="S24" s="37">
        <f>SUM('不詳（２）'!S25)</f>
        <v>0</v>
      </c>
      <c r="T24" s="37">
        <f>SUM('不詳（２）'!T25)</f>
        <v>0</v>
      </c>
      <c r="U24" s="37">
        <f>SUM('不詳（２）'!U25)</f>
        <v>0</v>
      </c>
      <c r="V24" s="40">
        <f>SUM('不詳（２）'!V25)</f>
        <v>0</v>
      </c>
    </row>
    <row r="25" spans="1:22" ht="13.5">
      <c r="A25" s="18"/>
      <c r="B25" s="6"/>
      <c r="C25" s="9" t="s">
        <v>141</v>
      </c>
      <c r="D25" s="8"/>
      <c r="E25" s="37">
        <v>0</v>
      </c>
      <c r="F25" s="38">
        <v>0</v>
      </c>
      <c r="G25" s="37">
        <v>0</v>
      </c>
      <c r="H25" s="37">
        <v>0</v>
      </c>
      <c r="I25" s="37">
        <v>0</v>
      </c>
      <c r="J25" s="37">
        <v>0</v>
      </c>
      <c r="K25" s="37">
        <v>0</v>
      </c>
      <c r="L25" s="39">
        <v>0</v>
      </c>
      <c r="M25" s="38">
        <v>0</v>
      </c>
      <c r="N25" s="37">
        <v>0</v>
      </c>
      <c r="O25" s="37">
        <v>0</v>
      </c>
      <c r="P25" s="37">
        <v>0</v>
      </c>
      <c r="Q25" s="37">
        <v>0</v>
      </c>
      <c r="R25" s="37">
        <v>0</v>
      </c>
      <c r="S25" s="37">
        <v>0</v>
      </c>
      <c r="T25" s="37">
        <v>0</v>
      </c>
      <c r="U25" s="37">
        <v>0</v>
      </c>
      <c r="V25" s="40">
        <v>0</v>
      </c>
    </row>
    <row r="26" spans="1:22" ht="14.25" thickBot="1">
      <c r="A26" s="19"/>
      <c r="B26" s="20"/>
      <c r="C26" s="20"/>
      <c r="D26" s="21"/>
      <c r="E26" s="32"/>
      <c r="F26" s="33"/>
      <c r="G26" s="32"/>
      <c r="H26" s="32"/>
      <c r="I26" s="32"/>
      <c r="J26" s="32"/>
      <c r="K26" s="32"/>
      <c r="L26" s="34"/>
      <c r="M26" s="33"/>
      <c r="N26" s="32"/>
      <c r="O26" s="32"/>
      <c r="P26" s="32"/>
      <c r="Q26" s="32"/>
      <c r="R26" s="32"/>
      <c r="S26" s="32"/>
      <c r="T26" s="32"/>
      <c r="U26" s="32"/>
      <c r="V26" s="35"/>
    </row>
  </sheetData>
  <sheetProtection/>
  <mergeCells count="18">
    <mergeCell ref="I3:J3"/>
    <mergeCell ref="K3:L3"/>
    <mergeCell ref="M3:M4"/>
    <mergeCell ref="N3:O3"/>
    <mergeCell ref="V2:V4"/>
    <mergeCell ref="P3:Q3"/>
    <mergeCell ref="R3:S3"/>
    <mergeCell ref="T3:U3"/>
    <mergeCell ref="A6:C6"/>
    <mergeCell ref="A10:C10"/>
    <mergeCell ref="A21:C21"/>
    <mergeCell ref="A24:C24"/>
    <mergeCell ref="E1:E4"/>
    <mergeCell ref="I1:Q1"/>
    <mergeCell ref="H2:J2"/>
    <mergeCell ref="O2:P2"/>
    <mergeCell ref="F3:F4"/>
    <mergeCell ref="G3:H3"/>
  </mergeCells>
  <printOptions/>
  <pageMargins left="0.7874015748031497" right="0.7874015748031497" top="0.984251968503937" bottom="0.7874015748031497" header="0.5118110236220472" footer="0.5118110236220472"/>
  <pageSetup horizontalDpi="300" verticalDpi="300" orientation="landscape" paperSize="8" r:id="rId1"/>
  <headerFooter alignWithMargins="0">
    <oddHeader>&amp;C&amp;"ＭＳ Ｐ明朝,標準"&amp;14第８表－１　　出生数・体重・妊娠期間・市町村・保健所別　　　（その１４）&amp;R平成２６年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V26"/>
  <sheetViews>
    <sheetView workbookViewId="0" topLeftCell="A1">
      <selection activeCell="L13" sqref="L13"/>
    </sheetView>
  </sheetViews>
  <sheetFormatPr defaultColWidth="9.00390625" defaultRowHeight="13.5"/>
  <cols>
    <col min="1" max="2" width="2.125" style="1" customWidth="1"/>
    <col min="3" max="3" width="13.625" style="1" customWidth="1"/>
    <col min="4" max="4" width="3.625" style="1" customWidth="1"/>
    <col min="5" max="22" width="9.625" style="1" customWidth="1"/>
    <col min="23" max="16384" width="9.00390625" style="1" customWidth="1"/>
  </cols>
  <sheetData>
    <row r="1" spans="1:22" ht="13.5">
      <c r="A1" s="13"/>
      <c r="B1" s="14"/>
      <c r="C1" s="14"/>
      <c r="D1" s="15"/>
      <c r="E1" s="50" t="s">
        <v>0</v>
      </c>
      <c r="F1" s="22"/>
      <c r="G1" s="24"/>
      <c r="H1" s="24"/>
      <c r="I1" s="53" t="s">
        <v>13</v>
      </c>
      <c r="J1" s="53"/>
      <c r="K1" s="53"/>
      <c r="L1" s="53"/>
      <c r="M1" s="53"/>
      <c r="N1" s="53"/>
      <c r="O1" s="53"/>
      <c r="P1" s="53"/>
      <c r="Q1" s="53"/>
      <c r="R1" s="24"/>
      <c r="S1" s="24"/>
      <c r="T1" s="24"/>
      <c r="U1" s="24"/>
      <c r="V1" s="23"/>
    </row>
    <row r="2" spans="1:22" ht="13.5">
      <c r="A2" s="18"/>
      <c r="B2" s="6"/>
      <c r="C2" s="6"/>
      <c r="D2" s="8"/>
      <c r="E2" s="51"/>
      <c r="F2" s="11"/>
      <c r="G2" s="25"/>
      <c r="H2" s="54" t="s">
        <v>14</v>
      </c>
      <c r="I2" s="54"/>
      <c r="J2" s="54"/>
      <c r="K2" s="25"/>
      <c r="L2" s="12"/>
      <c r="M2" s="11"/>
      <c r="N2" s="25"/>
      <c r="O2" s="54" t="s">
        <v>15</v>
      </c>
      <c r="P2" s="54"/>
      <c r="Q2" s="25"/>
      <c r="R2" s="26" t="s">
        <v>16</v>
      </c>
      <c r="S2" s="25"/>
      <c r="T2" s="25"/>
      <c r="U2" s="12"/>
      <c r="V2" s="47" t="s">
        <v>12</v>
      </c>
    </row>
    <row r="3" spans="1:22" ht="13.5">
      <c r="A3" s="18"/>
      <c r="B3" s="6"/>
      <c r="C3" s="6"/>
      <c r="D3" s="8"/>
      <c r="E3" s="51"/>
      <c r="F3" s="55" t="s">
        <v>0</v>
      </c>
      <c r="G3" s="45" t="s">
        <v>5</v>
      </c>
      <c r="H3" s="46"/>
      <c r="I3" s="45" t="s">
        <v>6</v>
      </c>
      <c r="J3" s="46"/>
      <c r="K3" s="45" t="s">
        <v>7</v>
      </c>
      <c r="L3" s="46"/>
      <c r="M3" s="55" t="s">
        <v>0</v>
      </c>
      <c r="N3" s="45" t="s">
        <v>8</v>
      </c>
      <c r="O3" s="46"/>
      <c r="P3" s="45" t="s">
        <v>9</v>
      </c>
      <c r="Q3" s="46"/>
      <c r="R3" s="45" t="s">
        <v>10</v>
      </c>
      <c r="S3" s="46"/>
      <c r="T3" s="45" t="s">
        <v>11</v>
      </c>
      <c r="U3" s="46"/>
      <c r="V3" s="48"/>
    </row>
    <row r="4" spans="1:22" ht="13.5">
      <c r="A4" s="16"/>
      <c r="B4" s="4"/>
      <c r="C4" s="4"/>
      <c r="D4" s="5"/>
      <c r="E4" s="52"/>
      <c r="F4" s="56"/>
      <c r="G4" s="10" t="s">
        <v>4</v>
      </c>
      <c r="H4" s="12" t="s">
        <v>2</v>
      </c>
      <c r="I4" s="11" t="s">
        <v>1</v>
      </c>
      <c r="J4" s="10" t="s">
        <v>2</v>
      </c>
      <c r="K4" s="10" t="s">
        <v>1</v>
      </c>
      <c r="L4" s="12" t="s">
        <v>2</v>
      </c>
      <c r="M4" s="56"/>
      <c r="N4" s="10" t="s">
        <v>4</v>
      </c>
      <c r="O4" s="12" t="s">
        <v>2</v>
      </c>
      <c r="P4" s="11" t="s">
        <v>1</v>
      </c>
      <c r="Q4" s="10" t="s">
        <v>2</v>
      </c>
      <c r="R4" s="10" t="s">
        <v>1</v>
      </c>
      <c r="S4" s="12" t="s">
        <v>2</v>
      </c>
      <c r="T4" s="10" t="s">
        <v>1</v>
      </c>
      <c r="U4" s="12" t="s">
        <v>2</v>
      </c>
      <c r="V4" s="49"/>
    </row>
    <row r="5" spans="1:22" ht="13.5">
      <c r="A5" s="17"/>
      <c r="B5" s="2"/>
      <c r="C5" s="2"/>
      <c r="D5" s="3"/>
      <c r="E5" s="27"/>
      <c r="F5" s="28"/>
      <c r="G5" s="28"/>
      <c r="H5" s="27"/>
      <c r="I5" s="27"/>
      <c r="J5" s="27"/>
      <c r="K5" s="27"/>
      <c r="L5" s="29"/>
      <c r="M5" s="30"/>
      <c r="N5" s="27"/>
      <c r="O5" s="27"/>
      <c r="P5" s="27"/>
      <c r="Q5" s="27"/>
      <c r="R5" s="27"/>
      <c r="S5" s="27"/>
      <c r="T5" s="27"/>
      <c r="U5" s="29"/>
      <c r="V5" s="36"/>
    </row>
    <row r="6" spans="1:22" ht="13.5">
      <c r="A6" s="42" t="s">
        <v>89</v>
      </c>
      <c r="B6" s="43"/>
      <c r="C6" s="43"/>
      <c r="D6" s="8"/>
      <c r="E6" s="37">
        <f>SUM('総数（２）'!E7,'総数（２）'!E8)</f>
        <v>445</v>
      </c>
      <c r="F6" s="38">
        <f>SUM('総数（２）'!F7,'総数（２）'!F8)</f>
        <v>45</v>
      </c>
      <c r="G6" s="37">
        <f>SUM('総数（２）'!G7,'総数（２）'!G8)</f>
        <v>2</v>
      </c>
      <c r="H6" s="37">
        <f>SUM('総数（２）'!H7,'総数（２）'!H8)</f>
        <v>4</v>
      </c>
      <c r="I6" s="37">
        <f>SUM('総数（２）'!I7,'総数（２）'!I8)</f>
        <v>3</v>
      </c>
      <c r="J6" s="37">
        <f>SUM('総数（２）'!J7,'総数（２）'!J8)</f>
        <v>2</v>
      </c>
      <c r="K6" s="37">
        <f>SUM('総数（２）'!K7,'総数（２）'!K8)</f>
        <v>17</v>
      </c>
      <c r="L6" s="39">
        <f>SUM('総数（２）'!L7,'総数（２）'!L8)</f>
        <v>17</v>
      </c>
      <c r="M6" s="38">
        <f>SUM('総数（２）'!M7,'総数（２）'!M8)</f>
        <v>400</v>
      </c>
      <c r="N6" s="37">
        <f>SUM('総数（２）'!N7,'総数（２）'!N8)</f>
        <v>81</v>
      </c>
      <c r="O6" s="37">
        <f>SUM('総数（２）'!O7,'総数（２）'!O8)</f>
        <v>111</v>
      </c>
      <c r="P6" s="37">
        <f>SUM('総数（２）'!P7,'総数（２）'!P8)</f>
        <v>93</v>
      </c>
      <c r="Q6" s="37">
        <f>SUM('総数（２）'!Q7,'総数（２）'!Q8)</f>
        <v>73</v>
      </c>
      <c r="R6" s="37">
        <f>SUM('総数（２）'!R7,'総数（２）'!R8)</f>
        <v>21</v>
      </c>
      <c r="S6" s="37">
        <f>SUM('総数（２）'!S7,'総数（２）'!S8)</f>
        <v>18</v>
      </c>
      <c r="T6" s="37">
        <f>SUM('総数（２）'!T7,'総数（２）'!T8)</f>
        <v>1</v>
      </c>
      <c r="U6" s="37">
        <f>SUM('総数（２）'!U7,'総数（２）'!U8)</f>
        <v>2</v>
      </c>
      <c r="V6" s="40">
        <f>SUM('総数（２）'!V7,'総数（２）'!V8)</f>
        <v>0</v>
      </c>
    </row>
    <row r="7" spans="1:22" ht="13.5">
      <c r="A7" s="18"/>
      <c r="B7" s="6"/>
      <c r="C7" s="9" t="s">
        <v>90</v>
      </c>
      <c r="D7" s="8"/>
      <c r="E7" s="37">
        <v>383</v>
      </c>
      <c r="F7" s="38">
        <v>38</v>
      </c>
      <c r="G7" s="37">
        <v>2</v>
      </c>
      <c r="H7" s="37">
        <v>4</v>
      </c>
      <c r="I7" s="37">
        <v>3</v>
      </c>
      <c r="J7" s="37">
        <v>2</v>
      </c>
      <c r="K7" s="37">
        <v>14</v>
      </c>
      <c r="L7" s="39">
        <v>13</v>
      </c>
      <c r="M7" s="38">
        <v>345</v>
      </c>
      <c r="N7" s="37">
        <v>66</v>
      </c>
      <c r="O7" s="37">
        <v>99</v>
      </c>
      <c r="P7" s="37">
        <v>82</v>
      </c>
      <c r="Q7" s="37">
        <v>65</v>
      </c>
      <c r="R7" s="37">
        <v>18</v>
      </c>
      <c r="S7" s="37">
        <v>14</v>
      </c>
      <c r="T7" s="37">
        <v>1</v>
      </c>
      <c r="U7" s="37">
        <v>0</v>
      </c>
      <c r="V7" s="40">
        <v>0</v>
      </c>
    </row>
    <row r="8" spans="1:22" ht="13.5">
      <c r="A8" s="18"/>
      <c r="B8" s="6"/>
      <c r="C8" s="9" t="s">
        <v>91</v>
      </c>
      <c r="D8" s="8"/>
      <c r="E8" s="37">
        <v>62</v>
      </c>
      <c r="F8" s="38">
        <v>7</v>
      </c>
      <c r="G8" s="37">
        <v>0</v>
      </c>
      <c r="H8" s="37">
        <v>0</v>
      </c>
      <c r="I8" s="37">
        <v>0</v>
      </c>
      <c r="J8" s="37">
        <v>0</v>
      </c>
      <c r="K8" s="37">
        <v>3</v>
      </c>
      <c r="L8" s="39">
        <v>4</v>
      </c>
      <c r="M8" s="38">
        <v>55</v>
      </c>
      <c r="N8" s="37">
        <v>15</v>
      </c>
      <c r="O8" s="37">
        <v>12</v>
      </c>
      <c r="P8" s="37">
        <v>11</v>
      </c>
      <c r="Q8" s="37">
        <v>8</v>
      </c>
      <c r="R8" s="37">
        <v>3</v>
      </c>
      <c r="S8" s="37">
        <v>4</v>
      </c>
      <c r="T8" s="37">
        <v>0</v>
      </c>
      <c r="U8" s="37">
        <v>2</v>
      </c>
      <c r="V8" s="40">
        <v>0</v>
      </c>
    </row>
    <row r="9" spans="1:22" ht="13.5">
      <c r="A9" s="18"/>
      <c r="B9" s="6"/>
      <c r="C9" s="9"/>
      <c r="D9" s="8"/>
      <c r="E9" s="37"/>
      <c r="F9" s="38"/>
      <c r="G9" s="37"/>
      <c r="H9" s="37"/>
      <c r="I9" s="37"/>
      <c r="J9" s="37"/>
      <c r="K9" s="37"/>
      <c r="L9" s="39"/>
      <c r="M9" s="38"/>
      <c r="N9" s="37"/>
      <c r="O9" s="37"/>
      <c r="P9" s="37"/>
      <c r="Q9" s="37"/>
      <c r="R9" s="37"/>
      <c r="S9" s="37"/>
      <c r="T9" s="37"/>
      <c r="U9" s="37"/>
      <c r="V9" s="40"/>
    </row>
    <row r="10" spans="1:22" ht="13.5">
      <c r="A10" s="42" t="s">
        <v>92</v>
      </c>
      <c r="B10" s="43"/>
      <c r="C10" s="43"/>
      <c r="D10" s="8"/>
      <c r="E10" s="37">
        <f>SUM('総数（２）'!E11,'総数（２）'!E12,'総数（２）'!E13,'総数（２）'!E14,'総数（２）'!E15,'総数（２）'!E16,'総数（２）'!E17,'総数（２）'!E18,'総数（２）'!E19)</f>
        <v>1129</v>
      </c>
      <c r="F10" s="38">
        <f>SUM('総数（２）'!F11,'総数（２）'!F12,'総数（２）'!F13,'総数（２）'!F14,'総数（２）'!F15,'総数（２）'!F16,'総数（２）'!F17,'総数（２）'!F18,'総数（２）'!F19)</f>
        <v>139</v>
      </c>
      <c r="G10" s="37">
        <f>SUM('総数（２）'!G11,'総数（２）'!G12,'総数（２）'!G13,'総数（２）'!G14,'総数（２）'!G15,'総数（２）'!G16,'総数（２）'!G17,'総数（２）'!G18,'総数（２）'!G19)</f>
        <v>8</v>
      </c>
      <c r="H10" s="37">
        <f>SUM('総数（２）'!H11,'総数（２）'!H12,'総数（２）'!H13,'総数（２）'!H14,'総数（２）'!H15,'総数（２）'!H16,'総数（２）'!H17,'総数（２）'!H18,'総数（２）'!H19)</f>
        <v>12</v>
      </c>
      <c r="I10" s="37">
        <f>SUM('総数（２）'!I11,'総数（２）'!I12,'総数（２）'!I13,'総数（２）'!I14,'総数（２）'!I15,'総数（２）'!I16,'総数（２）'!I17,'総数（２）'!I18,'総数（２）'!I19)</f>
        <v>8</v>
      </c>
      <c r="J10" s="37">
        <f>SUM('総数（２）'!J11,'総数（２）'!J12,'総数（２）'!J13,'総数（２）'!J14,'総数（２）'!J15,'総数（２）'!J16,'総数（２）'!J17,'総数（２）'!J18,'総数（２）'!J19)</f>
        <v>6</v>
      </c>
      <c r="K10" s="37">
        <f>SUM('総数（２）'!K11,'総数（２）'!K12,'総数（２）'!K13,'総数（２）'!K14,'総数（２）'!K15,'総数（２）'!K16,'総数（２）'!K17,'総数（２）'!K18,'総数（２）'!K19)</f>
        <v>46</v>
      </c>
      <c r="L10" s="39">
        <f>SUM('総数（２）'!L11,'総数（２）'!L12,'総数（２）'!L13,'総数（２）'!L14,'総数（２）'!L15,'総数（２）'!L16,'総数（２）'!L17,'総数（２）'!L18,'総数（２）'!L19)</f>
        <v>59</v>
      </c>
      <c r="M10" s="38">
        <f>SUM('総数（２）'!M11,'総数（２）'!M12,'総数（２）'!M13,'総数（２）'!M14,'総数（２）'!M15,'総数（２）'!M16,'総数（２）'!M17,'総数（２）'!M18,'総数（２）'!M19)</f>
        <v>990</v>
      </c>
      <c r="N10" s="37">
        <f>SUM('総数（２）'!N11,'総数（２）'!N12,'総数（２）'!N13,'総数（２）'!N14,'総数（２）'!N15,'総数（２）'!N16,'総数（２）'!N17,'総数（２）'!N18,'総数（２）'!N19)</f>
        <v>201</v>
      </c>
      <c r="O10" s="37">
        <f>SUM('総数（２）'!O11,'総数（２）'!O12,'総数（２）'!O13,'総数（２）'!O14,'総数（２）'!O15,'総数（２）'!O16,'総数（２）'!O17,'総数（２）'!O18,'総数（２）'!O19)</f>
        <v>221</v>
      </c>
      <c r="P10" s="37">
        <f>SUM('総数（２）'!P11,'総数（２）'!P12,'総数（２）'!P13,'総数（２）'!P14,'総数（２）'!P15,'総数（２）'!P16,'総数（２）'!P17,'総数（２）'!P18,'総数（２）'!P19)</f>
        <v>247</v>
      </c>
      <c r="Q10" s="37">
        <f>SUM('総数（２）'!Q11,'総数（２）'!Q12,'総数（２）'!Q13,'総数（２）'!Q14,'総数（２）'!Q15,'総数（２）'!Q16,'総数（２）'!Q17,'総数（２）'!Q18,'総数（２）'!Q19)</f>
        <v>199</v>
      </c>
      <c r="R10" s="37">
        <f>SUM('総数（２）'!R11,'総数（２）'!R12,'総数（２）'!R13,'総数（２）'!R14,'総数（２）'!R15,'総数（２）'!R16,'総数（２）'!R17,'総数（２）'!R18,'総数（２）'!R19)</f>
        <v>71</v>
      </c>
      <c r="S10" s="37">
        <f>SUM('総数（２）'!S11,'総数（２）'!S12,'総数（２）'!S13,'総数（２）'!S14,'総数（２）'!S15,'総数（２）'!S16,'総数（２）'!S17,'総数（２）'!S18,'総数（２）'!S19)</f>
        <v>43</v>
      </c>
      <c r="T10" s="37">
        <f>SUM('総数（２）'!T11,'総数（２）'!T12,'総数（２）'!T13,'総数（２）'!T14,'総数（２）'!T15,'総数（２）'!T16,'総数（２）'!T17,'総数（２）'!T18,'総数（２）'!T19)</f>
        <v>3</v>
      </c>
      <c r="U10" s="37">
        <f>SUM('総数（２）'!U11,'総数（２）'!U12,'総数（２）'!U13,'総数（２）'!U14,'総数（２）'!U15,'総数（２）'!U16,'総数（２）'!U17,'総数（２）'!U18,'総数（２）'!U19)</f>
        <v>5</v>
      </c>
      <c r="V10" s="40">
        <f>SUM('総数（２）'!V11,'総数（２）'!V12,'総数（２）'!V13,'総数（２）'!V14,'総数（２）'!V15,'総数（２）'!V16,'総数（２）'!V17,'総数（２）'!V18,'総数（２）'!V19)</f>
        <v>0</v>
      </c>
    </row>
    <row r="11" spans="1:22" ht="13.5">
      <c r="A11" s="18"/>
      <c r="B11" s="6"/>
      <c r="C11" s="9" t="s">
        <v>93</v>
      </c>
      <c r="D11" s="8"/>
      <c r="E11" s="37">
        <v>213</v>
      </c>
      <c r="F11" s="38">
        <v>24</v>
      </c>
      <c r="G11" s="37">
        <v>0</v>
      </c>
      <c r="H11" s="37">
        <v>3</v>
      </c>
      <c r="I11" s="37">
        <v>1</v>
      </c>
      <c r="J11" s="37">
        <v>1</v>
      </c>
      <c r="K11" s="37">
        <v>9</v>
      </c>
      <c r="L11" s="39">
        <v>10</v>
      </c>
      <c r="M11" s="38">
        <v>189</v>
      </c>
      <c r="N11" s="37">
        <v>38</v>
      </c>
      <c r="O11" s="37">
        <v>38</v>
      </c>
      <c r="P11" s="37">
        <v>53</v>
      </c>
      <c r="Q11" s="37">
        <v>40</v>
      </c>
      <c r="R11" s="37">
        <v>10</v>
      </c>
      <c r="S11" s="37">
        <v>10</v>
      </c>
      <c r="T11" s="37">
        <v>0</v>
      </c>
      <c r="U11" s="37">
        <v>0</v>
      </c>
      <c r="V11" s="40">
        <v>0</v>
      </c>
    </row>
    <row r="12" spans="1:22" ht="13.5">
      <c r="A12" s="18"/>
      <c r="B12" s="6"/>
      <c r="C12" s="9" t="s">
        <v>94</v>
      </c>
      <c r="D12" s="8"/>
      <c r="E12" s="37">
        <v>167</v>
      </c>
      <c r="F12" s="38">
        <v>18</v>
      </c>
      <c r="G12" s="37">
        <v>1</v>
      </c>
      <c r="H12" s="37">
        <v>1</v>
      </c>
      <c r="I12" s="37">
        <v>2</v>
      </c>
      <c r="J12" s="37">
        <v>1</v>
      </c>
      <c r="K12" s="37">
        <v>1</v>
      </c>
      <c r="L12" s="39">
        <v>12</v>
      </c>
      <c r="M12" s="38">
        <v>149</v>
      </c>
      <c r="N12" s="37">
        <v>31</v>
      </c>
      <c r="O12" s="37">
        <v>41</v>
      </c>
      <c r="P12" s="37">
        <v>34</v>
      </c>
      <c r="Q12" s="37">
        <v>24</v>
      </c>
      <c r="R12" s="37">
        <v>10</v>
      </c>
      <c r="S12" s="37">
        <v>8</v>
      </c>
      <c r="T12" s="37">
        <v>1</v>
      </c>
      <c r="U12" s="37">
        <v>0</v>
      </c>
      <c r="V12" s="40">
        <v>0</v>
      </c>
    </row>
    <row r="13" spans="1:22" ht="13.5">
      <c r="A13" s="18"/>
      <c r="B13" s="6"/>
      <c r="C13" s="9" t="s">
        <v>95</v>
      </c>
      <c r="D13" s="8"/>
      <c r="E13" s="37">
        <v>65</v>
      </c>
      <c r="F13" s="38">
        <v>8</v>
      </c>
      <c r="G13" s="37">
        <v>1</v>
      </c>
      <c r="H13" s="37">
        <v>1</v>
      </c>
      <c r="I13" s="37">
        <v>0</v>
      </c>
      <c r="J13" s="37">
        <v>0</v>
      </c>
      <c r="K13" s="37">
        <v>2</v>
      </c>
      <c r="L13" s="39">
        <v>4</v>
      </c>
      <c r="M13" s="38">
        <v>57</v>
      </c>
      <c r="N13" s="37">
        <v>12</v>
      </c>
      <c r="O13" s="37">
        <v>11</v>
      </c>
      <c r="P13" s="37">
        <v>14</v>
      </c>
      <c r="Q13" s="37">
        <v>16</v>
      </c>
      <c r="R13" s="37">
        <v>2</v>
      </c>
      <c r="S13" s="37">
        <v>1</v>
      </c>
      <c r="T13" s="37">
        <v>0</v>
      </c>
      <c r="U13" s="37">
        <v>1</v>
      </c>
      <c r="V13" s="40">
        <v>0</v>
      </c>
    </row>
    <row r="14" spans="1:22" ht="13.5">
      <c r="A14" s="18"/>
      <c r="B14" s="6"/>
      <c r="C14" s="9" t="s">
        <v>96</v>
      </c>
      <c r="D14" s="8"/>
      <c r="E14" s="37">
        <v>5</v>
      </c>
      <c r="F14" s="38">
        <v>2</v>
      </c>
      <c r="G14" s="37">
        <v>0</v>
      </c>
      <c r="H14" s="37">
        <v>0</v>
      </c>
      <c r="I14" s="37">
        <v>0</v>
      </c>
      <c r="J14" s="37">
        <v>0</v>
      </c>
      <c r="K14" s="37">
        <v>0</v>
      </c>
      <c r="L14" s="39">
        <v>2</v>
      </c>
      <c r="M14" s="38">
        <v>3</v>
      </c>
      <c r="N14" s="37">
        <v>1</v>
      </c>
      <c r="O14" s="37">
        <v>0</v>
      </c>
      <c r="P14" s="37">
        <v>1</v>
      </c>
      <c r="Q14" s="37">
        <v>1</v>
      </c>
      <c r="R14" s="37">
        <v>0</v>
      </c>
      <c r="S14" s="37">
        <v>0</v>
      </c>
      <c r="T14" s="37">
        <v>0</v>
      </c>
      <c r="U14" s="37">
        <v>0</v>
      </c>
      <c r="V14" s="40">
        <v>0</v>
      </c>
    </row>
    <row r="15" spans="1:22" ht="13.5">
      <c r="A15" s="18"/>
      <c r="B15" s="6"/>
      <c r="C15" s="9" t="s">
        <v>97</v>
      </c>
      <c r="D15" s="8"/>
      <c r="E15" s="37">
        <v>217</v>
      </c>
      <c r="F15" s="38">
        <v>24</v>
      </c>
      <c r="G15" s="37">
        <v>0</v>
      </c>
      <c r="H15" s="37">
        <v>0</v>
      </c>
      <c r="I15" s="37">
        <v>0</v>
      </c>
      <c r="J15" s="37">
        <v>2</v>
      </c>
      <c r="K15" s="37">
        <v>12</v>
      </c>
      <c r="L15" s="39">
        <v>10</v>
      </c>
      <c r="M15" s="38">
        <v>193</v>
      </c>
      <c r="N15" s="37">
        <v>35</v>
      </c>
      <c r="O15" s="37">
        <v>42</v>
      </c>
      <c r="P15" s="37">
        <v>47</v>
      </c>
      <c r="Q15" s="37">
        <v>41</v>
      </c>
      <c r="R15" s="37">
        <v>16</v>
      </c>
      <c r="S15" s="37">
        <v>10</v>
      </c>
      <c r="T15" s="37">
        <v>1</v>
      </c>
      <c r="U15" s="37">
        <v>1</v>
      </c>
      <c r="V15" s="40">
        <v>0</v>
      </c>
    </row>
    <row r="16" spans="1:22" ht="13.5">
      <c r="A16" s="18"/>
      <c r="B16" s="6"/>
      <c r="C16" s="9" t="s">
        <v>98</v>
      </c>
      <c r="D16" s="8"/>
      <c r="E16" s="37">
        <v>63</v>
      </c>
      <c r="F16" s="38">
        <v>9</v>
      </c>
      <c r="G16" s="37">
        <v>0</v>
      </c>
      <c r="H16" s="37">
        <v>1</v>
      </c>
      <c r="I16" s="37">
        <v>1</v>
      </c>
      <c r="J16" s="37">
        <v>0</v>
      </c>
      <c r="K16" s="37">
        <v>4</v>
      </c>
      <c r="L16" s="39">
        <v>3</v>
      </c>
      <c r="M16" s="38">
        <v>54</v>
      </c>
      <c r="N16" s="37">
        <v>9</v>
      </c>
      <c r="O16" s="37">
        <v>18</v>
      </c>
      <c r="P16" s="37">
        <v>8</v>
      </c>
      <c r="Q16" s="37">
        <v>13</v>
      </c>
      <c r="R16" s="37">
        <v>3</v>
      </c>
      <c r="S16" s="37">
        <v>2</v>
      </c>
      <c r="T16" s="37">
        <v>0</v>
      </c>
      <c r="U16" s="37">
        <v>1</v>
      </c>
      <c r="V16" s="40">
        <v>0</v>
      </c>
    </row>
    <row r="17" spans="1:22" ht="13.5">
      <c r="A17" s="18"/>
      <c r="B17" s="6"/>
      <c r="C17" s="9" t="s">
        <v>99</v>
      </c>
      <c r="D17" s="8"/>
      <c r="E17" s="37">
        <v>283</v>
      </c>
      <c r="F17" s="38">
        <v>37</v>
      </c>
      <c r="G17" s="37">
        <v>4</v>
      </c>
      <c r="H17" s="37">
        <v>4</v>
      </c>
      <c r="I17" s="37">
        <v>3</v>
      </c>
      <c r="J17" s="37">
        <v>2</v>
      </c>
      <c r="K17" s="37">
        <v>13</v>
      </c>
      <c r="L17" s="39">
        <v>11</v>
      </c>
      <c r="M17" s="38">
        <v>246</v>
      </c>
      <c r="N17" s="37">
        <v>50</v>
      </c>
      <c r="O17" s="37">
        <v>56</v>
      </c>
      <c r="P17" s="37">
        <v>64</v>
      </c>
      <c r="Q17" s="37">
        <v>48</v>
      </c>
      <c r="R17" s="37">
        <v>17</v>
      </c>
      <c r="S17" s="37">
        <v>8</v>
      </c>
      <c r="T17" s="37">
        <v>1</v>
      </c>
      <c r="U17" s="37">
        <v>2</v>
      </c>
      <c r="V17" s="40">
        <v>0</v>
      </c>
    </row>
    <row r="18" spans="1:22" ht="13.5">
      <c r="A18" s="18"/>
      <c r="B18" s="6"/>
      <c r="C18" s="9" t="s">
        <v>100</v>
      </c>
      <c r="D18" s="8"/>
      <c r="E18" s="37">
        <v>47</v>
      </c>
      <c r="F18" s="38">
        <v>8</v>
      </c>
      <c r="G18" s="37">
        <v>1</v>
      </c>
      <c r="H18" s="37">
        <v>2</v>
      </c>
      <c r="I18" s="37">
        <v>0</v>
      </c>
      <c r="J18" s="37">
        <v>0</v>
      </c>
      <c r="K18" s="37">
        <v>2</v>
      </c>
      <c r="L18" s="39">
        <v>3</v>
      </c>
      <c r="M18" s="38">
        <v>39</v>
      </c>
      <c r="N18" s="37">
        <v>12</v>
      </c>
      <c r="O18" s="37">
        <v>5</v>
      </c>
      <c r="P18" s="37">
        <v>6</v>
      </c>
      <c r="Q18" s="37">
        <v>4</v>
      </c>
      <c r="R18" s="37">
        <v>10</v>
      </c>
      <c r="S18" s="37">
        <v>2</v>
      </c>
      <c r="T18" s="37">
        <v>0</v>
      </c>
      <c r="U18" s="37">
        <v>0</v>
      </c>
      <c r="V18" s="40">
        <v>0</v>
      </c>
    </row>
    <row r="19" spans="1:22" ht="13.5">
      <c r="A19" s="18"/>
      <c r="B19" s="6"/>
      <c r="C19" s="9" t="s">
        <v>101</v>
      </c>
      <c r="D19" s="8"/>
      <c r="E19" s="37">
        <v>69</v>
      </c>
      <c r="F19" s="38">
        <v>9</v>
      </c>
      <c r="G19" s="37">
        <v>1</v>
      </c>
      <c r="H19" s="37">
        <v>0</v>
      </c>
      <c r="I19" s="37">
        <v>1</v>
      </c>
      <c r="J19" s="37">
        <v>0</v>
      </c>
      <c r="K19" s="37">
        <v>3</v>
      </c>
      <c r="L19" s="39">
        <v>4</v>
      </c>
      <c r="M19" s="38">
        <v>60</v>
      </c>
      <c r="N19" s="37">
        <v>13</v>
      </c>
      <c r="O19" s="37">
        <v>10</v>
      </c>
      <c r="P19" s="37">
        <v>20</v>
      </c>
      <c r="Q19" s="37">
        <v>12</v>
      </c>
      <c r="R19" s="37">
        <v>3</v>
      </c>
      <c r="S19" s="37">
        <v>2</v>
      </c>
      <c r="T19" s="37">
        <v>0</v>
      </c>
      <c r="U19" s="37">
        <v>0</v>
      </c>
      <c r="V19" s="40">
        <v>0</v>
      </c>
    </row>
    <row r="20" spans="1:22" ht="13.5">
      <c r="A20" s="18"/>
      <c r="B20" s="6"/>
      <c r="C20" s="9"/>
      <c r="D20" s="8"/>
      <c r="E20" s="37"/>
      <c r="F20" s="38"/>
      <c r="G20" s="37"/>
      <c r="H20" s="37"/>
      <c r="I20" s="37"/>
      <c r="J20" s="37"/>
      <c r="K20" s="37"/>
      <c r="L20" s="39"/>
      <c r="M20" s="38"/>
      <c r="N20" s="37"/>
      <c r="O20" s="37"/>
      <c r="P20" s="37"/>
      <c r="Q20" s="37"/>
      <c r="R20" s="37"/>
      <c r="S20" s="37"/>
      <c r="T20" s="37"/>
      <c r="U20" s="37"/>
      <c r="V20" s="40"/>
    </row>
    <row r="21" spans="1:22" ht="12" customHeight="1">
      <c r="A21" s="42" t="s">
        <v>102</v>
      </c>
      <c r="B21" s="43"/>
      <c r="C21" s="43"/>
      <c r="D21" s="8"/>
      <c r="E21" s="37">
        <f>SUM('総数（２）'!E22)</f>
        <v>375</v>
      </c>
      <c r="F21" s="38">
        <f>SUM('総数（２）'!F22)</f>
        <v>32</v>
      </c>
      <c r="G21" s="37">
        <f>SUM('総数（２）'!G22)</f>
        <v>3</v>
      </c>
      <c r="H21" s="37">
        <f>SUM('総数（２）'!H22)</f>
        <v>4</v>
      </c>
      <c r="I21" s="37">
        <f>SUM('総数（２）'!I22)</f>
        <v>0</v>
      </c>
      <c r="J21" s="37">
        <f>SUM('総数（２）'!J22)</f>
        <v>0</v>
      </c>
      <c r="K21" s="37">
        <f>SUM('総数（２）'!K22)</f>
        <v>11</v>
      </c>
      <c r="L21" s="39">
        <f>SUM('総数（２）'!L22)</f>
        <v>14</v>
      </c>
      <c r="M21" s="38">
        <f>SUM('総数（２）'!M22)</f>
        <v>343</v>
      </c>
      <c r="N21" s="37">
        <f>SUM('総数（２）'!N22)</f>
        <v>71</v>
      </c>
      <c r="O21" s="37">
        <f>SUM('総数（２）'!O22)</f>
        <v>72</v>
      </c>
      <c r="P21" s="37">
        <f>SUM('総数（２）'!P22)</f>
        <v>88</v>
      </c>
      <c r="Q21" s="37">
        <f>SUM('総数（２）'!Q22)</f>
        <v>76</v>
      </c>
      <c r="R21" s="37">
        <f>SUM('総数（２）'!R22)</f>
        <v>22</v>
      </c>
      <c r="S21" s="37">
        <f>SUM('総数（２）'!S22)</f>
        <v>13</v>
      </c>
      <c r="T21" s="37">
        <f>SUM('総数（２）'!T22)</f>
        <v>0</v>
      </c>
      <c r="U21" s="37">
        <f>SUM('総数（２）'!U22)</f>
        <v>1</v>
      </c>
      <c r="V21" s="40">
        <f>SUM('総数（２）'!V22)</f>
        <v>0</v>
      </c>
    </row>
    <row r="22" spans="1:22" ht="13.5">
      <c r="A22" s="18"/>
      <c r="B22" s="6"/>
      <c r="C22" s="9" t="s">
        <v>103</v>
      </c>
      <c r="D22" s="8"/>
      <c r="E22" s="37">
        <v>375</v>
      </c>
      <c r="F22" s="38">
        <v>32</v>
      </c>
      <c r="G22" s="37">
        <v>3</v>
      </c>
      <c r="H22" s="37">
        <v>4</v>
      </c>
      <c r="I22" s="37">
        <v>0</v>
      </c>
      <c r="J22" s="37">
        <v>0</v>
      </c>
      <c r="K22" s="37">
        <v>11</v>
      </c>
      <c r="L22" s="39">
        <v>14</v>
      </c>
      <c r="M22" s="38">
        <v>343</v>
      </c>
      <c r="N22" s="37">
        <v>71</v>
      </c>
      <c r="O22" s="37">
        <v>72</v>
      </c>
      <c r="P22" s="37">
        <v>88</v>
      </c>
      <c r="Q22" s="37">
        <v>76</v>
      </c>
      <c r="R22" s="37">
        <v>22</v>
      </c>
      <c r="S22" s="37">
        <v>13</v>
      </c>
      <c r="T22" s="37">
        <v>0</v>
      </c>
      <c r="U22" s="37">
        <v>1</v>
      </c>
      <c r="V22" s="40">
        <v>0</v>
      </c>
    </row>
    <row r="23" spans="1:22" ht="13.5">
      <c r="A23" s="18"/>
      <c r="B23" s="6"/>
      <c r="C23" s="9"/>
      <c r="D23" s="8"/>
      <c r="E23" s="37"/>
      <c r="F23" s="38"/>
      <c r="G23" s="37"/>
      <c r="H23" s="37"/>
      <c r="I23" s="37"/>
      <c r="J23" s="37"/>
      <c r="K23" s="37"/>
      <c r="L23" s="39"/>
      <c r="M23" s="38"/>
      <c r="N23" s="37"/>
      <c r="O23" s="37"/>
      <c r="P23" s="37"/>
      <c r="Q23" s="37"/>
      <c r="R23" s="37"/>
      <c r="S23" s="37"/>
      <c r="T23" s="37"/>
      <c r="U23" s="37"/>
      <c r="V23" s="40"/>
    </row>
    <row r="24" spans="1:22" ht="13.5">
      <c r="A24" s="42" t="s">
        <v>104</v>
      </c>
      <c r="B24" s="43"/>
      <c r="C24" s="43"/>
      <c r="D24" s="8"/>
      <c r="E24" s="37">
        <f>SUM('総数（２）'!E25)</f>
        <v>537</v>
      </c>
      <c r="F24" s="38">
        <f>SUM('総数（２）'!F25)</f>
        <v>59</v>
      </c>
      <c r="G24" s="37">
        <f>SUM('総数（２）'!G25)</f>
        <v>3</v>
      </c>
      <c r="H24" s="37">
        <f>SUM('総数（２）'!H25)</f>
        <v>3</v>
      </c>
      <c r="I24" s="37">
        <f>SUM('総数（２）'!I25)</f>
        <v>3</v>
      </c>
      <c r="J24" s="37">
        <f>SUM('総数（２）'!J25)</f>
        <v>2</v>
      </c>
      <c r="K24" s="37">
        <f>SUM('総数（２）'!K25)</f>
        <v>24</v>
      </c>
      <c r="L24" s="39">
        <f>SUM('総数（２）'!L25)</f>
        <v>24</v>
      </c>
      <c r="M24" s="38">
        <f>SUM('総数（２）'!M25)</f>
        <v>478</v>
      </c>
      <c r="N24" s="37">
        <f>SUM('総数（２）'!N25)</f>
        <v>89</v>
      </c>
      <c r="O24" s="37">
        <f>SUM('総数（２）'!O25)</f>
        <v>108</v>
      </c>
      <c r="P24" s="37">
        <f>SUM('総数（２）'!P25)</f>
        <v>108</v>
      </c>
      <c r="Q24" s="37">
        <f>SUM('総数（２）'!Q25)</f>
        <v>116</v>
      </c>
      <c r="R24" s="37">
        <f>SUM('総数（２）'!R25)</f>
        <v>28</v>
      </c>
      <c r="S24" s="37">
        <f>SUM('総数（２）'!S25)</f>
        <v>19</v>
      </c>
      <c r="T24" s="37">
        <f>SUM('総数（２）'!T25)</f>
        <v>9</v>
      </c>
      <c r="U24" s="37">
        <f>SUM('総数（２）'!U25)</f>
        <v>1</v>
      </c>
      <c r="V24" s="40">
        <f>SUM('総数（２）'!V25)</f>
        <v>0</v>
      </c>
    </row>
    <row r="25" spans="1:22" ht="13.5">
      <c r="A25" s="18"/>
      <c r="B25" s="6"/>
      <c r="C25" s="9" t="s">
        <v>105</v>
      </c>
      <c r="D25" s="8"/>
      <c r="E25" s="37">
        <v>537</v>
      </c>
      <c r="F25" s="38">
        <v>59</v>
      </c>
      <c r="G25" s="37">
        <v>3</v>
      </c>
      <c r="H25" s="37">
        <v>3</v>
      </c>
      <c r="I25" s="37">
        <v>3</v>
      </c>
      <c r="J25" s="37">
        <v>2</v>
      </c>
      <c r="K25" s="37">
        <v>24</v>
      </c>
      <c r="L25" s="39">
        <v>24</v>
      </c>
      <c r="M25" s="38">
        <v>478</v>
      </c>
      <c r="N25" s="37">
        <v>89</v>
      </c>
      <c r="O25" s="37">
        <v>108</v>
      </c>
      <c r="P25" s="37">
        <v>108</v>
      </c>
      <c r="Q25" s="37">
        <v>116</v>
      </c>
      <c r="R25" s="37">
        <v>28</v>
      </c>
      <c r="S25" s="37">
        <v>19</v>
      </c>
      <c r="T25" s="37">
        <v>9</v>
      </c>
      <c r="U25" s="37">
        <v>1</v>
      </c>
      <c r="V25" s="40">
        <v>0</v>
      </c>
    </row>
    <row r="26" spans="1:22" ht="14.25" thickBot="1">
      <c r="A26" s="19"/>
      <c r="B26" s="20"/>
      <c r="C26" s="20"/>
      <c r="D26" s="21"/>
      <c r="E26" s="32"/>
      <c r="F26" s="33"/>
      <c r="G26" s="32"/>
      <c r="H26" s="32"/>
      <c r="I26" s="32"/>
      <c r="J26" s="32"/>
      <c r="K26" s="32"/>
      <c r="L26" s="34"/>
      <c r="M26" s="33"/>
      <c r="N26" s="32"/>
      <c r="O26" s="32"/>
      <c r="P26" s="32"/>
      <c r="Q26" s="32"/>
      <c r="R26" s="32"/>
      <c r="S26" s="32"/>
      <c r="T26" s="32"/>
      <c r="U26" s="32"/>
      <c r="V26" s="35"/>
    </row>
  </sheetData>
  <sheetProtection/>
  <mergeCells count="18">
    <mergeCell ref="I3:J3"/>
    <mergeCell ref="K3:L3"/>
    <mergeCell ref="M3:M4"/>
    <mergeCell ref="N3:O3"/>
    <mergeCell ref="V2:V4"/>
    <mergeCell ref="P3:Q3"/>
    <mergeCell ref="R3:S3"/>
    <mergeCell ref="T3:U3"/>
    <mergeCell ref="A6:C6"/>
    <mergeCell ref="A10:C10"/>
    <mergeCell ref="A21:C21"/>
    <mergeCell ref="A24:C24"/>
    <mergeCell ref="E1:E4"/>
    <mergeCell ref="I1:Q1"/>
    <mergeCell ref="H2:J2"/>
    <mergeCell ref="O2:P2"/>
    <mergeCell ref="F3:F4"/>
    <mergeCell ref="G3:H3"/>
  </mergeCells>
  <printOptions/>
  <pageMargins left="0.7874015748031497" right="0.7874015748031497" top="0.984251968503937" bottom="0.7874015748031497" header="0.5118110236220472" footer="0.5118110236220472"/>
  <pageSetup horizontalDpi="300" verticalDpi="300" orientation="landscape" paperSize="8" r:id="rId1"/>
  <headerFooter alignWithMargins="0">
    <oddHeader>&amp;C&amp;"ＭＳ Ｐ明朝,標準"&amp;14第８表－１　　出生数・体重・妊娠期間・市町村・保健所別　　　（その２）&amp;R平成２６年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V46"/>
  <sheetViews>
    <sheetView workbookViewId="0" topLeftCell="A1">
      <selection activeCell="L13" sqref="L13"/>
    </sheetView>
  </sheetViews>
  <sheetFormatPr defaultColWidth="9.00390625" defaultRowHeight="13.5"/>
  <cols>
    <col min="1" max="2" width="2.125" style="1" customWidth="1"/>
    <col min="3" max="3" width="13.625" style="1" customWidth="1"/>
    <col min="4" max="4" width="3.625" style="1" customWidth="1"/>
    <col min="5" max="22" width="9.625" style="1" customWidth="1"/>
    <col min="23" max="16384" width="9.00390625" style="1" customWidth="1"/>
  </cols>
  <sheetData>
    <row r="1" spans="1:22" ht="13.5">
      <c r="A1" s="13"/>
      <c r="B1" s="14"/>
      <c r="C1" s="14"/>
      <c r="D1" s="15"/>
      <c r="E1" s="50" t="s">
        <v>17</v>
      </c>
      <c r="F1" s="22"/>
      <c r="G1" s="24"/>
      <c r="H1" s="24"/>
      <c r="I1" s="53" t="s">
        <v>30</v>
      </c>
      <c r="J1" s="53"/>
      <c r="K1" s="53"/>
      <c r="L1" s="53"/>
      <c r="M1" s="53"/>
      <c r="N1" s="53"/>
      <c r="O1" s="53"/>
      <c r="P1" s="53"/>
      <c r="Q1" s="53"/>
      <c r="R1" s="24"/>
      <c r="S1" s="24"/>
      <c r="T1" s="24"/>
      <c r="U1" s="24"/>
      <c r="V1" s="23"/>
    </row>
    <row r="2" spans="1:22" ht="13.5">
      <c r="A2" s="18"/>
      <c r="B2" s="6"/>
      <c r="C2" s="6"/>
      <c r="D2" s="8"/>
      <c r="E2" s="51"/>
      <c r="F2" s="11"/>
      <c r="G2" s="25"/>
      <c r="H2" s="54" t="s">
        <v>18</v>
      </c>
      <c r="I2" s="54"/>
      <c r="J2" s="54"/>
      <c r="K2" s="25"/>
      <c r="L2" s="12"/>
      <c r="M2" s="11"/>
      <c r="N2" s="25"/>
      <c r="O2" s="54" t="s">
        <v>19</v>
      </c>
      <c r="P2" s="54"/>
      <c r="Q2" s="25"/>
      <c r="R2" s="26" t="s">
        <v>20</v>
      </c>
      <c r="S2" s="25"/>
      <c r="T2" s="25"/>
      <c r="U2" s="12"/>
      <c r="V2" s="47" t="s">
        <v>12</v>
      </c>
    </row>
    <row r="3" spans="1:22" ht="13.5">
      <c r="A3" s="18"/>
      <c r="B3" s="6"/>
      <c r="C3" s="6"/>
      <c r="D3" s="8"/>
      <c r="E3" s="51"/>
      <c r="F3" s="55" t="s">
        <v>0</v>
      </c>
      <c r="G3" s="45" t="s">
        <v>21</v>
      </c>
      <c r="H3" s="46"/>
      <c r="I3" s="45" t="s">
        <v>22</v>
      </c>
      <c r="J3" s="46"/>
      <c r="K3" s="45" t="s">
        <v>23</v>
      </c>
      <c r="L3" s="46"/>
      <c r="M3" s="55" t="s">
        <v>0</v>
      </c>
      <c r="N3" s="45" t="s">
        <v>24</v>
      </c>
      <c r="O3" s="46"/>
      <c r="P3" s="45" t="s">
        <v>25</v>
      </c>
      <c r="Q3" s="46"/>
      <c r="R3" s="45" t="s">
        <v>26</v>
      </c>
      <c r="S3" s="46"/>
      <c r="T3" s="45" t="s">
        <v>27</v>
      </c>
      <c r="U3" s="46"/>
      <c r="V3" s="48"/>
    </row>
    <row r="4" spans="1:22" ht="13.5">
      <c r="A4" s="16"/>
      <c r="B4" s="4"/>
      <c r="C4" s="4"/>
      <c r="D4" s="5"/>
      <c r="E4" s="52"/>
      <c r="F4" s="56"/>
      <c r="G4" s="10" t="s">
        <v>28</v>
      </c>
      <c r="H4" s="12" t="s">
        <v>29</v>
      </c>
      <c r="I4" s="11" t="s">
        <v>28</v>
      </c>
      <c r="J4" s="10" t="s">
        <v>29</v>
      </c>
      <c r="K4" s="10" t="s">
        <v>28</v>
      </c>
      <c r="L4" s="12" t="s">
        <v>29</v>
      </c>
      <c r="M4" s="56"/>
      <c r="N4" s="10" t="s">
        <v>28</v>
      </c>
      <c r="O4" s="12" t="s">
        <v>29</v>
      </c>
      <c r="P4" s="11" t="s">
        <v>28</v>
      </c>
      <c r="Q4" s="10" t="s">
        <v>29</v>
      </c>
      <c r="R4" s="10" t="s">
        <v>28</v>
      </c>
      <c r="S4" s="12" t="s">
        <v>29</v>
      </c>
      <c r="T4" s="10" t="s">
        <v>28</v>
      </c>
      <c r="U4" s="12" t="s">
        <v>29</v>
      </c>
      <c r="V4" s="49"/>
    </row>
    <row r="5" spans="1:22" ht="13.5">
      <c r="A5" s="17"/>
      <c r="B5" s="2"/>
      <c r="C5" s="2"/>
      <c r="D5" s="3"/>
      <c r="E5" s="27"/>
      <c r="F5" s="28"/>
      <c r="G5" s="28"/>
      <c r="H5" s="27"/>
      <c r="I5" s="27"/>
      <c r="J5" s="27"/>
      <c r="K5" s="27"/>
      <c r="L5" s="29"/>
      <c r="M5" s="30"/>
      <c r="N5" s="27"/>
      <c r="O5" s="27"/>
      <c r="P5" s="27"/>
      <c r="Q5" s="27"/>
      <c r="R5" s="27"/>
      <c r="S5" s="27"/>
      <c r="T5" s="27"/>
      <c r="U5" s="29"/>
      <c r="V5" s="36"/>
    </row>
    <row r="6" spans="1:22" ht="13.5">
      <c r="A6" s="18"/>
      <c r="B6" s="6"/>
      <c r="C6" s="7" t="s">
        <v>106</v>
      </c>
      <c r="D6" s="8"/>
      <c r="E6" s="37">
        <f>SUM('満２７週以下（１）'!E10,'満２７週以下（１）'!E17,'満２７週以下（１）'!E22,'満２７週以下（１）'!E40,'満２７週以下（２）'!E6,'満２７週以下（２）'!E10,'満２７週以下（２）'!E21,'満２７週以下（２）'!E24)</f>
        <v>69</v>
      </c>
      <c r="F6" s="38">
        <f>SUM('満２７週以下（１）'!F10,'満２７週以下（１）'!F17,'満２７週以下（１）'!F22,'満２７週以下（１）'!F40,'満２７週以下（２）'!F6,'満２７週以下（２）'!F10,'満２７週以下（２）'!F21,'満２７週以下（２）'!F24)</f>
        <v>69</v>
      </c>
      <c r="G6" s="37">
        <f>SUM('満２７週以下（１）'!G10,'満２７週以下（１）'!G17,'満２７週以下（１）'!G22,'満２７週以下（１）'!G40,'満２７週以下（２）'!G6,'満２７週以下（２）'!G10,'満２７週以下（２）'!G21,'満２７週以下（２）'!G24)</f>
        <v>39</v>
      </c>
      <c r="H6" s="37">
        <f>SUM('満２７週以下（１）'!H10,'満２７週以下（１）'!H17,'満２７週以下（１）'!H22,'満２７週以下（１）'!H40,'満２７週以下（２）'!H6,'満２７週以下（２）'!H10,'満２７週以下（２）'!H21,'満２７週以下（２）'!H24)</f>
        <v>30</v>
      </c>
      <c r="I6" s="37">
        <f>SUM('満２７週以下（１）'!I10,'満２７週以下（１）'!I17,'満２７週以下（１）'!I22,'満２７週以下（１）'!I40,'満２７週以下（２）'!I6,'満２７週以下（２）'!I10,'満２７週以下（２）'!I21,'満２７週以下（２）'!I24)</f>
        <v>0</v>
      </c>
      <c r="J6" s="37">
        <f>SUM('満２７週以下（１）'!J10,'満２７週以下（１）'!J17,'満２７週以下（１）'!J22,'満２７週以下（１）'!J40,'満２７週以下（２）'!J6,'満２７週以下（２）'!J10,'満２７週以下（２）'!J21,'満２７週以下（２）'!J24)</f>
        <v>0</v>
      </c>
      <c r="K6" s="37">
        <f>SUM('満２７週以下（１）'!K10,'満２７週以下（１）'!K17,'満２７週以下（１）'!K22,'満２７週以下（１）'!K40,'満２７週以下（２）'!K6,'満２７週以下（２）'!K10,'満２７週以下（２）'!K21,'満２７週以下（２）'!K24)</f>
        <v>0</v>
      </c>
      <c r="L6" s="39">
        <f>SUM('満２７週以下（１）'!L10,'満２７週以下（１）'!L17,'満２７週以下（１）'!L22,'満２７週以下（１）'!L40,'満２７週以下（２）'!L6,'満２７週以下（２）'!L10,'満２７週以下（２）'!L21,'満２７週以下（２）'!L24)</f>
        <v>0</v>
      </c>
      <c r="M6" s="38">
        <f>SUM('満２７週以下（１）'!M10,'満２７週以下（１）'!M17,'満２７週以下（１）'!M22,'満２７週以下（１）'!M40,'満２７週以下（２）'!M6,'満２７週以下（２）'!M10,'満２７週以下（２）'!M21,'満２７週以下（２）'!M24)</f>
        <v>0</v>
      </c>
      <c r="N6" s="37">
        <f>SUM('満２７週以下（１）'!N10,'満２７週以下（１）'!N17,'満２７週以下（１）'!N22,'満２７週以下（１）'!N40,'満２７週以下（２）'!N6,'満２７週以下（２）'!N10,'満２７週以下（２）'!N21,'満２７週以下（２）'!N24)</f>
        <v>0</v>
      </c>
      <c r="O6" s="37">
        <f>SUM('満２７週以下（１）'!O10,'満２７週以下（１）'!O17,'満２７週以下（１）'!O22,'満２７週以下（１）'!O40,'満２７週以下（２）'!O6,'満２７週以下（２）'!O10,'満２７週以下（２）'!O21,'満２７週以下（２）'!O24)</f>
        <v>0</v>
      </c>
      <c r="P6" s="37">
        <f>SUM('満２７週以下（１）'!P10,'満２７週以下（１）'!P17,'満２７週以下（１）'!P22,'満２７週以下（１）'!P40,'満２７週以下（２）'!P6,'満２７週以下（２）'!P10,'満２７週以下（２）'!P21,'満２７週以下（２）'!P24)</f>
        <v>0</v>
      </c>
      <c r="Q6" s="37">
        <f>SUM('満２７週以下（１）'!Q10,'満２７週以下（１）'!Q17,'満２７週以下（１）'!Q22,'満２７週以下（１）'!Q40,'満２７週以下（２）'!Q6,'満２７週以下（２）'!Q10,'満２７週以下（２）'!Q21,'満２７週以下（２）'!Q24)</f>
        <v>0</v>
      </c>
      <c r="R6" s="37">
        <f>SUM('満２７週以下（１）'!R10,'満２７週以下（１）'!R17,'満２７週以下（１）'!R22,'満２７週以下（１）'!R40,'満２７週以下（２）'!R6,'満２７週以下（２）'!R10,'満２７週以下（２）'!R21,'満２７週以下（２）'!R24)</f>
        <v>0</v>
      </c>
      <c r="S6" s="37">
        <f>SUM('満２７週以下（１）'!S10,'満２７週以下（１）'!S17,'満２７週以下（１）'!S22,'満２７週以下（１）'!S40,'満２７週以下（２）'!S6,'満２７週以下（２）'!S10,'満２７週以下（２）'!S21,'満２７週以下（２）'!S24)</f>
        <v>0</v>
      </c>
      <c r="T6" s="37">
        <f>SUM('満２７週以下（１）'!T10,'満２７週以下（１）'!T17,'満２７週以下（１）'!T22,'満２７週以下（１）'!T40,'満２７週以下（２）'!T6,'満２７週以下（２）'!T10,'満２７週以下（２）'!T21,'満２７週以下（２）'!T24)</f>
        <v>0</v>
      </c>
      <c r="U6" s="37">
        <f>SUM('満２７週以下（１）'!U10,'満２７週以下（１）'!U17,'満２７週以下（１）'!U22,'満２７週以下（１）'!U40,'満２７週以下（２）'!U6,'満２７週以下（２）'!U10,'満２７週以下（２）'!U21,'満２７週以下（２）'!U24)</f>
        <v>0</v>
      </c>
      <c r="V6" s="40">
        <f>SUM('満２７週以下（１）'!V10,'満２７週以下（１）'!V17,'満２７週以下（１）'!V22,'満２７週以下（１）'!V40,'満２７週以下（２）'!V6,'満２７週以下（２）'!V10,'満２７週以下（２）'!V21,'満２７週以下（２）'!V24)</f>
        <v>0</v>
      </c>
    </row>
    <row r="7" spans="1:22" ht="13.5">
      <c r="A7" s="18"/>
      <c r="B7" s="6"/>
      <c r="C7" s="7" t="s">
        <v>107</v>
      </c>
      <c r="D7" s="8"/>
      <c r="E7" s="37">
        <f>SUM('満２７週以下（１）'!E10,'満２７週以下（１）'!E18,'満２７週以下（１）'!E19,'満２７週以下（１）'!E24,'満２７週以下（１）'!E25,'満２７週以下（１）'!E30,'満２７週以下（１）'!E31,'満２７週以下（１）'!E41,'満２７週以下（２）'!E7,'満２７週以下（２）'!E11,'満２７週以下（２）'!E12,'満２７週以下（２）'!E22,'満２７週以下（２）'!E25)</f>
        <v>55</v>
      </c>
      <c r="F7" s="38">
        <f>SUM('満２７週以下（１）'!F10,'満２７週以下（１）'!F18,'満２７週以下（１）'!F19,'満２７週以下（１）'!F24,'満２７週以下（１）'!F25,'満２７週以下（１）'!F30,'満２７週以下（１）'!F31,'満２７週以下（１）'!F41,'満２７週以下（２）'!F7,'満２７週以下（２）'!F11,'満２７週以下（２）'!F12,'満２７週以下（２）'!F22,'満２７週以下（２）'!F25)</f>
        <v>55</v>
      </c>
      <c r="G7" s="41">
        <f>SUM('満２７週以下（１）'!G10,'満２７週以下（１）'!G18,'満２７週以下（１）'!G19,'満２７週以下（１）'!G24,'満２７週以下（１）'!G25,'満２７週以下（１）'!G30,'満２７週以下（１）'!G31,'満２７週以下（１）'!G41,'満２７週以下（２）'!G7,'満２７週以下（２）'!G11,'満２７週以下（２）'!G12,'満２７週以下（２）'!G22,'満２７週以下（２）'!G25)</f>
        <v>29</v>
      </c>
      <c r="H7" s="37">
        <f>SUM('満２７週以下（１）'!H10,'満２７週以下（１）'!H18,'満２７週以下（１）'!H19,'満２７週以下（１）'!H24,'満２７週以下（１）'!H25,'満２７週以下（１）'!H30,'満２７週以下（１）'!H31,'満２７週以下（１）'!H41,'満２７週以下（２）'!H7,'満２７週以下（２）'!H11,'満２７週以下（２）'!H12,'満２７週以下（２）'!H22,'満２７週以下（２）'!H25)</f>
        <v>26</v>
      </c>
      <c r="I7" s="37">
        <f>SUM('満２７週以下（１）'!I10,'満２７週以下（１）'!I18,'満２７週以下（１）'!I19,'満２７週以下（１）'!I24,'満２７週以下（１）'!I25,'満２７週以下（１）'!I30,'満２７週以下（１）'!I31,'満２７週以下（１）'!I41,'満２７週以下（２）'!I7,'満２７週以下（２）'!I11,'満２７週以下（２）'!I12,'満２７週以下（２）'!I22,'満２７週以下（２）'!I25)</f>
        <v>0</v>
      </c>
      <c r="J7" s="37">
        <f>SUM('満２７週以下（１）'!J10,'満２７週以下（１）'!J18,'満２７週以下（１）'!J19,'満２７週以下（１）'!J24,'満２７週以下（１）'!J25,'満２７週以下（１）'!J30,'満２７週以下（１）'!J31,'満２７週以下（１）'!J41,'満２７週以下（２）'!J7,'満２７週以下（２）'!J11,'満２７週以下（２）'!J12,'満２７週以下（２）'!J22,'満２７週以下（２）'!J25)</f>
        <v>0</v>
      </c>
      <c r="K7" s="37">
        <f>SUM('満２７週以下（１）'!K10,'満２７週以下（１）'!K18,'満２７週以下（１）'!K19,'満２７週以下（１）'!K24,'満２７週以下（１）'!K25,'満２７週以下（１）'!K30,'満２７週以下（１）'!K31,'満２７週以下（１）'!K41,'満２７週以下（２）'!K7,'満２７週以下（２）'!K11,'満２７週以下（２）'!K12,'満２７週以下（２）'!K22,'満２７週以下（２）'!K25)</f>
        <v>0</v>
      </c>
      <c r="L7" s="37">
        <f>SUM('満２７週以下（１）'!L10,'満２７週以下（１）'!L18,'満２７週以下（１）'!L19,'満２７週以下（１）'!L24,'満２７週以下（１）'!L25,'満２７週以下（１）'!L30,'満２７週以下（１）'!L31,'満２７週以下（１）'!L41,'満２７週以下（２）'!L7,'満２７週以下（２）'!L11,'満２７週以下（２）'!L12,'満２７週以下（２）'!L22,'満２７週以下（２）'!L25)</f>
        <v>0</v>
      </c>
      <c r="M7" s="38">
        <f>SUM('満２７週以下（１）'!M10,'満２７週以下（１）'!M18,'満２７週以下（１）'!M19,'満２７週以下（１）'!M24,'満２７週以下（１）'!M25,'満２７週以下（１）'!M30,'満２７週以下（１）'!M31,'満２７週以下（１）'!M41,'満２７週以下（２）'!M7,'満２７週以下（２）'!M11,'満２７週以下（２）'!M12,'満２７週以下（２）'!M22,'満２７週以下（２）'!M25)</f>
        <v>0</v>
      </c>
      <c r="N7" s="41">
        <f>SUM('満２７週以下（１）'!N10,'満２７週以下（１）'!N18,'満２７週以下（１）'!N19,'満２７週以下（１）'!N24,'満２７週以下（１）'!N25,'満２７週以下（１）'!N30,'満２７週以下（１）'!N31,'満２７週以下（１）'!N41,'満２７週以下（２）'!N7,'満２７週以下（２）'!N11,'満２７週以下（２）'!N12,'満２７週以下（２）'!N22,'満２７週以下（２）'!N25)</f>
        <v>0</v>
      </c>
      <c r="O7" s="37">
        <f>SUM('満２７週以下（１）'!O10,'満２７週以下（１）'!O18,'満２７週以下（１）'!O19,'満２７週以下（１）'!O24,'満２７週以下（１）'!O25,'満２７週以下（１）'!O30,'満２７週以下（１）'!O31,'満２７週以下（１）'!O41,'満２７週以下（２）'!O7,'満２７週以下（２）'!O11,'満２７週以下（２）'!O12,'満２７週以下（２）'!O22,'満２７週以下（２）'!O25)</f>
        <v>0</v>
      </c>
      <c r="P7" s="37">
        <f>SUM('満２７週以下（１）'!P10,'満２７週以下（１）'!P18,'満２７週以下（１）'!P19,'満２７週以下（１）'!P24,'満２７週以下（１）'!P25,'満２７週以下（１）'!P30,'満２７週以下（１）'!P31,'満２７週以下（１）'!P41,'満２７週以下（２）'!P7,'満２７週以下（２）'!P11,'満２７週以下（２）'!P12,'満２７週以下（２）'!P22,'満２７週以下（２）'!P25)</f>
        <v>0</v>
      </c>
      <c r="Q7" s="37">
        <f>SUM('満２７週以下（１）'!Q10,'満２７週以下（１）'!Q18,'満２７週以下（１）'!Q19,'満２７週以下（１）'!Q24,'満２７週以下（１）'!Q25,'満２７週以下（１）'!Q30,'満２７週以下（１）'!Q31,'満２７週以下（１）'!Q41,'満２７週以下（２）'!Q7,'満２７週以下（２）'!Q11,'満２７週以下（２）'!Q12,'満２７週以下（２）'!Q22,'満２７週以下（２）'!Q25)</f>
        <v>0</v>
      </c>
      <c r="R7" s="37">
        <f>SUM('満２７週以下（１）'!R10,'満２７週以下（１）'!R18,'満２７週以下（１）'!R19,'満２７週以下（１）'!R24,'満２７週以下（１）'!R25,'満２７週以下（１）'!R30,'満２７週以下（１）'!R31,'満２７週以下（１）'!R41,'満２７週以下（２）'!R7,'満２７週以下（２）'!R11,'満２７週以下（２）'!R12,'満２７週以下（２）'!R22,'満２７週以下（２）'!R25)</f>
        <v>0</v>
      </c>
      <c r="S7" s="37">
        <f>SUM('満２７週以下（１）'!S10,'満２７週以下（１）'!S18,'満２７週以下（１）'!S19,'満２７週以下（１）'!S24,'満２７週以下（１）'!S25,'満２７週以下（１）'!S30,'満２７週以下（１）'!S31,'満２７週以下（１）'!S41,'満２７週以下（２）'!S7,'満２７週以下（２）'!S11,'満２７週以下（２）'!S12,'満２７週以下（２）'!S22,'満２７週以下（２）'!S25)</f>
        <v>0</v>
      </c>
      <c r="T7" s="37">
        <f>SUM('満２７週以下（１）'!T10,'満２７週以下（１）'!T18,'満２７週以下（１）'!T19,'満２７週以下（１）'!T24,'満２７週以下（１）'!T25,'満２７週以下（１）'!T30,'満２７週以下（１）'!T31,'満２７週以下（１）'!T41,'満２７週以下（２）'!T7,'満２７週以下（２）'!T11,'満２７週以下（２）'!T12,'満２７週以下（２）'!T22,'満２７週以下（２）'!T25)</f>
        <v>0</v>
      </c>
      <c r="U7" s="37">
        <f>SUM('満２７週以下（１）'!U10,'満２７週以下（１）'!U18,'満２７週以下（１）'!U19,'満２７週以下（１）'!U24,'満２７週以下（１）'!U25,'満２７週以下（１）'!U30,'満２７週以下（１）'!U31,'満２７週以下（１）'!U41,'満２７週以下（２）'!U7,'満２７週以下（２）'!U11,'満２７週以下（２）'!U12,'満２７週以下（２）'!U22,'満２７週以下（２）'!U25)</f>
        <v>0</v>
      </c>
      <c r="V7" s="40">
        <f>SUM('満２７週以下（１）'!V10,'満２７週以下（１）'!V18,'満２７週以下（１）'!V19,'満２７週以下（１）'!V24,'満２７週以下（１）'!V25,'満２７週以下（１）'!V30,'満２７週以下（１）'!V31,'満２７週以下（１）'!V41,'満２７週以下（２）'!V7,'満２７週以下（２）'!V11,'満２７週以下（２）'!V12,'満２７週以下（２）'!V22,'満２７週以下（２）'!V25)</f>
        <v>0</v>
      </c>
    </row>
    <row r="8" spans="1:22" ht="13.5">
      <c r="A8" s="18"/>
      <c r="B8" s="6"/>
      <c r="C8" s="7" t="s">
        <v>108</v>
      </c>
      <c r="D8" s="8"/>
      <c r="E8" s="37">
        <f aca="true" t="shared" si="0" ref="E8:V8">E6-E7</f>
        <v>14</v>
      </c>
      <c r="F8" s="38">
        <f t="shared" si="0"/>
        <v>14</v>
      </c>
      <c r="G8" s="41">
        <f t="shared" si="0"/>
        <v>10</v>
      </c>
      <c r="H8" s="37">
        <f t="shared" si="0"/>
        <v>4</v>
      </c>
      <c r="I8" s="37">
        <f t="shared" si="0"/>
        <v>0</v>
      </c>
      <c r="J8" s="37">
        <f t="shared" si="0"/>
        <v>0</v>
      </c>
      <c r="K8" s="37">
        <f t="shared" si="0"/>
        <v>0</v>
      </c>
      <c r="L8" s="37">
        <f t="shared" si="0"/>
        <v>0</v>
      </c>
      <c r="M8" s="38">
        <f t="shared" si="0"/>
        <v>0</v>
      </c>
      <c r="N8" s="41">
        <f t="shared" si="0"/>
        <v>0</v>
      </c>
      <c r="O8" s="37">
        <f t="shared" si="0"/>
        <v>0</v>
      </c>
      <c r="P8" s="37">
        <f t="shared" si="0"/>
        <v>0</v>
      </c>
      <c r="Q8" s="37">
        <f t="shared" si="0"/>
        <v>0</v>
      </c>
      <c r="R8" s="37">
        <f t="shared" si="0"/>
        <v>0</v>
      </c>
      <c r="S8" s="37">
        <f t="shared" si="0"/>
        <v>0</v>
      </c>
      <c r="T8" s="37">
        <f t="shared" si="0"/>
        <v>0</v>
      </c>
      <c r="U8" s="37">
        <f t="shared" si="0"/>
        <v>0</v>
      </c>
      <c r="V8" s="40">
        <f t="shared" si="0"/>
        <v>0</v>
      </c>
    </row>
    <row r="9" spans="1:22" ht="13.5">
      <c r="A9" s="18"/>
      <c r="B9" s="6"/>
      <c r="C9" s="6"/>
      <c r="D9" s="8"/>
      <c r="E9" s="37"/>
      <c r="F9" s="38"/>
      <c r="G9" s="37"/>
      <c r="H9" s="37"/>
      <c r="I9" s="37"/>
      <c r="J9" s="37"/>
      <c r="K9" s="37"/>
      <c r="L9" s="39"/>
      <c r="M9" s="38"/>
      <c r="N9" s="37"/>
      <c r="O9" s="37"/>
      <c r="P9" s="37"/>
      <c r="Q9" s="37"/>
      <c r="R9" s="37"/>
      <c r="S9" s="37"/>
      <c r="T9" s="37"/>
      <c r="U9" s="37"/>
      <c r="V9" s="40"/>
    </row>
    <row r="10" spans="1:22" ht="13.5">
      <c r="A10" s="42" t="s">
        <v>109</v>
      </c>
      <c r="B10" s="43"/>
      <c r="C10" s="43"/>
      <c r="D10" s="8"/>
      <c r="E10" s="37">
        <f>SUM('満２７週以下（１）'!E11,'満２７週以下（１）'!E12,'満２７週以下（１）'!E13,'満２７週以下（１）'!E14,'満２７週以下（１）'!E15)</f>
        <v>33</v>
      </c>
      <c r="F10" s="38">
        <f>SUM('満２７週以下（１）'!F11,'満２７週以下（１）'!F12,'満２７週以下（１）'!F13,'満２７週以下（１）'!F14,'満２７週以下（１）'!F15)</f>
        <v>33</v>
      </c>
      <c r="G10" s="37">
        <f>SUM('満２７週以下（１）'!G11,'満２７週以下（１）'!G12,'満２７週以下（１）'!G13,'満２７週以下（１）'!G14,'満２７週以下（１）'!G15)</f>
        <v>19</v>
      </c>
      <c r="H10" s="37">
        <f>SUM('満２７週以下（１）'!H11,'満２７週以下（１）'!H12,'満２７週以下（１）'!H13,'満２７週以下（１）'!H14,'満２７週以下（１）'!H15)</f>
        <v>14</v>
      </c>
      <c r="I10" s="37">
        <f>SUM('満２７週以下（１）'!I11,'満２７週以下（１）'!I12,'満２７週以下（１）'!I13,'満２７週以下（１）'!I14,'満２７週以下（１）'!I15)</f>
        <v>0</v>
      </c>
      <c r="J10" s="37">
        <f>SUM('満２７週以下（１）'!J11,'満２７週以下（１）'!J12,'満２７週以下（１）'!J13,'満２７週以下（１）'!J14,'満２７週以下（１）'!J15)</f>
        <v>0</v>
      </c>
      <c r="K10" s="37">
        <f>SUM('満２７週以下（１）'!K11,'満２７週以下（１）'!K12,'満２７週以下（１）'!K13,'満２７週以下（１）'!K14,'満２７週以下（１）'!K15)</f>
        <v>0</v>
      </c>
      <c r="L10" s="39">
        <f>SUM('満２７週以下（１）'!L11,'満２７週以下（１）'!L12,'満２７週以下（１）'!L13,'満２７週以下（１）'!L14,'満２７週以下（１）'!L15)</f>
        <v>0</v>
      </c>
      <c r="M10" s="38">
        <f>SUM('満２７週以下（１）'!M11,'満２７週以下（１）'!M12,'満２７週以下（１）'!M13,'満２７週以下（１）'!M14,'満２７週以下（１）'!M15)</f>
        <v>0</v>
      </c>
      <c r="N10" s="37">
        <f>SUM('満２７週以下（１）'!N11,'満２７週以下（１）'!N12,'満２７週以下（１）'!N13,'満２７週以下（１）'!N14,'満２７週以下（１）'!N15)</f>
        <v>0</v>
      </c>
      <c r="O10" s="37">
        <f>SUM('満２７週以下（１）'!O11,'満２７週以下（１）'!O12,'満２７週以下（１）'!O13,'満２７週以下（１）'!O14,'満２７週以下（１）'!O15)</f>
        <v>0</v>
      </c>
      <c r="P10" s="37">
        <f>SUM('満２７週以下（１）'!P11,'満２７週以下（１）'!P12,'満２７週以下（１）'!P13,'満２７週以下（１）'!P14,'満２７週以下（１）'!P15)</f>
        <v>0</v>
      </c>
      <c r="Q10" s="37">
        <f>SUM('満２７週以下（１）'!Q11,'満２７週以下（１）'!Q12,'満２７週以下（１）'!Q13,'満２７週以下（１）'!Q14,'満２７週以下（１）'!Q15)</f>
        <v>0</v>
      </c>
      <c r="R10" s="37">
        <f>SUM('満２７週以下（１）'!R11,'満２７週以下（１）'!R12,'満２７週以下（１）'!R13,'満２７週以下（１）'!R14,'満２７週以下（１）'!R15)</f>
        <v>0</v>
      </c>
      <c r="S10" s="37">
        <f>SUM('満２７週以下（１）'!S11,'満２７週以下（１）'!S12,'満２７週以下（１）'!S13,'満２７週以下（１）'!S14,'満２７週以下（１）'!S15)</f>
        <v>0</v>
      </c>
      <c r="T10" s="37">
        <f>SUM('満２７週以下（１）'!T11,'満２７週以下（１）'!T12,'満２７週以下（１）'!T13,'満２７週以下（１）'!T14,'満２７週以下（１）'!T15)</f>
        <v>0</v>
      </c>
      <c r="U10" s="39">
        <f>SUM('満２７週以下（１）'!U11,'満２７週以下（１）'!U12,'満２７週以下（１）'!U13,'満２７週以下（１）'!U14,'満２７週以下（１）'!U15)</f>
        <v>0</v>
      </c>
      <c r="V10" s="40">
        <f>SUM('満２７週以下（１）'!V11,'満２７週以下（１）'!V12,'満２７週以下（１）'!V13,'満２７週以下（１）'!V14,'満２７週以下（１）'!V15)</f>
        <v>0</v>
      </c>
    </row>
    <row r="11" spans="1:22" ht="13.5">
      <c r="A11" s="18"/>
      <c r="B11" s="6"/>
      <c r="C11" s="9" t="s">
        <v>110</v>
      </c>
      <c r="D11" s="8"/>
      <c r="E11" s="37">
        <v>7</v>
      </c>
      <c r="F11" s="38">
        <v>7</v>
      </c>
      <c r="G11" s="37">
        <v>4</v>
      </c>
      <c r="H11" s="37">
        <v>3</v>
      </c>
      <c r="I11" s="37">
        <v>0</v>
      </c>
      <c r="J11" s="37">
        <v>0</v>
      </c>
      <c r="K11" s="37">
        <v>0</v>
      </c>
      <c r="L11" s="39">
        <v>0</v>
      </c>
      <c r="M11" s="38">
        <v>0</v>
      </c>
      <c r="N11" s="37">
        <v>0</v>
      </c>
      <c r="O11" s="37">
        <v>0</v>
      </c>
      <c r="P11" s="37">
        <v>0</v>
      </c>
      <c r="Q11" s="37">
        <v>0</v>
      </c>
      <c r="R11" s="37">
        <v>0</v>
      </c>
      <c r="S11" s="37">
        <v>0</v>
      </c>
      <c r="T11" s="37">
        <v>0</v>
      </c>
      <c r="U11" s="37">
        <v>0</v>
      </c>
      <c r="V11" s="40">
        <v>0</v>
      </c>
    </row>
    <row r="12" spans="1:22" ht="13.5">
      <c r="A12" s="18"/>
      <c r="B12" s="6"/>
      <c r="C12" s="9" t="s">
        <v>111</v>
      </c>
      <c r="D12" s="8"/>
      <c r="E12" s="37">
        <v>7</v>
      </c>
      <c r="F12" s="38">
        <v>7</v>
      </c>
      <c r="G12" s="37">
        <v>2</v>
      </c>
      <c r="H12" s="37">
        <v>5</v>
      </c>
      <c r="I12" s="37">
        <v>0</v>
      </c>
      <c r="J12" s="37">
        <v>0</v>
      </c>
      <c r="K12" s="37">
        <v>0</v>
      </c>
      <c r="L12" s="39">
        <v>0</v>
      </c>
      <c r="M12" s="38">
        <v>0</v>
      </c>
      <c r="N12" s="37">
        <v>0</v>
      </c>
      <c r="O12" s="37">
        <v>0</v>
      </c>
      <c r="P12" s="37">
        <v>0</v>
      </c>
      <c r="Q12" s="37">
        <v>0</v>
      </c>
      <c r="R12" s="37">
        <v>0</v>
      </c>
      <c r="S12" s="37">
        <v>0</v>
      </c>
      <c r="T12" s="37">
        <v>0</v>
      </c>
      <c r="U12" s="37">
        <v>0</v>
      </c>
      <c r="V12" s="40">
        <v>0</v>
      </c>
    </row>
    <row r="13" spans="1:22" ht="13.5">
      <c r="A13" s="18"/>
      <c r="B13" s="6"/>
      <c r="C13" s="9" t="s">
        <v>112</v>
      </c>
      <c r="D13" s="8"/>
      <c r="E13" s="37">
        <v>5</v>
      </c>
      <c r="F13" s="38">
        <v>5</v>
      </c>
      <c r="G13" s="37">
        <v>4</v>
      </c>
      <c r="H13" s="37">
        <v>1</v>
      </c>
      <c r="I13" s="37">
        <v>0</v>
      </c>
      <c r="J13" s="37">
        <v>0</v>
      </c>
      <c r="K13" s="37">
        <v>0</v>
      </c>
      <c r="L13" s="39">
        <v>0</v>
      </c>
      <c r="M13" s="38">
        <v>0</v>
      </c>
      <c r="N13" s="37">
        <v>0</v>
      </c>
      <c r="O13" s="37">
        <v>0</v>
      </c>
      <c r="P13" s="37">
        <v>0</v>
      </c>
      <c r="Q13" s="37">
        <v>0</v>
      </c>
      <c r="R13" s="37">
        <v>0</v>
      </c>
      <c r="S13" s="37">
        <v>0</v>
      </c>
      <c r="T13" s="37">
        <v>0</v>
      </c>
      <c r="U13" s="37">
        <v>0</v>
      </c>
      <c r="V13" s="40">
        <v>0</v>
      </c>
    </row>
    <row r="14" spans="1:22" ht="13.5">
      <c r="A14" s="18"/>
      <c r="B14" s="6"/>
      <c r="C14" s="9" t="s">
        <v>113</v>
      </c>
      <c r="D14" s="8"/>
      <c r="E14" s="37">
        <v>8</v>
      </c>
      <c r="F14" s="38">
        <v>8</v>
      </c>
      <c r="G14" s="37">
        <v>5</v>
      </c>
      <c r="H14" s="37">
        <v>3</v>
      </c>
      <c r="I14" s="37">
        <v>0</v>
      </c>
      <c r="J14" s="37">
        <v>0</v>
      </c>
      <c r="K14" s="37">
        <v>0</v>
      </c>
      <c r="L14" s="39">
        <v>0</v>
      </c>
      <c r="M14" s="38">
        <v>0</v>
      </c>
      <c r="N14" s="37">
        <v>0</v>
      </c>
      <c r="O14" s="37">
        <v>0</v>
      </c>
      <c r="P14" s="37">
        <v>0</v>
      </c>
      <c r="Q14" s="37">
        <v>0</v>
      </c>
      <c r="R14" s="37">
        <v>0</v>
      </c>
      <c r="S14" s="37">
        <v>0</v>
      </c>
      <c r="T14" s="37">
        <v>0</v>
      </c>
      <c r="U14" s="37">
        <v>0</v>
      </c>
      <c r="V14" s="40">
        <v>0</v>
      </c>
    </row>
    <row r="15" spans="1:22" ht="13.5">
      <c r="A15" s="18"/>
      <c r="B15" s="6"/>
      <c r="C15" s="9" t="s">
        <v>114</v>
      </c>
      <c r="D15" s="8"/>
      <c r="E15" s="37">
        <v>6</v>
      </c>
      <c r="F15" s="38">
        <v>6</v>
      </c>
      <c r="G15" s="37">
        <v>4</v>
      </c>
      <c r="H15" s="37">
        <v>2</v>
      </c>
      <c r="I15" s="37">
        <v>0</v>
      </c>
      <c r="J15" s="37">
        <v>0</v>
      </c>
      <c r="K15" s="37">
        <v>0</v>
      </c>
      <c r="L15" s="39">
        <v>0</v>
      </c>
      <c r="M15" s="38">
        <v>0</v>
      </c>
      <c r="N15" s="37">
        <v>0</v>
      </c>
      <c r="O15" s="37">
        <v>0</v>
      </c>
      <c r="P15" s="37">
        <v>0</v>
      </c>
      <c r="Q15" s="37">
        <v>0</v>
      </c>
      <c r="R15" s="37">
        <v>0</v>
      </c>
      <c r="S15" s="37">
        <v>0</v>
      </c>
      <c r="T15" s="37">
        <v>0</v>
      </c>
      <c r="U15" s="37">
        <v>0</v>
      </c>
      <c r="V15" s="40">
        <v>0</v>
      </c>
    </row>
    <row r="16" spans="1:22" ht="13.5">
      <c r="A16" s="18"/>
      <c r="B16" s="6"/>
      <c r="C16" s="6"/>
      <c r="D16" s="8"/>
      <c r="E16" s="37"/>
      <c r="F16" s="38"/>
      <c r="G16" s="37"/>
      <c r="H16" s="37"/>
      <c r="I16" s="37"/>
      <c r="J16" s="37"/>
      <c r="K16" s="37"/>
      <c r="L16" s="39"/>
      <c r="M16" s="38"/>
      <c r="N16" s="37"/>
      <c r="O16" s="37"/>
      <c r="P16" s="37"/>
      <c r="Q16" s="37"/>
      <c r="R16" s="37"/>
      <c r="S16" s="37"/>
      <c r="T16" s="37"/>
      <c r="U16" s="37"/>
      <c r="V16" s="40"/>
    </row>
    <row r="17" spans="1:22" ht="13.5">
      <c r="A17" s="42" t="s">
        <v>115</v>
      </c>
      <c r="B17" s="43"/>
      <c r="C17" s="43"/>
      <c r="D17" s="8"/>
      <c r="E17" s="37">
        <f>SUM('満２７週以下（１）'!E18,'満２７週以下（１）'!E19,'満２７週以下（１）'!E20)</f>
        <v>3</v>
      </c>
      <c r="F17" s="38">
        <f>SUM('満２７週以下（１）'!F18,'満２７週以下（１）'!F19,'満２７週以下（１）'!F20)</f>
        <v>3</v>
      </c>
      <c r="G17" s="37">
        <f>SUM('満２７週以下（１）'!G18,'満２７週以下（１）'!G19,'満２７週以下（１）'!G20)</f>
        <v>1</v>
      </c>
      <c r="H17" s="37">
        <f>SUM('満２７週以下（１）'!H18,'満２７週以下（１）'!H19,'満２７週以下（１）'!H20)</f>
        <v>2</v>
      </c>
      <c r="I17" s="37">
        <f>SUM('満２７週以下（１）'!I18,'満２７週以下（１）'!I19,'満２７週以下（１）'!I20)</f>
        <v>0</v>
      </c>
      <c r="J17" s="37">
        <f>SUM('満２７週以下（１）'!J18,'満２７週以下（１）'!J19,'満２７週以下（１）'!J20)</f>
        <v>0</v>
      </c>
      <c r="K17" s="37">
        <f>SUM('満２７週以下（１）'!K18,'満２７週以下（１）'!K19,'満２７週以下（１）'!K20)</f>
        <v>0</v>
      </c>
      <c r="L17" s="39">
        <f>SUM('満２７週以下（１）'!L18,'満２７週以下（１）'!L19,'満２７週以下（１）'!L20)</f>
        <v>0</v>
      </c>
      <c r="M17" s="38">
        <f>SUM('満２７週以下（１）'!M18,'満２７週以下（１）'!M19,'満２７週以下（１）'!M20)</f>
        <v>0</v>
      </c>
      <c r="N17" s="37">
        <f>SUM('満２７週以下（１）'!N18,'満２７週以下（１）'!N19,'満２７週以下（１）'!N20)</f>
        <v>0</v>
      </c>
      <c r="O17" s="37">
        <f>SUM('満２７週以下（１）'!O18,'満２７週以下（１）'!O19,'満２７週以下（１）'!O20)</f>
        <v>0</v>
      </c>
      <c r="P17" s="37">
        <f>SUM('満２７週以下（１）'!P18,'満２７週以下（１）'!P19,'満２７週以下（１）'!P20)</f>
        <v>0</v>
      </c>
      <c r="Q17" s="37">
        <f>SUM('満２７週以下（１）'!Q18,'満２７週以下（１）'!Q19,'満２７週以下（１）'!Q20)</f>
        <v>0</v>
      </c>
      <c r="R17" s="37">
        <f>SUM('満２７週以下（１）'!R18,'満２７週以下（１）'!R19,'満２７週以下（１）'!R20)</f>
        <v>0</v>
      </c>
      <c r="S17" s="37">
        <f>SUM('満２７週以下（１）'!S18,'満２７週以下（１）'!S19,'満２７週以下（１）'!S20)</f>
        <v>0</v>
      </c>
      <c r="T17" s="37">
        <f>SUM('満２７週以下（１）'!T18,'満２７週以下（１）'!T19,'満２７週以下（１）'!T20)</f>
        <v>0</v>
      </c>
      <c r="U17" s="39">
        <f>SUM('満２７週以下（１）'!U18,'満２７週以下（１）'!U19,'満２７週以下（１）'!U20)</f>
        <v>0</v>
      </c>
      <c r="V17" s="40">
        <f>SUM('満２７週以下（１）'!V18,'満２７週以下（１）'!V19,'満２７週以下（１）'!V20)</f>
        <v>0</v>
      </c>
    </row>
    <row r="18" spans="1:22" ht="13.5">
      <c r="A18" s="18"/>
      <c r="B18" s="6"/>
      <c r="C18" s="9" t="s">
        <v>116</v>
      </c>
      <c r="D18" s="8"/>
      <c r="E18" s="37">
        <v>2</v>
      </c>
      <c r="F18" s="38">
        <v>2</v>
      </c>
      <c r="G18" s="37">
        <v>0</v>
      </c>
      <c r="H18" s="37">
        <v>2</v>
      </c>
      <c r="I18" s="37">
        <v>0</v>
      </c>
      <c r="J18" s="37">
        <v>0</v>
      </c>
      <c r="K18" s="37">
        <v>0</v>
      </c>
      <c r="L18" s="39">
        <v>0</v>
      </c>
      <c r="M18" s="38">
        <v>0</v>
      </c>
      <c r="N18" s="37">
        <v>0</v>
      </c>
      <c r="O18" s="37">
        <v>0</v>
      </c>
      <c r="P18" s="37">
        <v>0</v>
      </c>
      <c r="Q18" s="37">
        <v>0</v>
      </c>
      <c r="R18" s="37">
        <v>0</v>
      </c>
      <c r="S18" s="37">
        <v>0</v>
      </c>
      <c r="T18" s="37">
        <v>0</v>
      </c>
      <c r="U18" s="37">
        <v>0</v>
      </c>
      <c r="V18" s="40">
        <v>0</v>
      </c>
    </row>
    <row r="19" spans="1:22" ht="13.5">
      <c r="A19" s="18"/>
      <c r="B19" s="6"/>
      <c r="C19" s="9" t="s">
        <v>117</v>
      </c>
      <c r="D19" s="8"/>
      <c r="E19" s="37">
        <v>1</v>
      </c>
      <c r="F19" s="38">
        <v>1</v>
      </c>
      <c r="G19" s="37">
        <v>1</v>
      </c>
      <c r="H19" s="37">
        <v>0</v>
      </c>
      <c r="I19" s="37">
        <v>0</v>
      </c>
      <c r="J19" s="37">
        <v>0</v>
      </c>
      <c r="K19" s="37">
        <v>0</v>
      </c>
      <c r="L19" s="39">
        <v>0</v>
      </c>
      <c r="M19" s="38">
        <v>0</v>
      </c>
      <c r="N19" s="37">
        <v>0</v>
      </c>
      <c r="O19" s="37">
        <v>0</v>
      </c>
      <c r="P19" s="37">
        <v>0</v>
      </c>
      <c r="Q19" s="37">
        <v>0</v>
      </c>
      <c r="R19" s="37">
        <v>0</v>
      </c>
      <c r="S19" s="37">
        <v>0</v>
      </c>
      <c r="T19" s="37">
        <v>0</v>
      </c>
      <c r="U19" s="37">
        <v>0</v>
      </c>
      <c r="V19" s="40">
        <v>0</v>
      </c>
    </row>
    <row r="20" spans="1:22" ht="13.5">
      <c r="A20" s="18"/>
      <c r="B20" s="6"/>
      <c r="C20" s="9" t="s">
        <v>118</v>
      </c>
      <c r="D20" s="8"/>
      <c r="E20" s="37">
        <v>0</v>
      </c>
      <c r="F20" s="38">
        <v>0</v>
      </c>
      <c r="G20" s="37">
        <v>0</v>
      </c>
      <c r="H20" s="37">
        <v>0</v>
      </c>
      <c r="I20" s="37">
        <v>0</v>
      </c>
      <c r="J20" s="37">
        <v>0</v>
      </c>
      <c r="K20" s="37">
        <v>0</v>
      </c>
      <c r="L20" s="39">
        <v>0</v>
      </c>
      <c r="M20" s="38">
        <v>0</v>
      </c>
      <c r="N20" s="37">
        <v>0</v>
      </c>
      <c r="O20" s="37">
        <v>0</v>
      </c>
      <c r="P20" s="37">
        <v>0</v>
      </c>
      <c r="Q20" s="37">
        <v>0</v>
      </c>
      <c r="R20" s="37">
        <v>0</v>
      </c>
      <c r="S20" s="37">
        <v>0</v>
      </c>
      <c r="T20" s="37">
        <v>0</v>
      </c>
      <c r="U20" s="37">
        <v>0</v>
      </c>
      <c r="V20" s="40">
        <v>0</v>
      </c>
    </row>
    <row r="21" spans="1:22" ht="13.5">
      <c r="A21" s="18"/>
      <c r="B21" s="6"/>
      <c r="C21" s="6"/>
      <c r="D21" s="8"/>
      <c r="E21" s="37"/>
      <c r="F21" s="38"/>
      <c r="G21" s="37"/>
      <c r="H21" s="37"/>
      <c r="I21" s="37"/>
      <c r="J21" s="37"/>
      <c r="K21" s="37"/>
      <c r="L21" s="39"/>
      <c r="M21" s="38"/>
      <c r="N21" s="37"/>
      <c r="O21" s="37"/>
      <c r="P21" s="37"/>
      <c r="Q21" s="37"/>
      <c r="R21" s="37"/>
      <c r="S21" s="37"/>
      <c r="T21" s="37"/>
      <c r="U21" s="37"/>
      <c r="V21" s="40"/>
    </row>
    <row r="22" spans="1:22" ht="13.5">
      <c r="A22" s="42" t="s">
        <v>119</v>
      </c>
      <c r="B22" s="43"/>
      <c r="C22" s="43"/>
      <c r="D22" s="8"/>
      <c r="E22" s="37">
        <f>SUM('満２７週以下（１）'!E24,'満２７週以下（１）'!E25,'満２７週以下（１）'!E26,'満２７週以下（１）'!E27,'満２７週以下（１）'!E28,'満２７週以下（１）'!E30,'満２７週以下（１）'!E31,'満２７週以下（１）'!E32,'満２７週以下（１）'!E33,'満２７週以下（１）'!E35,'満２７週以下（１）'!E36,'満２７週以下（１）'!E37,'満２７週以下（１）'!E38)</f>
        <v>16</v>
      </c>
      <c r="F22" s="38">
        <f>SUM('満２７週以下（１）'!F24,'満２７週以下（１）'!F25,'満２７週以下（１）'!F26,'満２７週以下（１）'!F27,'満２７週以下（１）'!F28,'満２７週以下（１）'!F30,'満２７週以下（１）'!F31,'満２７週以下（１）'!F32,'満２７週以下（１）'!F33,'満２７週以下（１）'!F35,'満２７週以下（１）'!F36,'満２７週以下（１）'!F37,'満２７週以下（１）'!F38)</f>
        <v>16</v>
      </c>
      <c r="G22" s="37">
        <f>SUM('満２７週以下（１）'!G24,'満２７週以下（１）'!G25,'満２７週以下（１）'!G26,'満２７週以下（１）'!G27,'満２７週以下（１）'!G28,'満２７週以下（１）'!G30,'満２７週以下（１）'!G31,'満２７週以下（１）'!G32,'満２７週以下（１）'!G33,'満２７週以下（１）'!G35,'満２７週以下（１）'!G36,'満２７週以下（１）'!G37,'満２７週以下（１）'!G38)</f>
        <v>8</v>
      </c>
      <c r="H22" s="37">
        <f>SUM('満２７週以下（１）'!H24,'満２７週以下（１）'!H25,'満２７週以下（１）'!H26,'満２７週以下（１）'!H27,'満２７週以下（１）'!H28,'満２７週以下（１）'!H30,'満２７週以下（１）'!H31,'満２７週以下（１）'!H32,'満２７週以下（１）'!H33,'満２７週以下（１）'!H35,'満２７週以下（１）'!H36,'満２７週以下（１）'!H37,'満２７週以下（１）'!H38)</f>
        <v>8</v>
      </c>
      <c r="I22" s="37">
        <f>SUM('満２７週以下（１）'!I24,'満２７週以下（１）'!I25,'満２７週以下（１）'!I26,'満２７週以下（１）'!I27,'満２７週以下（１）'!I28,'満２７週以下（１）'!I30,'満２７週以下（１）'!I31,'満２７週以下（１）'!I32,'満２７週以下（１）'!I33,'満２７週以下（１）'!I35,'満２７週以下（１）'!I36,'満２７週以下（１）'!I37,'満２７週以下（１）'!I38)</f>
        <v>0</v>
      </c>
      <c r="J22" s="37">
        <f>SUM('満２７週以下（１）'!J24,'満２７週以下（１）'!J25,'満２７週以下（１）'!J26,'満２７週以下（１）'!J27,'満２７週以下（１）'!J28,'満２７週以下（１）'!J30,'満２７週以下（１）'!J31,'満２７週以下（１）'!J32,'満２７週以下（１）'!J33,'満２７週以下（１）'!J35,'満２７週以下（１）'!J36,'満２７週以下（１）'!J37,'満２７週以下（１）'!J38)</f>
        <v>0</v>
      </c>
      <c r="K22" s="37">
        <f>SUM('満２７週以下（１）'!K24,'満２７週以下（１）'!K25,'満２７週以下（１）'!K26,'満２７週以下（１）'!K27,'満２７週以下（１）'!K28,'満２７週以下（１）'!K30,'満２７週以下（１）'!K31,'満２７週以下（１）'!K32,'満２７週以下（１）'!K33,'満２７週以下（１）'!K35,'満２７週以下（１）'!K36,'満２７週以下（１）'!K37,'満２７週以下（１）'!K38)</f>
        <v>0</v>
      </c>
      <c r="L22" s="39">
        <f>SUM('満２７週以下（１）'!L24,'満２７週以下（１）'!L25,'満２７週以下（１）'!L26,'満２７週以下（１）'!L27,'満２７週以下（１）'!L28,'満２７週以下（１）'!L30,'満２７週以下（１）'!L31,'満２７週以下（１）'!L32,'満２７週以下（１）'!L33,'満２７週以下（１）'!L35,'満２７週以下（１）'!L36,'満２７週以下（１）'!L37,'満２７週以下（１）'!L38)</f>
        <v>0</v>
      </c>
      <c r="M22" s="38">
        <f>SUM('満２７週以下（１）'!M24,'満２７週以下（１）'!M25,'満２７週以下（１）'!M26,'満２７週以下（１）'!M27,'満２７週以下（１）'!M28,'満２７週以下（１）'!M30,'満２７週以下（１）'!M31,'満２７週以下（１）'!M32,'満２７週以下（１）'!M33,'満２７週以下（１）'!M35,'満２７週以下（１）'!M36,'満２７週以下（１）'!M37,'満２７週以下（１）'!M38)</f>
        <v>0</v>
      </c>
      <c r="N22" s="37">
        <f>SUM('満２７週以下（１）'!N24,'満２７週以下（１）'!N25,'満２７週以下（１）'!N26,'満２７週以下（１）'!N27,'満２７週以下（１）'!N28,'満２７週以下（１）'!N30,'満２７週以下（１）'!N31,'満２７週以下（１）'!N32,'満２７週以下（１）'!N33,'満２７週以下（１）'!N35,'満２７週以下（１）'!N36,'満２７週以下（１）'!N37,'満２７週以下（１）'!N38)</f>
        <v>0</v>
      </c>
      <c r="O22" s="37">
        <f>SUM('満２７週以下（１）'!O24,'満２７週以下（１）'!O25,'満２７週以下（１）'!O26,'満２７週以下（１）'!O27,'満２７週以下（１）'!O28,'満２７週以下（１）'!O30,'満２７週以下（１）'!O31,'満２７週以下（１）'!O32,'満２７週以下（１）'!O33,'満２７週以下（１）'!O35,'満２７週以下（１）'!O36,'満２７週以下（１）'!O37,'満２７週以下（１）'!O38)</f>
        <v>0</v>
      </c>
      <c r="P22" s="37">
        <f>SUM('満２７週以下（１）'!P24,'満２７週以下（１）'!P25,'満２７週以下（１）'!P26,'満２７週以下（１）'!P27,'満２７週以下（１）'!P28,'満２７週以下（１）'!P30,'満２７週以下（１）'!P31,'満２７週以下（１）'!P32,'満２７週以下（１）'!P33,'満２７週以下（１）'!P35,'満２７週以下（１）'!P36,'満２７週以下（１）'!P37,'満２７週以下（１）'!P38)</f>
        <v>0</v>
      </c>
      <c r="Q22" s="37">
        <f>SUM('満２７週以下（１）'!Q24,'満２７週以下（１）'!Q25,'満２７週以下（１）'!Q26,'満２７週以下（１）'!Q27,'満２７週以下（１）'!Q28,'満２７週以下（１）'!Q30,'満２７週以下（１）'!Q31,'満２７週以下（１）'!Q32,'満２７週以下（１）'!Q33,'満２７週以下（１）'!Q35,'満２７週以下（１）'!Q36,'満２７週以下（１）'!Q37,'満２７週以下（１）'!Q38)</f>
        <v>0</v>
      </c>
      <c r="R22" s="37">
        <f>SUM('満２７週以下（１）'!R24,'満２７週以下（１）'!R25,'満２７週以下（１）'!R26,'満２７週以下（１）'!R27,'満２７週以下（１）'!R28,'満２７週以下（１）'!R30,'満２７週以下（１）'!R31,'満２７週以下（１）'!R32,'満２７週以下（１）'!R33,'満２７週以下（１）'!R35,'満２７週以下（１）'!R36,'満２７週以下（１）'!R37,'満２７週以下（１）'!R38)</f>
        <v>0</v>
      </c>
      <c r="S22" s="37">
        <f>SUM('満２７週以下（１）'!S24,'満２７週以下（１）'!S25,'満２７週以下（１）'!S26,'満２７週以下（１）'!S27,'満２７週以下（１）'!S28,'満２７週以下（１）'!S30,'満２７週以下（１）'!S31,'満２７週以下（１）'!S32,'満２７週以下（１）'!S33,'満２７週以下（１）'!S35,'満２７週以下（１）'!S36,'満２７週以下（１）'!S37,'満２７週以下（１）'!S38)</f>
        <v>0</v>
      </c>
      <c r="T22" s="37">
        <f>SUM('満２７週以下（１）'!T24,'満２７週以下（１）'!T25,'満２７週以下（１）'!T26,'満２７週以下（１）'!T27,'満２７週以下（１）'!T28,'満２７週以下（１）'!T30,'満２７週以下（１）'!T31,'満２７週以下（１）'!T32,'満２７週以下（１）'!T33,'満２７週以下（１）'!T35,'満２７週以下（１）'!T36,'満２７週以下（１）'!T37,'満２７週以下（１）'!T38)</f>
        <v>0</v>
      </c>
      <c r="U22" s="37">
        <f>SUM('満２７週以下（１）'!U24,'満２７週以下（１）'!U25,'満２７週以下（１）'!U26,'満２７週以下（１）'!U27,'満２７週以下（１）'!U28,'満２７週以下（１）'!U30,'満２７週以下（１）'!U31,'満２７週以下（１）'!U32,'満２７週以下（１）'!U33,'満２７週以下（１）'!U35,'満２７週以下（１）'!U36,'満２７週以下（１）'!U37,'満２７週以下（１）'!U38)</f>
        <v>0</v>
      </c>
      <c r="V22" s="40">
        <f>SUM('満２７週以下（１）'!V24,'満２７週以下（１）'!V25,'満２７週以下（１）'!V26,'満２７週以下（１）'!V27,'満２７週以下（１）'!V28,'満２７週以下（１）'!V30,'満２７週以下（１）'!V31,'満２７週以下（１）'!V32,'満２７週以下（１）'!V33,'満２７週以下（１）'!V35,'満２７週以下（１）'!V36,'満２７週以下（１）'!V37,'満２７週以下（１）'!V38)</f>
        <v>0</v>
      </c>
    </row>
    <row r="23" spans="1:22" ht="13.5">
      <c r="A23" s="18"/>
      <c r="B23" s="44" t="s">
        <v>120</v>
      </c>
      <c r="C23" s="43"/>
      <c r="D23" s="8"/>
      <c r="E23" s="37">
        <f>SUM('満２７週以下（１）'!E24,'満２７週以下（１）'!E25,'満２７週以下（１）'!E26,'満２７週以下（１）'!E27,'満２７週以下（１）'!E28)</f>
        <v>5</v>
      </c>
      <c r="F23" s="38">
        <f>SUM('満２７週以下（１）'!F24,'満２７週以下（１）'!F25,'満２７週以下（１）'!F26,'満２７週以下（１）'!F27,'満２７週以下（１）'!F28)</f>
        <v>5</v>
      </c>
      <c r="G23" s="37">
        <f>SUM('満２７週以下（１）'!G24,'満２７週以下（１）'!G25,'満２７週以下（１）'!G26,'満２７週以下（１）'!G27,'満２７週以下（１）'!G28)</f>
        <v>3</v>
      </c>
      <c r="H23" s="37">
        <f>SUM('満２７週以下（１）'!H24,'満２７週以下（１）'!H25,'満２７週以下（１）'!H26,'満２７週以下（１）'!H27,'満２７週以下（１）'!H28)</f>
        <v>2</v>
      </c>
      <c r="I23" s="37">
        <f>SUM('満２７週以下（１）'!I24,'満２７週以下（１）'!I25,'満２７週以下（１）'!I26,'満２７週以下（１）'!I27,'満２７週以下（１）'!I28)</f>
        <v>0</v>
      </c>
      <c r="J23" s="37">
        <f>SUM('満２７週以下（１）'!J24,'満２７週以下（１）'!J25,'満２７週以下（１）'!J26,'満２７週以下（１）'!J27,'満２７週以下（１）'!J28)</f>
        <v>0</v>
      </c>
      <c r="K23" s="37">
        <f>SUM('満２７週以下（１）'!K24,'満２７週以下（１）'!K25,'満２７週以下（１）'!K26,'満２７週以下（１）'!K27,'満２７週以下（１）'!K28)</f>
        <v>0</v>
      </c>
      <c r="L23" s="39">
        <f>SUM('満２７週以下（１）'!L24,'満２７週以下（１）'!L25,'満２７週以下（１）'!L26,'満２７週以下（１）'!L27,'満２７週以下（１）'!L28)</f>
        <v>0</v>
      </c>
      <c r="M23" s="37">
        <f>SUM('満２７週以下（１）'!M24,'満２７週以下（１）'!M25,'満２７週以下（１）'!M26,'満２７週以下（１）'!M27,'満２７週以下（１）'!M28)</f>
        <v>0</v>
      </c>
      <c r="N23" s="41">
        <f>SUM('満２７週以下（１）'!N24,'満２７週以下（１）'!N25,'満２７週以下（１）'!N26,'満２７週以下（１）'!N27,'満２７週以下（１）'!N28)</f>
        <v>0</v>
      </c>
      <c r="O23" s="37">
        <f>SUM('満２７週以下（１）'!O24,'満２７週以下（１）'!O25,'満２７週以下（１）'!O26,'満２７週以下（１）'!O27,'満２７週以下（１）'!O28)</f>
        <v>0</v>
      </c>
      <c r="P23" s="37">
        <f>SUM('満２７週以下（１）'!P24,'満２７週以下（１）'!P25,'満２７週以下（１）'!P26,'満２７週以下（１）'!P27,'満２７週以下（１）'!P28)</f>
        <v>0</v>
      </c>
      <c r="Q23" s="37">
        <f>SUM('満２７週以下（１）'!Q24,'満２７週以下（１）'!Q25,'満２７週以下（１）'!Q26,'満２７週以下（１）'!Q27,'満２７週以下（１）'!Q28)</f>
        <v>0</v>
      </c>
      <c r="R23" s="37">
        <f>SUM('満２７週以下（１）'!R24,'満２７週以下（１）'!R25,'満２７週以下（１）'!R26,'満２７週以下（１）'!R27,'満２７週以下（１）'!R28)</f>
        <v>0</v>
      </c>
      <c r="S23" s="37">
        <f>SUM('満２７週以下（１）'!S24,'満２７週以下（１）'!S25,'満２７週以下（１）'!S26,'満２７週以下（１）'!S27,'満２７週以下（１）'!S28)</f>
        <v>0</v>
      </c>
      <c r="T23" s="37">
        <f>SUM('満２７週以下（１）'!T24,'満２７週以下（１）'!T25,'満２７週以下（１）'!T26,'満２７週以下（１）'!T27,'満２７週以下（１）'!T28)</f>
        <v>0</v>
      </c>
      <c r="U23" s="39">
        <f>SUM('満２７週以下（１）'!U24,'満２７週以下（１）'!U25,'満２７週以下（１）'!U26,'満２７週以下（１）'!U27,'満２７週以下（１）'!U28)</f>
        <v>0</v>
      </c>
      <c r="V23" s="40">
        <f>SUM('満２７週以下（１）'!V24,'満２７週以下（１）'!V25,'満２７週以下（１）'!V26,'満２７週以下（１）'!V27,'満２７週以下（１）'!V28)</f>
        <v>0</v>
      </c>
    </row>
    <row r="24" spans="1:22" ht="13.5">
      <c r="A24" s="18"/>
      <c r="B24" s="6"/>
      <c r="C24" s="9" t="s">
        <v>121</v>
      </c>
      <c r="D24" s="8"/>
      <c r="E24" s="37">
        <v>2</v>
      </c>
      <c r="F24" s="38">
        <v>2</v>
      </c>
      <c r="G24" s="37">
        <v>1</v>
      </c>
      <c r="H24" s="37">
        <v>1</v>
      </c>
      <c r="I24" s="37">
        <v>0</v>
      </c>
      <c r="J24" s="37">
        <v>0</v>
      </c>
      <c r="K24" s="37">
        <v>0</v>
      </c>
      <c r="L24" s="39">
        <v>0</v>
      </c>
      <c r="M24" s="38">
        <v>0</v>
      </c>
      <c r="N24" s="37">
        <v>0</v>
      </c>
      <c r="O24" s="37">
        <v>0</v>
      </c>
      <c r="P24" s="37">
        <v>0</v>
      </c>
      <c r="Q24" s="37">
        <v>0</v>
      </c>
      <c r="R24" s="37">
        <v>0</v>
      </c>
      <c r="S24" s="37">
        <v>0</v>
      </c>
      <c r="T24" s="37">
        <v>0</v>
      </c>
      <c r="U24" s="37">
        <v>0</v>
      </c>
      <c r="V24" s="40">
        <v>0</v>
      </c>
    </row>
    <row r="25" spans="1:22" ht="12" customHeight="1">
      <c r="A25" s="18"/>
      <c r="B25" s="6"/>
      <c r="C25" s="9" t="s">
        <v>122</v>
      </c>
      <c r="D25" s="8"/>
      <c r="E25" s="37">
        <v>2</v>
      </c>
      <c r="F25" s="38">
        <v>2</v>
      </c>
      <c r="G25" s="37">
        <v>1</v>
      </c>
      <c r="H25" s="37">
        <v>1</v>
      </c>
      <c r="I25" s="37">
        <v>0</v>
      </c>
      <c r="J25" s="37">
        <v>0</v>
      </c>
      <c r="K25" s="37">
        <v>0</v>
      </c>
      <c r="L25" s="39">
        <v>0</v>
      </c>
      <c r="M25" s="38">
        <v>0</v>
      </c>
      <c r="N25" s="37">
        <v>0</v>
      </c>
      <c r="O25" s="37">
        <v>0</v>
      </c>
      <c r="P25" s="37">
        <v>0</v>
      </c>
      <c r="Q25" s="37">
        <v>0</v>
      </c>
      <c r="R25" s="37">
        <v>0</v>
      </c>
      <c r="S25" s="37">
        <v>0</v>
      </c>
      <c r="T25" s="37">
        <v>0</v>
      </c>
      <c r="U25" s="37">
        <v>0</v>
      </c>
      <c r="V25" s="40">
        <v>0</v>
      </c>
    </row>
    <row r="26" spans="1:22" ht="13.5">
      <c r="A26" s="18"/>
      <c r="B26" s="6"/>
      <c r="C26" s="9" t="s">
        <v>123</v>
      </c>
      <c r="D26" s="8"/>
      <c r="E26" s="37">
        <v>0</v>
      </c>
      <c r="F26" s="38">
        <v>0</v>
      </c>
      <c r="G26" s="37">
        <v>0</v>
      </c>
      <c r="H26" s="37">
        <v>0</v>
      </c>
      <c r="I26" s="37">
        <v>0</v>
      </c>
      <c r="J26" s="37">
        <v>0</v>
      </c>
      <c r="K26" s="37">
        <v>0</v>
      </c>
      <c r="L26" s="39">
        <v>0</v>
      </c>
      <c r="M26" s="38">
        <v>0</v>
      </c>
      <c r="N26" s="37">
        <v>0</v>
      </c>
      <c r="O26" s="37">
        <v>0</v>
      </c>
      <c r="P26" s="37">
        <v>0</v>
      </c>
      <c r="Q26" s="37">
        <v>0</v>
      </c>
      <c r="R26" s="37">
        <v>0</v>
      </c>
      <c r="S26" s="37">
        <v>0</v>
      </c>
      <c r="T26" s="37">
        <v>0</v>
      </c>
      <c r="U26" s="37">
        <v>0</v>
      </c>
      <c r="V26" s="40">
        <v>0</v>
      </c>
    </row>
    <row r="27" spans="1:22" ht="13.5">
      <c r="A27" s="18"/>
      <c r="B27" s="6"/>
      <c r="C27" s="9" t="s">
        <v>124</v>
      </c>
      <c r="D27" s="8"/>
      <c r="E27" s="37">
        <v>0</v>
      </c>
      <c r="F27" s="38">
        <v>0</v>
      </c>
      <c r="G27" s="37">
        <v>0</v>
      </c>
      <c r="H27" s="37">
        <v>0</v>
      </c>
      <c r="I27" s="37">
        <v>0</v>
      </c>
      <c r="J27" s="37">
        <v>0</v>
      </c>
      <c r="K27" s="37">
        <v>0</v>
      </c>
      <c r="L27" s="39">
        <v>0</v>
      </c>
      <c r="M27" s="38">
        <v>0</v>
      </c>
      <c r="N27" s="37">
        <v>0</v>
      </c>
      <c r="O27" s="37">
        <v>0</v>
      </c>
      <c r="P27" s="37">
        <v>0</v>
      </c>
      <c r="Q27" s="37">
        <v>0</v>
      </c>
      <c r="R27" s="37">
        <v>0</v>
      </c>
      <c r="S27" s="37">
        <v>0</v>
      </c>
      <c r="T27" s="37">
        <v>0</v>
      </c>
      <c r="U27" s="37">
        <v>0</v>
      </c>
      <c r="V27" s="40">
        <v>0</v>
      </c>
    </row>
    <row r="28" spans="1:22" ht="13.5">
      <c r="A28" s="18"/>
      <c r="B28" s="6"/>
      <c r="C28" s="9" t="s">
        <v>125</v>
      </c>
      <c r="D28" s="8"/>
      <c r="E28" s="37">
        <v>1</v>
      </c>
      <c r="F28" s="38">
        <v>1</v>
      </c>
      <c r="G28" s="37">
        <v>1</v>
      </c>
      <c r="H28" s="37">
        <v>0</v>
      </c>
      <c r="I28" s="37">
        <v>0</v>
      </c>
      <c r="J28" s="37">
        <v>0</v>
      </c>
      <c r="K28" s="37">
        <v>0</v>
      </c>
      <c r="L28" s="39">
        <v>0</v>
      </c>
      <c r="M28" s="38">
        <v>0</v>
      </c>
      <c r="N28" s="37">
        <v>0</v>
      </c>
      <c r="O28" s="37">
        <v>0</v>
      </c>
      <c r="P28" s="37">
        <v>0</v>
      </c>
      <c r="Q28" s="37">
        <v>0</v>
      </c>
      <c r="R28" s="37">
        <v>0</v>
      </c>
      <c r="S28" s="37">
        <v>0</v>
      </c>
      <c r="T28" s="37">
        <v>0</v>
      </c>
      <c r="U28" s="37">
        <v>0</v>
      </c>
      <c r="V28" s="40">
        <v>0</v>
      </c>
    </row>
    <row r="29" spans="1:22" ht="13.5">
      <c r="A29" s="18"/>
      <c r="B29" s="44" t="s">
        <v>126</v>
      </c>
      <c r="C29" s="43"/>
      <c r="D29" s="8"/>
      <c r="E29" s="37">
        <f>SUM('満２７週以下（１）'!E30,'満２７週以下（１）'!E31,'満２７週以下（１）'!E32,'満２７週以下（１）'!E33)</f>
        <v>4</v>
      </c>
      <c r="F29" s="38">
        <f>SUM('満２７週以下（１）'!F30,'満２７週以下（１）'!F31,'満２７週以下（１）'!F32,'満２７週以下（１）'!F33)</f>
        <v>4</v>
      </c>
      <c r="G29" s="37">
        <f>SUM('満２７週以下（１）'!G30,'満２７週以下（１）'!G31,'満２７週以下（１）'!G32,'満２７週以下（１）'!G33)</f>
        <v>0</v>
      </c>
      <c r="H29" s="37">
        <f>SUM('満２７週以下（１）'!H30,'満２７週以下（１）'!H31,'満２７週以下（１）'!H32,'満２７週以下（１）'!H33)</f>
        <v>4</v>
      </c>
      <c r="I29" s="37">
        <f>SUM('満２７週以下（１）'!I30,'満２７週以下（１）'!I31,'満２７週以下（１）'!I32,'満２７週以下（１）'!I33)</f>
        <v>0</v>
      </c>
      <c r="J29" s="37">
        <f>SUM('満２７週以下（１）'!J30,'満２７週以下（１）'!J31,'満２７週以下（１）'!J32,'満２７週以下（１）'!J33)</f>
        <v>0</v>
      </c>
      <c r="K29" s="37">
        <f>SUM('満２７週以下（１）'!K30,'満２７週以下（１）'!K31,'満２７週以下（１）'!K32,'満２７週以下（１）'!K33)</f>
        <v>0</v>
      </c>
      <c r="L29" s="39">
        <f>SUM('満２７週以下（１）'!L30,'満２７週以下（１）'!L31,'満２７週以下（１）'!L32,'満２７週以下（１）'!L33)</f>
        <v>0</v>
      </c>
      <c r="M29" s="38">
        <f>SUM('満２７週以下（１）'!M30,'満２７週以下（１）'!M31,'満２７週以下（１）'!M32,'満２７週以下（１）'!M33)</f>
        <v>0</v>
      </c>
      <c r="N29" s="37">
        <f>SUM('満２７週以下（１）'!N30,'満２７週以下（１）'!N31,'満２７週以下（１）'!N32,'満２７週以下（１）'!N33)</f>
        <v>0</v>
      </c>
      <c r="O29" s="37">
        <f>SUM('満２７週以下（１）'!O30,'満２７週以下（１）'!O31,'満２７週以下（１）'!O32,'満２７週以下（１）'!O33)</f>
        <v>0</v>
      </c>
      <c r="P29" s="37">
        <f>SUM('満２７週以下（１）'!P30,'満２７週以下（１）'!P31,'満２７週以下（１）'!P32,'満２７週以下（１）'!P33)</f>
        <v>0</v>
      </c>
      <c r="Q29" s="37">
        <f>SUM('満２７週以下（１）'!Q30,'満２７週以下（１）'!Q31,'満２７週以下（１）'!Q32,'満２７週以下（１）'!Q33)</f>
        <v>0</v>
      </c>
      <c r="R29" s="37">
        <f>SUM('満２７週以下（１）'!R30,'満２７週以下（１）'!R31,'満２７週以下（１）'!R32,'満２７週以下（１）'!R33)</f>
        <v>0</v>
      </c>
      <c r="S29" s="37">
        <f>SUM('満２７週以下（１）'!S30,'満２７週以下（１）'!S31,'満２７週以下（１）'!S32,'満２７週以下（１）'!S33)</f>
        <v>0</v>
      </c>
      <c r="T29" s="37">
        <f>SUM('満２７週以下（１）'!T30,'満２７週以下（１）'!T31,'満２７週以下（１）'!T32,'満２７週以下（１）'!T33)</f>
        <v>0</v>
      </c>
      <c r="U29" s="37">
        <f>SUM('満２７週以下（１）'!U30,'満２７週以下（１）'!U31,'満２７週以下（１）'!U32,'満２７週以下（１）'!U33)</f>
        <v>0</v>
      </c>
      <c r="V29" s="40">
        <f>SUM('満２７週以下（１）'!V30,'満２７週以下（１）'!V31,'満２７週以下（１）'!V32,'満２７週以下（１）'!V33)</f>
        <v>0</v>
      </c>
    </row>
    <row r="30" spans="1:22" ht="13.5">
      <c r="A30" s="18"/>
      <c r="B30" s="6"/>
      <c r="C30" s="9" t="s">
        <v>127</v>
      </c>
      <c r="D30" s="8"/>
      <c r="E30" s="37">
        <v>3</v>
      </c>
      <c r="F30" s="38">
        <v>3</v>
      </c>
      <c r="G30" s="37">
        <v>0</v>
      </c>
      <c r="H30" s="37">
        <v>3</v>
      </c>
      <c r="I30" s="37">
        <v>0</v>
      </c>
      <c r="J30" s="37">
        <v>0</v>
      </c>
      <c r="K30" s="37">
        <v>0</v>
      </c>
      <c r="L30" s="39">
        <v>0</v>
      </c>
      <c r="M30" s="38">
        <v>0</v>
      </c>
      <c r="N30" s="37">
        <v>0</v>
      </c>
      <c r="O30" s="37">
        <v>0</v>
      </c>
      <c r="P30" s="37">
        <v>0</v>
      </c>
      <c r="Q30" s="37">
        <v>0</v>
      </c>
      <c r="R30" s="37">
        <v>0</v>
      </c>
      <c r="S30" s="37">
        <v>0</v>
      </c>
      <c r="T30" s="37">
        <v>0</v>
      </c>
      <c r="U30" s="37">
        <v>0</v>
      </c>
      <c r="V30" s="40">
        <v>0</v>
      </c>
    </row>
    <row r="31" spans="1:22" ht="13.5">
      <c r="A31" s="18"/>
      <c r="B31" s="6"/>
      <c r="C31" s="9" t="s">
        <v>75</v>
      </c>
      <c r="D31" s="8"/>
      <c r="E31" s="37">
        <v>0</v>
      </c>
      <c r="F31" s="38">
        <v>0</v>
      </c>
      <c r="G31" s="37">
        <v>0</v>
      </c>
      <c r="H31" s="37">
        <v>0</v>
      </c>
      <c r="I31" s="37">
        <v>0</v>
      </c>
      <c r="J31" s="37">
        <v>0</v>
      </c>
      <c r="K31" s="37">
        <v>0</v>
      </c>
      <c r="L31" s="39">
        <v>0</v>
      </c>
      <c r="M31" s="38">
        <v>0</v>
      </c>
      <c r="N31" s="37">
        <v>0</v>
      </c>
      <c r="O31" s="37">
        <v>0</v>
      </c>
      <c r="P31" s="37">
        <v>0</v>
      </c>
      <c r="Q31" s="37">
        <v>0</v>
      </c>
      <c r="R31" s="37">
        <v>0</v>
      </c>
      <c r="S31" s="37">
        <v>0</v>
      </c>
      <c r="T31" s="37">
        <v>0</v>
      </c>
      <c r="U31" s="37">
        <v>0</v>
      </c>
      <c r="V31" s="40">
        <v>0</v>
      </c>
    </row>
    <row r="32" spans="1:22" ht="13.5">
      <c r="A32" s="18"/>
      <c r="B32" s="6"/>
      <c r="C32" s="9" t="s">
        <v>76</v>
      </c>
      <c r="D32" s="8"/>
      <c r="E32" s="37">
        <v>1</v>
      </c>
      <c r="F32" s="38">
        <v>1</v>
      </c>
      <c r="G32" s="37">
        <v>0</v>
      </c>
      <c r="H32" s="37">
        <v>1</v>
      </c>
      <c r="I32" s="37">
        <v>0</v>
      </c>
      <c r="J32" s="37">
        <v>0</v>
      </c>
      <c r="K32" s="37">
        <v>0</v>
      </c>
      <c r="L32" s="39">
        <v>0</v>
      </c>
      <c r="M32" s="38">
        <v>0</v>
      </c>
      <c r="N32" s="37">
        <v>0</v>
      </c>
      <c r="O32" s="37">
        <v>0</v>
      </c>
      <c r="P32" s="37">
        <v>0</v>
      </c>
      <c r="Q32" s="37">
        <v>0</v>
      </c>
      <c r="R32" s="37">
        <v>0</v>
      </c>
      <c r="S32" s="37">
        <v>0</v>
      </c>
      <c r="T32" s="37">
        <v>0</v>
      </c>
      <c r="U32" s="37">
        <v>0</v>
      </c>
      <c r="V32" s="40">
        <v>0</v>
      </c>
    </row>
    <row r="33" spans="1:22" ht="13.5">
      <c r="A33" s="18"/>
      <c r="B33" s="6"/>
      <c r="C33" s="9" t="s">
        <v>77</v>
      </c>
      <c r="D33" s="8"/>
      <c r="E33" s="37">
        <v>0</v>
      </c>
      <c r="F33" s="38">
        <v>0</v>
      </c>
      <c r="G33" s="37">
        <v>0</v>
      </c>
      <c r="H33" s="37">
        <v>0</v>
      </c>
      <c r="I33" s="37">
        <v>0</v>
      </c>
      <c r="J33" s="37">
        <v>0</v>
      </c>
      <c r="K33" s="37">
        <v>0</v>
      </c>
      <c r="L33" s="39">
        <v>0</v>
      </c>
      <c r="M33" s="38">
        <v>0</v>
      </c>
      <c r="N33" s="37">
        <v>0</v>
      </c>
      <c r="O33" s="37">
        <v>0</v>
      </c>
      <c r="P33" s="37">
        <v>0</v>
      </c>
      <c r="Q33" s="37">
        <v>0</v>
      </c>
      <c r="R33" s="37">
        <v>0</v>
      </c>
      <c r="S33" s="37">
        <v>0</v>
      </c>
      <c r="T33" s="37">
        <v>0</v>
      </c>
      <c r="U33" s="37">
        <v>0</v>
      </c>
      <c r="V33" s="40">
        <v>0</v>
      </c>
    </row>
    <row r="34" spans="1:22" ht="13.5">
      <c r="A34" s="18"/>
      <c r="B34" s="44" t="s">
        <v>128</v>
      </c>
      <c r="C34" s="43"/>
      <c r="D34" s="8"/>
      <c r="E34" s="37">
        <f>SUM('満２７週以下（１）'!E35,'満２７週以下（１）'!E36,'満２７週以下（１）'!E37,'満２７週以下（１）'!E38)</f>
        <v>7</v>
      </c>
      <c r="F34" s="38">
        <f>SUM('満２７週以下（１）'!F35,'満２７週以下（１）'!F36,'満２７週以下（１）'!F37,'満２７週以下（１）'!F38)</f>
        <v>7</v>
      </c>
      <c r="G34" s="37">
        <f>SUM('満２７週以下（１）'!G35,'満２７週以下（１）'!G36,'満２７週以下（１）'!G37,'満２７週以下（１）'!G38)</f>
        <v>5</v>
      </c>
      <c r="H34" s="37">
        <f>SUM('満２７週以下（１）'!H35,'満２７週以下（１）'!H36,'満２７週以下（１）'!H37,'満２７週以下（１）'!H38)</f>
        <v>2</v>
      </c>
      <c r="I34" s="37">
        <f>SUM('満２７週以下（１）'!I35,'満２７週以下（１）'!I36,'満２７週以下（１）'!I37,'満２７週以下（１）'!I38)</f>
        <v>0</v>
      </c>
      <c r="J34" s="37">
        <f>SUM('満２７週以下（１）'!J35,'満２７週以下（１）'!J36,'満２７週以下（１）'!J37,'満２７週以下（１）'!J38)</f>
        <v>0</v>
      </c>
      <c r="K34" s="37">
        <f>SUM('満２７週以下（１）'!K35,'満２７週以下（１）'!K36,'満２７週以下（１）'!K37,'満２７週以下（１）'!K38)</f>
        <v>0</v>
      </c>
      <c r="L34" s="39">
        <f>SUM('満２７週以下（１）'!L35,'満２７週以下（１）'!L36,'満２７週以下（１）'!L37,'満２７週以下（１）'!L38)</f>
        <v>0</v>
      </c>
      <c r="M34" s="38">
        <f>SUM('満２７週以下（１）'!M35,'満２７週以下（１）'!M36,'満２７週以下（１）'!M37,'満２７週以下（１）'!M38)</f>
        <v>0</v>
      </c>
      <c r="N34" s="37">
        <f>SUM('満２７週以下（１）'!N35,'満２７週以下（１）'!N36,'満２７週以下（１）'!N37,'満２７週以下（１）'!N38)</f>
        <v>0</v>
      </c>
      <c r="O34" s="37">
        <f>SUM('満２７週以下（１）'!O35,'満２７週以下（１）'!O36,'満２７週以下（１）'!O37,'満２７週以下（１）'!O38)</f>
        <v>0</v>
      </c>
      <c r="P34" s="37">
        <f>SUM('満２７週以下（１）'!P35,'満２７週以下（１）'!P36,'満２７週以下（１）'!P37,'満２７週以下（１）'!P38)</f>
        <v>0</v>
      </c>
      <c r="Q34" s="37">
        <f>SUM('満２７週以下（１）'!Q35,'満２７週以下（１）'!Q36,'満２７週以下（１）'!Q37,'満２７週以下（１）'!Q38)</f>
        <v>0</v>
      </c>
      <c r="R34" s="37">
        <f>SUM('満２７週以下（１）'!R35,'満２７週以下（１）'!R36,'満２７週以下（１）'!R37,'満２７週以下（１）'!R38)</f>
        <v>0</v>
      </c>
      <c r="S34" s="37">
        <f>SUM('満２７週以下（１）'!S35,'満２７週以下（１）'!S36,'満２７週以下（１）'!S37,'満２７週以下（１）'!S38)</f>
        <v>0</v>
      </c>
      <c r="T34" s="37">
        <f>SUM('満２７週以下（１）'!T35,'満２７週以下（１）'!T36,'満２７週以下（１）'!T37,'満２７週以下（１）'!T38)</f>
        <v>0</v>
      </c>
      <c r="U34" s="37">
        <f>SUM('満２７週以下（１）'!U35,'満２７週以下（１）'!U36,'満２７週以下（１）'!U37,'満２７週以下（１）'!U38)</f>
        <v>0</v>
      </c>
      <c r="V34" s="40">
        <f>SUM('満２７週以下（１）'!V35,'満２７週以下（１）'!V36,'満２７週以下（１）'!V37,'満２７週以下（１）'!V38)</f>
        <v>0</v>
      </c>
    </row>
    <row r="35" spans="1:22" ht="13.5">
      <c r="A35" s="18"/>
      <c r="B35" s="6"/>
      <c r="C35" s="9" t="s">
        <v>129</v>
      </c>
      <c r="D35" s="8"/>
      <c r="E35" s="37">
        <v>1</v>
      </c>
      <c r="F35" s="38">
        <v>1</v>
      </c>
      <c r="G35" s="37">
        <v>1</v>
      </c>
      <c r="H35" s="37">
        <v>0</v>
      </c>
      <c r="I35" s="37">
        <v>0</v>
      </c>
      <c r="J35" s="37">
        <v>0</v>
      </c>
      <c r="K35" s="37">
        <v>0</v>
      </c>
      <c r="L35" s="39">
        <v>0</v>
      </c>
      <c r="M35" s="38">
        <v>0</v>
      </c>
      <c r="N35" s="37">
        <v>0</v>
      </c>
      <c r="O35" s="37">
        <v>0</v>
      </c>
      <c r="P35" s="37">
        <v>0</v>
      </c>
      <c r="Q35" s="37">
        <v>0</v>
      </c>
      <c r="R35" s="37">
        <v>0</v>
      </c>
      <c r="S35" s="37">
        <v>0</v>
      </c>
      <c r="T35" s="37">
        <v>0</v>
      </c>
      <c r="U35" s="37">
        <v>0</v>
      </c>
      <c r="V35" s="40">
        <v>0</v>
      </c>
    </row>
    <row r="36" spans="1:22" ht="13.5">
      <c r="A36" s="18"/>
      <c r="B36" s="6"/>
      <c r="C36" s="9" t="s">
        <v>80</v>
      </c>
      <c r="D36" s="8"/>
      <c r="E36" s="37">
        <v>0</v>
      </c>
      <c r="F36" s="38">
        <v>0</v>
      </c>
      <c r="G36" s="37">
        <v>0</v>
      </c>
      <c r="H36" s="37">
        <v>0</v>
      </c>
      <c r="I36" s="37">
        <v>0</v>
      </c>
      <c r="J36" s="37">
        <v>0</v>
      </c>
      <c r="K36" s="37">
        <v>0</v>
      </c>
      <c r="L36" s="39">
        <v>0</v>
      </c>
      <c r="M36" s="38">
        <v>0</v>
      </c>
      <c r="N36" s="37">
        <v>0</v>
      </c>
      <c r="O36" s="37">
        <v>0</v>
      </c>
      <c r="P36" s="37">
        <v>0</v>
      </c>
      <c r="Q36" s="37">
        <v>0</v>
      </c>
      <c r="R36" s="37">
        <v>0</v>
      </c>
      <c r="S36" s="37">
        <v>0</v>
      </c>
      <c r="T36" s="37">
        <v>0</v>
      </c>
      <c r="U36" s="37">
        <v>0</v>
      </c>
      <c r="V36" s="40">
        <v>0</v>
      </c>
    </row>
    <row r="37" spans="1:22" ht="13.5">
      <c r="A37" s="18"/>
      <c r="B37" s="6"/>
      <c r="C37" s="9" t="s">
        <v>81</v>
      </c>
      <c r="D37" s="8"/>
      <c r="E37" s="37">
        <v>6</v>
      </c>
      <c r="F37" s="38">
        <v>6</v>
      </c>
      <c r="G37" s="37">
        <v>4</v>
      </c>
      <c r="H37" s="37">
        <v>2</v>
      </c>
      <c r="I37" s="37">
        <v>0</v>
      </c>
      <c r="J37" s="37">
        <v>0</v>
      </c>
      <c r="K37" s="37">
        <v>0</v>
      </c>
      <c r="L37" s="39">
        <v>0</v>
      </c>
      <c r="M37" s="38">
        <v>0</v>
      </c>
      <c r="N37" s="37">
        <v>0</v>
      </c>
      <c r="O37" s="37">
        <v>0</v>
      </c>
      <c r="P37" s="37">
        <v>0</v>
      </c>
      <c r="Q37" s="37">
        <v>0</v>
      </c>
      <c r="R37" s="37">
        <v>0</v>
      </c>
      <c r="S37" s="37">
        <v>0</v>
      </c>
      <c r="T37" s="37">
        <v>0</v>
      </c>
      <c r="U37" s="37">
        <v>0</v>
      </c>
      <c r="V37" s="40">
        <v>0</v>
      </c>
    </row>
    <row r="38" spans="1:22" ht="13.5">
      <c r="A38" s="18"/>
      <c r="B38" s="6"/>
      <c r="C38" s="9" t="s">
        <v>82</v>
      </c>
      <c r="D38" s="8"/>
      <c r="E38" s="37">
        <v>0</v>
      </c>
      <c r="F38" s="38">
        <v>0</v>
      </c>
      <c r="G38" s="37">
        <v>0</v>
      </c>
      <c r="H38" s="37">
        <v>0</v>
      </c>
      <c r="I38" s="37">
        <v>0</v>
      </c>
      <c r="J38" s="37">
        <v>0</v>
      </c>
      <c r="K38" s="37">
        <v>0</v>
      </c>
      <c r="L38" s="39">
        <v>0</v>
      </c>
      <c r="M38" s="38">
        <v>0</v>
      </c>
      <c r="N38" s="37">
        <v>0</v>
      </c>
      <c r="O38" s="37">
        <v>0</v>
      </c>
      <c r="P38" s="37">
        <v>0</v>
      </c>
      <c r="Q38" s="37">
        <v>0</v>
      </c>
      <c r="R38" s="37">
        <v>0</v>
      </c>
      <c r="S38" s="37">
        <v>0</v>
      </c>
      <c r="T38" s="37">
        <v>0</v>
      </c>
      <c r="U38" s="37">
        <v>0</v>
      </c>
      <c r="V38" s="40">
        <v>0</v>
      </c>
    </row>
    <row r="39" spans="1:22" ht="13.5">
      <c r="A39" s="18"/>
      <c r="B39" s="6"/>
      <c r="C39" s="6"/>
      <c r="D39" s="8"/>
      <c r="E39" s="37"/>
      <c r="F39" s="38"/>
      <c r="G39" s="37"/>
      <c r="H39" s="37"/>
      <c r="I39" s="37"/>
      <c r="J39" s="37"/>
      <c r="K39" s="37"/>
      <c r="L39" s="39"/>
      <c r="M39" s="38"/>
      <c r="N39" s="37"/>
      <c r="O39" s="37"/>
      <c r="P39" s="37"/>
      <c r="Q39" s="37"/>
      <c r="R39" s="37"/>
      <c r="S39" s="37"/>
      <c r="T39" s="37"/>
      <c r="U39" s="37"/>
      <c r="V39" s="40"/>
    </row>
    <row r="40" spans="1:22" ht="13.5">
      <c r="A40" s="42" t="s">
        <v>130</v>
      </c>
      <c r="B40" s="43"/>
      <c r="C40" s="43"/>
      <c r="D40" s="8"/>
      <c r="E40" s="37">
        <f>SUM('満２７週以下（１）'!E41,'満２７週以下（１）'!E42,'満２７週以下（１）'!E43,'満２７週以下（１）'!E44,'満２７週以下（１）'!E45)</f>
        <v>8</v>
      </c>
      <c r="F40" s="38">
        <f>SUM('満２７週以下（１）'!F41,'満２７週以下（１）'!F42,'満２７週以下（１）'!F43,'満２７週以下（１）'!F44,'満２７週以下（１）'!F45)</f>
        <v>8</v>
      </c>
      <c r="G40" s="37">
        <f>SUM('満２７週以下（１）'!G41,'満２７週以下（１）'!G42,'満２７週以下（１）'!G43,'満２７週以下（１）'!G44,'満２７週以下（１）'!G45)</f>
        <v>7</v>
      </c>
      <c r="H40" s="37">
        <f>SUM('満２７週以下（１）'!H41,'満２７週以下（１）'!H42,'満２７週以下（１）'!H43,'満２７週以下（１）'!H44,'満２７週以下（１）'!H45)</f>
        <v>1</v>
      </c>
      <c r="I40" s="37">
        <f>SUM('満２７週以下（１）'!I41,'満２７週以下（１）'!I42,'満２７週以下（１）'!I43,'満２７週以下（１）'!I44,'満２７週以下（１）'!I45)</f>
        <v>0</v>
      </c>
      <c r="J40" s="37">
        <f>SUM('満２７週以下（１）'!J41,'満２７週以下（１）'!J42,'満２７週以下（１）'!J43,'満２７週以下（１）'!J44,'満２７週以下（１）'!J45)</f>
        <v>0</v>
      </c>
      <c r="K40" s="37">
        <f>SUM('満２７週以下（１）'!K41,'満２７週以下（１）'!K42,'満２７週以下（１）'!K43,'満２７週以下（１）'!K44,'満２７週以下（１）'!K45)</f>
        <v>0</v>
      </c>
      <c r="L40" s="37">
        <f>SUM('満２７週以下（１）'!L41,'満２７週以下（１）'!L42,'満２７週以下（１）'!L43,'満２７週以下（１）'!L44,'満２７週以下（１）'!L45)</f>
        <v>0</v>
      </c>
      <c r="M40" s="38">
        <f>SUM('満２７週以下（１）'!M41,'満２７週以下（１）'!M42,'満２７週以下（１）'!M43,'満２７週以下（１）'!M44,'満２７週以下（１）'!M45)</f>
        <v>0</v>
      </c>
      <c r="N40" s="37">
        <f>SUM('満２７週以下（１）'!N41,'満２７週以下（１）'!N42,'満２７週以下（１）'!N43,'満２７週以下（１）'!N44,'満２７週以下（１）'!N45)</f>
        <v>0</v>
      </c>
      <c r="O40" s="37">
        <f>SUM('満２７週以下（１）'!O41,'満２７週以下（１）'!O42,'満２７週以下（１）'!O43,'満２７週以下（１）'!O44,'満２７週以下（１）'!O45)</f>
        <v>0</v>
      </c>
      <c r="P40" s="37">
        <f>SUM('満２７週以下（１）'!P41,'満２７週以下（１）'!P42,'満２７週以下（１）'!P43,'満２７週以下（１）'!P44,'満２７週以下（１）'!P45)</f>
        <v>0</v>
      </c>
      <c r="Q40" s="37">
        <f>SUM('満２７週以下（１）'!Q41,'満２７週以下（１）'!Q42,'満２７週以下（１）'!Q43,'満２７週以下（１）'!Q44,'満２７週以下（１）'!Q45)</f>
        <v>0</v>
      </c>
      <c r="R40" s="37">
        <f>SUM('満２７週以下（１）'!R41,'満２７週以下（１）'!R42,'満２７週以下（１）'!R43,'満２７週以下（１）'!R44,'満２７週以下（１）'!R45)</f>
        <v>0</v>
      </c>
      <c r="S40" s="37">
        <f>SUM('満２７週以下（１）'!S41,'満２７週以下（１）'!S42,'満２７週以下（１）'!S43,'満２７週以下（１）'!S44,'満２７週以下（１）'!S45)</f>
        <v>0</v>
      </c>
      <c r="T40" s="37">
        <f>SUM('満２７週以下（１）'!T41,'満２７週以下（１）'!T42,'満２７週以下（１）'!T43,'満２７週以下（１）'!T44,'満２７週以下（１）'!T45)</f>
        <v>0</v>
      </c>
      <c r="U40" s="37">
        <f>SUM('満２７週以下（１）'!U41,'満２７週以下（１）'!U42,'満２７週以下（１）'!U43,'満２７週以下（１）'!U44,'満２７週以下（１）'!U45)</f>
        <v>0</v>
      </c>
      <c r="V40" s="40">
        <f>SUM('満２７週以下（１）'!V41,'満２７週以下（１）'!V42,'満２７週以下（１）'!V43,'満２７週以下（１）'!V44,'満２７週以下（１）'!V45)</f>
        <v>0</v>
      </c>
    </row>
    <row r="41" spans="1:22" ht="13.5">
      <c r="A41" s="18"/>
      <c r="B41" s="6"/>
      <c r="C41" s="9" t="s">
        <v>131</v>
      </c>
      <c r="D41" s="8"/>
      <c r="E41" s="37">
        <v>7</v>
      </c>
      <c r="F41" s="38">
        <v>7</v>
      </c>
      <c r="G41" s="37">
        <v>6</v>
      </c>
      <c r="H41" s="37">
        <v>1</v>
      </c>
      <c r="I41" s="37">
        <v>0</v>
      </c>
      <c r="J41" s="37">
        <v>0</v>
      </c>
      <c r="K41" s="37">
        <v>0</v>
      </c>
      <c r="L41" s="39">
        <v>0</v>
      </c>
      <c r="M41" s="38">
        <v>0</v>
      </c>
      <c r="N41" s="37">
        <v>0</v>
      </c>
      <c r="O41" s="37">
        <v>0</v>
      </c>
      <c r="P41" s="37">
        <v>0</v>
      </c>
      <c r="Q41" s="37">
        <v>0</v>
      </c>
      <c r="R41" s="37">
        <v>0</v>
      </c>
      <c r="S41" s="37">
        <v>0</v>
      </c>
      <c r="T41" s="37">
        <v>0</v>
      </c>
      <c r="U41" s="37">
        <v>0</v>
      </c>
      <c r="V41" s="40">
        <v>0</v>
      </c>
    </row>
    <row r="42" spans="1:22" ht="13.5">
      <c r="A42" s="18"/>
      <c r="B42" s="6"/>
      <c r="C42" s="9" t="s">
        <v>85</v>
      </c>
      <c r="D42" s="8"/>
      <c r="E42" s="37">
        <v>0</v>
      </c>
      <c r="F42" s="38">
        <v>0</v>
      </c>
      <c r="G42" s="37">
        <v>0</v>
      </c>
      <c r="H42" s="37">
        <v>0</v>
      </c>
      <c r="I42" s="37">
        <v>0</v>
      </c>
      <c r="J42" s="37">
        <v>0</v>
      </c>
      <c r="K42" s="37">
        <v>0</v>
      </c>
      <c r="L42" s="39">
        <v>0</v>
      </c>
      <c r="M42" s="38">
        <v>0</v>
      </c>
      <c r="N42" s="37">
        <v>0</v>
      </c>
      <c r="O42" s="37">
        <v>0</v>
      </c>
      <c r="P42" s="37">
        <v>0</v>
      </c>
      <c r="Q42" s="37">
        <v>0</v>
      </c>
      <c r="R42" s="37">
        <v>0</v>
      </c>
      <c r="S42" s="37">
        <v>0</v>
      </c>
      <c r="T42" s="37">
        <v>0</v>
      </c>
      <c r="U42" s="37">
        <v>0</v>
      </c>
      <c r="V42" s="40">
        <v>0</v>
      </c>
    </row>
    <row r="43" spans="1:22" ht="13.5">
      <c r="A43" s="18"/>
      <c r="B43" s="6"/>
      <c r="C43" s="9" t="s">
        <v>86</v>
      </c>
      <c r="D43" s="8"/>
      <c r="E43" s="37">
        <v>0</v>
      </c>
      <c r="F43" s="38">
        <v>0</v>
      </c>
      <c r="G43" s="37">
        <v>0</v>
      </c>
      <c r="H43" s="37">
        <v>0</v>
      </c>
      <c r="I43" s="37">
        <v>0</v>
      </c>
      <c r="J43" s="37">
        <v>0</v>
      </c>
      <c r="K43" s="37">
        <v>0</v>
      </c>
      <c r="L43" s="39">
        <v>0</v>
      </c>
      <c r="M43" s="38">
        <v>0</v>
      </c>
      <c r="N43" s="37">
        <v>0</v>
      </c>
      <c r="O43" s="37">
        <v>0</v>
      </c>
      <c r="P43" s="37">
        <v>0</v>
      </c>
      <c r="Q43" s="37">
        <v>0</v>
      </c>
      <c r="R43" s="37">
        <v>0</v>
      </c>
      <c r="S43" s="37">
        <v>0</v>
      </c>
      <c r="T43" s="37">
        <v>0</v>
      </c>
      <c r="U43" s="37">
        <v>0</v>
      </c>
      <c r="V43" s="40">
        <v>0</v>
      </c>
    </row>
    <row r="44" spans="1:22" ht="13.5">
      <c r="A44" s="18"/>
      <c r="B44" s="6"/>
      <c r="C44" s="9" t="s">
        <v>87</v>
      </c>
      <c r="D44" s="8"/>
      <c r="E44" s="37">
        <v>1</v>
      </c>
      <c r="F44" s="38">
        <v>1</v>
      </c>
      <c r="G44" s="37">
        <v>1</v>
      </c>
      <c r="H44" s="37">
        <v>0</v>
      </c>
      <c r="I44" s="37">
        <v>0</v>
      </c>
      <c r="J44" s="37">
        <v>0</v>
      </c>
      <c r="K44" s="37">
        <v>0</v>
      </c>
      <c r="L44" s="39">
        <v>0</v>
      </c>
      <c r="M44" s="38">
        <v>0</v>
      </c>
      <c r="N44" s="37">
        <v>0</v>
      </c>
      <c r="O44" s="37">
        <v>0</v>
      </c>
      <c r="P44" s="37">
        <v>0</v>
      </c>
      <c r="Q44" s="37">
        <v>0</v>
      </c>
      <c r="R44" s="37">
        <v>0</v>
      </c>
      <c r="S44" s="37">
        <v>0</v>
      </c>
      <c r="T44" s="37">
        <v>0</v>
      </c>
      <c r="U44" s="37">
        <v>0</v>
      </c>
      <c r="V44" s="40">
        <v>0</v>
      </c>
    </row>
    <row r="45" spans="1:22" ht="13.5">
      <c r="A45" s="18"/>
      <c r="B45" s="6"/>
      <c r="C45" s="9" t="s">
        <v>88</v>
      </c>
      <c r="D45" s="8"/>
      <c r="E45" s="37">
        <v>0</v>
      </c>
      <c r="F45" s="38">
        <v>0</v>
      </c>
      <c r="G45" s="37">
        <v>0</v>
      </c>
      <c r="H45" s="37">
        <v>0</v>
      </c>
      <c r="I45" s="37">
        <v>0</v>
      </c>
      <c r="J45" s="37">
        <v>0</v>
      </c>
      <c r="K45" s="37">
        <v>0</v>
      </c>
      <c r="L45" s="39">
        <v>0</v>
      </c>
      <c r="M45" s="38">
        <v>0</v>
      </c>
      <c r="N45" s="37">
        <v>0</v>
      </c>
      <c r="O45" s="37">
        <v>0</v>
      </c>
      <c r="P45" s="37">
        <v>0</v>
      </c>
      <c r="Q45" s="37">
        <v>0</v>
      </c>
      <c r="R45" s="37">
        <v>0</v>
      </c>
      <c r="S45" s="37">
        <v>0</v>
      </c>
      <c r="T45" s="37">
        <v>0</v>
      </c>
      <c r="U45" s="37">
        <v>0</v>
      </c>
      <c r="V45" s="40">
        <v>0</v>
      </c>
    </row>
    <row r="46" spans="1:22" ht="14.25" thickBot="1">
      <c r="A46" s="19"/>
      <c r="B46" s="20"/>
      <c r="C46" s="20"/>
      <c r="D46" s="21"/>
      <c r="E46" s="32"/>
      <c r="F46" s="33"/>
      <c r="G46" s="32"/>
      <c r="H46" s="32"/>
      <c r="I46" s="32"/>
      <c r="J46" s="32"/>
      <c r="K46" s="32"/>
      <c r="L46" s="34"/>
      <c r="M46" s="33"/>
      <c r="N46" s="32"/>
      <c r="O46" s="32"/>
      <c r="P46" s="32"/>
      <c r="Q46" s="32"/>
      <c r="R46" s="32"/>
      <c r="S46" s="32"/>
      <c r="T46" s="32"/>
      <c r="U46" s="32"/>
      <c r="V46" s="35"/>
    </row>
  </sheetData>
  <sheetProtection/>
  <mergeCells count="21">
    <mergeCell ref="T3:U3"/>
    <mergeCell ref="V2:V4"/>
    <mergeCell ref="R3:S3"/>
    <mergeCell ref="E1:E4"/>
    <mergeCell ref="I1:Q1"/>
    <mergeCell ref="H2:J2"/>
    <mergeCell ref="O2:P2"/>
    <mergeCell ref="A22:C22"/>
    <mergeCell ref="B23:C23"/>
    <mergeCell ref="B29:C29"/>
    <mergeCell ref="B34:C34"/>
    <mergeCell ref="A40:C40"/>
    <mergeCell ref="N3:O3"/>
    <mergeCell ref="A17:C17"/>
    <mergeCell ref="K3:L3"/>
    <mergeCell ref="P3:Q3"/>
    <mergeCell ref="F3:F4"/>
    <mergeCell ref="G3:H3"/>
    <mergeCell ref="I3:J3"/>
    <mergeCell ref="A10:C10"/>
    <mergeCell ref="M3:M4"/>
  </mergeCells>
  <printOptions/>
  <pageMargins left="0.7874015748031497" right="0.7874015748031497" top="0.984251968503937" bottom="0.7874015748031497" header="0.5118110236220472" footer="0.5118110236220472"/>
  <pageSetup horizontalDpi="300" verticalDpi="300" orientation="landscape" paperSize="8" r:id="rId1"/>
  <headerFooter alignWithMargins="0">
    <oddHeader>&amp;C&amp;"ＭＳ Ｐ明朝,標準"&amp;14第８表－１　　出生数・体重・妊娠期間・市町村・保健所別　　　（その３）&amp;R平成２６年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V26"/>
  <sheetViews>
    <sheetView workbookViewId="0" topLeftCell="A1">
      <selection activeCell="L13" sqref="L13"/>
    </sheetView>
  </sheetViews>
  <sheetFormatPr defaultColWidth="9.00390625" defaultRowHeight="13.5"/>
  <cols>
    <col min="1" max="2" width="2.125" style="1" customWidth="1"/>
    <col min="3" max="3" width="13.625" style="1" customWidth="1"/>
    <col min="4" max="4" width="3.625" style="1" customWidth="1"/>
    <col min="5" max="22" width="9.625" style="1" customWidth="1"/>
    <col min="23" max="16384" width="9.00390625" style="1" customWidth="1"/>
  </cols>
  <sheetData>
    <row r="1" spans="1:22" ht="13.5">
      <c r="A1" s="13"/>
      <c r="B1" s="14"/>
      <c r="C1" s="14"/>
      <c r="D1" s="15"/>
      <c r="E1" s="50" t="s">
        <v>17</v>
      </c>
      <c r="F1" s="22"/>
      <c r="G1" s="24"/>
      <c r="H1" s="24"/>
      <c r="I1" s="53" t="s">
        <v>30</v>
      </c>
      <c r="J1" s="53"/>
      <c r="K1" s="53"/>
      <c r="L1" s="53"/>
      <c r="M1" s="53"/>
      <c r="N1" s="53"/>
      <c r="O1" s="53"/>
      <c r="P1" s="53"/>
      <c r="Q1" s="53"/>
      <c r="R1" s="24"/>
      <c r="S1" s="24"/>
      <c r="T1" s="24"/>
      <c r="U1" s="24"/>
      <c r="V1" s="23"/>
    </row>
    <row r="2" spans="1:22" ht="13.5">
      <c r="A2" s="18"/>
      <c r="B2" s="6"/>
      <c r="C2" s="6"/>
      <c r="D2" s="8"/>
      <c r="E2" s="51"/>
      <c r="F2" s="11"/>
      <c r="G2" s="25"/>
      <c r="H2" s="54" t="s">
        <v>18</v>
      </c>
      <c r="I2" s="54"/>
      <c r="J2" s="54"/>
      <c r="K2" s="25"/>
      <c r="L2" s="12"/>
      <c r="M2" s="11"/>
      <c r="N2" s="25"/>
      <c r="O2" s="54" t="s">
        <v>19</v>
      </c>
      <c r="P2" s="54"/>
      <c r="Q2" s="25"/>
      <c r="R2" s="26" t="s">
        <v>20</v>
      </c>
      <c r="S2" s="25"/>
      <c r="T2" s="25"/>
      <c r="U2" s="12"/>
      <c r="V2" s="47" t="s">
        <v>12</v>
      </c>
    </row>
    <row r="3" spans="1:22" ht="13.5">
      <c r="A3" s="18"/>
      <c r="B3" s="6"/>
      <c r="C3" s="6"/>
      <c r="D3" s="8"/>
      <c r="E3" s="51"/>
      <c r="F3" s="55" t="s">
        <v>0</v>
      </c>
      <c r="G3" s="45" t="s">
        <v>21</v>
      </c>
      <c r="H3" s="46"/>
      <c r="I3" s="45" t="s">
        <v>22</v>
      </c>
      <c r="J3" s="46"/>
      <c r="K3" s="45" t="s">
        <v>23</v>
      </c>
      <c r="L3" s="46"/>
      <c r="M3" s="55" t="s">
        <v>0</v>
      </c>
      <c r="N3" s="45" t="s">
        <v>24</v>
      </c>
      <c r="O3" s="46"/>
      <c r="P3" s="45" t="s">
        <v>25</v>
      </c>
      <c r="Q3" s="46"/>
      <c r="R3" s="45" t="s">
        <v>26</v>
      </c>
      <c r="S3" s="46"/>
      <c r="T3" s="45" t="s">
        <v>27</v>
      </c>
      <c r="U3" s="46"/>
      <c r="V3" s="48"/>
    </row>
    <row r="4" spans="1:22" ht="13.5">
      <c r="A4" s="16"/>
      <c r="B4" s="4"/>
      <c r="C4" s="4"/>
      <c r="D4" s="5"/>
      <c r="E4" s="52"/>
      <c r="F4" s="56"/>
      <c r="G4" s="10" t="s">
        <v>28</v>
      </c>
      <c r="H4" s="12" t="s">
        <v>29</v>
      </c>
      <c r="I4" s="11" t="s">
        <v>28</v>
      </c>
      <c r="J4" s="10" t="s">
        <v>29</v>
      </c>
      <c r="K4" s="10" t="s">
        <v>28</v>
      </c>
      <c r="L4" s="12" t="s">
        <v>29</v>
      </c>
      <c r="M4" s="56"/>
      <c r="N4" s="10" t="s">
        <v>28</v>
      </c>
      <c r="O4" s="12" t="s">
        <v>29</v>
      </c>
      <c r="P4" s="11" t="s">
        <v>28</v>
      </c>
      <c r="Q4" s="10" t="s">
        <v>29</v>
      </c>
      <c r="R4" s="10" t="s">
        <v>28</v>
      </c>
      <c r="S4" s="12" t="s">
        <v>29</v>
      </c>
      <c r="T4" s="10" t="s">
        <v>28</v>
      </c>
      <c r="U4" s="12" t="s">
        <v>29</v>
      </c>
      <c r="V4" s="49"/>
    </row>
    <row r="5" spans="1:22" ht="13.5">
      <c r="A5" s="17"/>
      <c r="B5" s="2"/>
      <c r="C5" s="2"/>
      <c r="D5" s="3"/>
      <c r="E5" s="27"/>
      <c r="F5" s="28"/>
      <c r="G5" s="28"/>
      <c r="H5" s="27"/>
      <c r="I5" s="27"/>
      <c r="J5" s="27"/>
      <c r="K5" s="27"/>
      <c r="L5" s="29"/>
      <c r="M5" s="30"/>
      <c r="N5" s="27"/>
      <c r="O5" s="27"/>
      <c r="P5" s="27"/>
      <c r="Q5" s="27"/>
      <c r="R5" s="27"/>
      <c r="S5" s="27"/>
      <c r="T5" s="27"/>
      <c r="U5" s="27"/>
      <c r="V5" s="31"/>
    </row>
    <row r="6" spans="1:22" ht="13.5">
      <c r="A6" s="42" t="s">
        <v>89</v>
      </c>
      <c r="B6" s="43"/>
      <c r="C6" s="43"/>
      <c r="D6" s="8"/>
      <c r="E6" s="37">
        <f>SUM('満２７週以下（２）'!E7,'満２７週以下（２）'!E8)</f>
        <v>2</v>
      </c>
      <c r="F6" s="38">
        <f>SUM('満２７週以下（２）'!F7,'満２７週以下（２）'!F8)</f>
        <v>2</v>
      </c>
      <c r="G6" s="37">
        <f>SUM('満２７週以下（２）'!G7,'満２７週以下（２）'!G8)</f>
        <v>1</v>
      </c>
      <c r="H6" s="37">
        <f>SUM('満２７週以下（２）'!H7,'満２７週以下（２）'!H8)</f>
        <v>1</v>
      </c>
      <c r="I6" s="37">
        <f>SUM('満２７週以下（２）'!I7,'満２７週以下（２）'!I8)</f>
        <v>0</v>
      </c>
      <c r="J6" s="37">
        <f>SUM('満２７週以下（２）'!J7,'満２７週以下（２）'!J8)</f>
        <v>0</v>
      </c>
      <c r="K6" s="37">
        <f>SUM('満２７週以下（２）'!K7,'満２７週以下（２）'!K8)</f>
        <v>0</v>
      </c>
      <c r="L6" s="39">
        <f>SUM('満２７週以下（２）'!L7,'満２７週以下（２）'!L8)</f>
        <v>0</v>
      </c>
      <c r="M6" s="38">
        <f>SUM('満２７週以下（２）'!M7,'満２７週以下（２）'!M8)</f>
        <v>0</v>
      </c>
      <c r="N6" s="37">
        <f>SUM('満２７週以下（２）'!N7,'満２７週以下（２）'!N8)</f>
        <v>0</v>
      </c>
      <c r="O6" s="37">
        <f>SUM('満２７週以下（２）'!O7,'満２７週以下（２）'!O8)</f>
        <v>0</v>
      </c>
      <c r="P6" s="37">
        <f>SUM('満２７週以下（２）'!P7,'満２７週以下（２）'!P8)</f>
        <v>0</v>
      </c>
      <c r="Q6" s="37">
        <f>SUM('満２７週以下（２）'!Q7,'満２７週以下（２）'!Q8)</f>
        <v>0</v>
      </c>
      <c r="R6" s="37">
        <f>SUM('満２７週以下（２）'!R7,'満２７週以下（２）'!R8)</f>
        <v>0</v>
      </c>
      <c r="S6" s="37">
        <f>SUM('満２７週以下（２）'!S7,'満２７週以下（２）'!S8)</f>
        <v>0</v>
      </c>
      <c r="T6" s="37">
        <f>SUM('満２７週以下（２）'!T7,'満２７週以下（２）'!T8)</f>
        <v>0</v>
      </c>
      <c r="U6" s="37">
        <f>SUM('満２７週以下（２）'!U7,'満２７週以下（２）'!U8)</f>
        <v>0</v>
      </c>
      <c r="V6" s="40">
        <f>SUM('満２７週以下（２）'!V7,'満２７週以下（２）'!V8)</f>
        <v>0</v>
      </c>
    </row>
    <row r="7" spans="1:22" ht="13.5">
      <c r="A7" s="18"/>
      <c r="B7" s="6"/>
      <c r="C7" s="9" t="s">
        <v>90</v>
      </c>
      <c r="D7" s="8"/>
      <c r="E7" s="37">
        <v>2</v>
      </c>
      <c r="F7" s="38">
        <v>2</v>
      </c>
      <c r="G7" s="37">
        <v>1</v>
      </c>
      <c r="H7" s="37">
        <v>1</v>
      </c>
      <c r="I7" s="37">
        <v>0</v>
      </c>
      <c r="J7" s="37">
        <v>0</v>
      </c>
      <c r="K7" s="37">
        <v>0</v>
      </c>
      <c r="L7" s="39">
        <v>0</v>
      </c>
      <c r="M7" s="38">
        <v>0</v>
      </c>
      <c r="N7" s="37">
        <v>0</v>
      </c>
      <c r="O7" s="37">
        <v>0</v>
      </c>
      <c r="P7" s="37">
        <v>0</v>
      </c>
      <c r="Q7" s="37">
        <v>0</v>
      </c>
      <c r="R7" s="37">
        <v>0</v>
      </c>
      <c r="S7" s="37">
        <v>0</v>
      </c>
      <c r="T7" s="37">
        <v>0</v>
      </c>
      <c r="U7" s="37">
        <v>0</v>
      </c>
      <c r="V7" s="40">
        <v>0</v>
      </c>
    </row>
    <row r="8" spans="1:22" ht="13.5">
      <c r="A8" s="18"/>
      <c r="B8" s="6"/>
      <c r="C8" s="9" t="s">
        <v>91</v>
      </c>
      <c r="D8" s="8"/>
      <c r="E8" s="37">
        <v>0</v>
      </c>
      <c r="F8" s="38">
        <v>0</v>
      </c>
      <c r="G8" s="37">
        <v>0</v>
      </c>
      <c r="H8" s="37">
        <v>0</v>
      </c>
      <c r="I8" s="37">
        <v>0</v>
      </c>
      <c r="J8" s="37">
        <v>0</v>
      </c>
      <c r="K8" s="37">
        <v>0</v>
      </c>
      <c r="L8" s="39">
        <v>0</v>
      </c>
      <c r="M8" s="38">
        <v>0</v>
      </c>
      <c r="N8" s="37">
        <v>0</v>
      </c>
      <c r="O8" s="37">
        <v>0</v>
      </c>
      <c r="P8" s="37">
        <v>0</v>
      </c>
      <c r="Q8" s="37">
        <v>0</v>
      </c>
      <c r="R8" s="37">
        <v>0</v>
      </c>
      <c r="S8" s="37">
        <v>0</v>
      </c>
      <c r="T8" s="37">
        <v>0</v>
      </c>
      <c r="U8" s="37">
        <v>0</v>
      </c>
      <c r="V8" s="40">
        <v>0</v>
      </c>
    </row>
    <row r="9" spans="1:22" ht="13.5">
      <c r="A9" s="18"/>
      <c r="B9" s="6"/>
      <c r="C9" s="9"/>
      <c r="D9" s="8"/>
      <c r="E9" s="37"/>
      <c r="F9" s="38"/>
      <c r="G9" s="37"/>
      <c r="H9" s="37"/>
      <c r="I9" s="37"/>
      <c r="J9" s="37"/>
      <c r="K9" s="37"/>
      <c r="L9" s="39"/>
      <c r="M9" s="38"/>
      <c r="N9" s="37"/>
      <c r="O9" s="37"/>
      <c r="P9" s="37"/>
      <c r="Q9" s="37"/>
      <c r="R9" s="37"/>
      <c r="S9" s="37"/>
      <c r="T9" s="37"/>
      <c r="U9" s="37"/>
      <c r="V9" s="40"/>
    </row>
    <row r="10" spans="1:22" ht="13.5">
      <c r="A10" s="42" t="s">
        <v>132</v>
      </c>
      <c r="B10" s="43"/>
      <c r="C10" s="43"/>
      <c r="D10" s="8"/>
      <c r="E10" s="37">
        <f>SUM('満２７週以下（２）'!E11,'満２７週以下（２）'!E12,'満２７週以下（２）'!E13,'満２７週以下（２）'!E14,'満２７週以下（２）'!E15,'満２７週以下（２）'!E16,'満２７週以下（２）'!E17,'満２７週以下（２）'!E18,'満２７週以下（２）'!E19)</f>
        <v>4</v>
      </c>
      <c r="F10" s="38">
        <f>SUM('満２７週以下（２）'!F11,'満２７週以下（２）'!F12,'満２７週以下（２）'!F13,'満２７週以下（２）'!F14,'満２７週以下（２）'!F15,'満２７週以下（２）'!F16,'満２７週以下（２）'!F17,'満２７週以下（２）'!F18,'満２７週以下（２）'!F19)</f>
        <v>4</v>
      </c>
      <c r="G10" s="37">
        <f>SUM('満２７週以下（２）'!G11,'満２７週以下（２）'!G12,'満２７週以下（２）'!G13,'満２７週以下（２）'!G14,'満２７週以下（２）'!G15,'満２７週以下（２）'!G16,'満２７週以下（２）'!G17,'満２７週以下（２）'!G18,'満２７週以下（２）'!G19)</f>
        <v>3</v>
      </c>
      <c r="H10" s="37">
        <f>SUM('満２７週以下（２）'!H11,'満２７週以下（２）'!H12,'満２７週以下（２）'!H13,'満２７週以下（２）'!H14,'満２７週以下（２）'!H15,'満２７週以下（２）'!H16,'満２７週以下（２）'!H17,'満２７週以下（２）'!H18,'満２７週以下（２）'!H19)</f>
        <v>1</v>
      </c>
      <c r="I10" s="37">
        <f>SUM('満２７週以下（２）'!I11,'満２７週以下（２）'!I12,'満２７週以下（２）'!I13,'満２７週以下（２）'!I14,'満２７週以下（２）'!I15,'満２７週以下（２）'!I16,'満２７週以下（２）'!I17,'満２７週以下（２）'!I18,'満２７週以下（２）'!I19)</f>
        <v>0</v>
      </c>
      <c r="J10" s="37">
        <f>SUM('満２７週以下（２）'!J11,'満２７週以下（２）'!J12,'満２７週以下（２）'!J13,'満２７週以下（２）'!J14,'満２７週以下（２）'!J15,'満２７週以下（２）'!J16,'満２７週以下（２）'!J17,'満２７週以下（２）'!J18,'満２７週以下（２）'!J19)</f>
        <v>0</v>
      </c>
      <c r="K10" s="37">
        <f>SUM('満２７週以下（２）'!K11,'満２７週以下（２）'!K12,'満２７週以下（２）'!K13,'満２７週以下（２）'!K14,'満２７週以下（２）'!K15,'満２７週以下（２）'!K16,'満２７週以下（２）'!K17,'満２７週以下（２）'!K18,'満２７週以下（２）'!K19)</f>
        <v>0</v>
      </c>
      <c r="L10" s="39">
        <f>SUM('満２７週以下（２）'!L11,'満２７週以下（２）'!L12,'満２７週以下（２）'!L13,'満２７週以下（２）'!L14,'満２７週以下（２）'!L15,'満２７週以下（２）'!L16,'満２７週以下（２）'!L17,'満２７週以下（２）'!L18,'満２７週以下（２）'!L19)</f>
        <v>0</v>
      </c>
      <c r="M10" s="38">
        <f>SUM('満２７週以下（２）'!M11,'満２７週以下（２）'!M12,'満２７週以下（２）'!M13,'満２７週以下（２）'!M14,'満２７週以下（２）'!M15,'満２７週以下（２）'!M16,'満２７週以下（２）'!M17,'満２７週以下（２）'!M18,'満２７週以下（２）'!M19)</f>
        <v>0</v>
      </c>
      <c r="N10" s="37">
        <f>SUM('満２７週以下（２）'!N11,'満２７週以下（２）'!N12,'満２７週以下（２）'!N13,'満２７週以下（２）'!N14,'満２７週以下（２）'!N15,'満２７週以下（２）'!N16,'満２７週以下（２）'!N17,'満２７週以下（２）'!N18,'満２７週以下（２）'!N19)</f>
        <v>0</v>
      </c>
      <c r="O10" s="37">
        <f>SUM('満２７週以下（２）'!O11,'満２７週以下（２）'!O12,'満２７週以下（２）'!O13,'満２７週以下（２）'!O14,'満２７週以下（２）'!O15,'満２７週以下（２）'!O16,'満２７週以下（２）'!O17,'満２７週以下（２）'!O18,'満２７週以下（２）'!O19)</f>
        <v>0</v>
      </c>
      <c r="P10" s="37">
        <f>SUM('満２７週以下（２）'!P11,'満２７週以下（２）'!P12,'満２７週以下（２）'!P13,'満２７週以下（２）'!P14,'満２７週以下（２）'!P15,'満２７週以下（２）'!P16,'満２７週以下（２）'!P17,'満２７週以下（２）'!P18,'満２７週以下（２）'!P19)</f>
        <v>0</v>
      </c>
      <c r="Q10" s="37">
        <f>SUM('満２７週以下（２）'!Q11,'満２７週以下（２）'!Q12,'満２７週以下（２）'!Q13,'満２７週以下（２）'!Q14,'満２７週以下（２）'!Q15,'満２７週以下（２）'!Q16,'満２７週以下（２）'!Q17,'満２７週以下（２）'!Q18,'満２７週以下（２）'!Q19)</f>
        <v>0</v>
      </c>
      <c r="R10" s="37">
        <f>SUM('満２７週以下（２）'!R11,'満２７週以下（２）'!R12,'満２７週以下（２）'!R13,'満２７週以下（２）'!R14,'満２７週以下（２）'!R15,'満２７週以下（２）'!R16,'満２７週以下（２）'!R17,'満２７週以下（２）'!R18,'満２７週以下（２）'!R19)</f>
        <v>0</v>
      </c>
      <c r="S10" s="37">
        <f>SUM('満２７週以下（２）'!S11,'満２７週以下（２）'!S12,'満２７週以下（２）'!S13,'満２７週以下（２）'!S14,'満２７週以下（２）'!S15,'満２７週以下（２）'!S16,'満２７週以下（２）'!S17,'満２７週以下（２）'!S18,'満２７週以下（２）'!S19)</f>
        <v>0</v>
      </c>
      <c r="T10" s="37">
        <f>SUM('満２７週以下（２）'!T11,'満２７週以下（２）'!T12,'満２７週以下（２）'!T13,'満２７週以下（２）'!T14,'満２７週以下（２）'!T15,'満２７週以下（２）'!T16,'満２７週以下（２）'!T17,'満２７週以下（２）'!T18,'満２７週以下（２）'!T19)</f>
        <v>0</v>
      </c>
      <c r="U10" s="37">
        <f>SUM('満２７週以下（２）'!U11,'満２７週以下（２）'!U12,'満２７週以下（２）'!U13,'満２７週以下（２）'!U14,'満２７週以下（２）'!U15,'満２７週以下（２）'!U16,'満２７週以下（２）'!U17,'満２７週以下（２）'!U18,'満２７週以下（２）'!U19)</f>
        <v>0</v>
      </c>
      <c r="V10" s="40">
        <f>SUM('満２７週以下（２）'!V11,'満２７週以下（２）'!V12,'満２７週以下（２）'!V13,'満２７週以下（２）'!V14,'満２７週以下（２）'!V15,'満２７週以下（２）'!V16,'満２７週以下（２）'!V17,'満２７週以下（２）'!V18,'満２７週以下（２）'!V19)</f>
        <v>0</v>
      </c>
    </row>
    <row r="11" spans="1:22" ht="13.5">
      <c r="A11" s="18"/>
      <c r="B11" s="6"/>
      <c r="C11" s="9" t="s">
        <v>133</v>
      </c>
      <c r="D11" s="8"/>
      <c r="E11" s="37">
        <v>0</v>
      </c>
      <c r="F11" s="38">
        <v>0</v>
      </c>
      <c r="G11" s="37">
        <v>0</v>
      </c>
      <c r="H11" s="37">
        <v>0</v>
      </c>
      <c r="I11" s="37">
        <v>0</v>
      </c>
      <c r="J11" s="37">
        <v>0</v>
      </c>
      <c r="K11" s="37">
        <v>0</v>
      </c>
      <c r="L11" s="39">
        <v>0</v>
      </c>
      <c r="M11" s="38">
        <v>0</v>
      </c>
      <c r="N11" s="37">
        <v>0</v>
      </c>
      <c r="O11" s="37">
        <v>0</v>
      </c>
      <c r="P11" s="37">
        <v>0</v>
      </c>
      <c r="Q11" s="37">
        <v>0</v>
      </c>
      <c r="R11" s="37">
        <v>0</v>
      </c>
      <c r="S11" s="37">
        <v>0</v>
      </c>
      <c r="T11" s="37">
        <v>0</v>
      </c>
      <c r="U11" s="37">
        <v>0</v>
      </c>
      <c r="V11" s="40">
        <v>0</v>
      </c>
    </row>
    <row r="12" spans="1:22" ht="13.5">
      <c r="A12" s="18"/>
      <c r="B12" s="6"/>
      <c r="C12" s="9" t="s">
        <v>94</v>
      </c>
      <c r="D12" s="8"/>
      <c r="E12" s="37">
        <v>0</v>
      </c>
      <c r="F12" s="38">
        <v>0</v>
      </c>
      <c r="G12" s="37">
        <v>0</v>
      </c>
      <c r="H12" s="37">
        <v>0</v>
      </c>
      <c r="I12" s="37">
        <v>0</v>
      </c>
      <c r="J12" s="37">
        <v>0</v>
      </c>
      <c r="K12" s="37">
        <v>0</v>
      </c>
      <c r="L12" s="39">
        <v>0</v>
      </c>
      <c r="M12" s="38">
        <v>0</v>
      </c>
      <c r="N12" s="37">
        <v>0</v>
      </c>
      <c r="O12" s="37">
        <v>0</v>
      </c>
      <c r="P12" s="37">
        <v>0</v>
      </c>
      <c r="Q12" s="37">
        <v>0</v>
      </c>
      <c r="R12" s="37">
        <v>0</v>
      </c>
      <c r="S12" s="37">
        <v>0</v>
      </c>
      <c r="T12" s="37">
        <v>0</v>
      </c>
      <c r="U12" s="37">
        <v>0</v>
      </c>
      <c r="V12" s="40">
        <v>0</v>
      </c>
    </row>
    <row r="13" spans="1:22" ht="13.5">
      <c r="A13" s="18"/>
      <c r="B13" s="6"/>
      <c r="C13" s="9" t="s">
        <v>95</v>
      </c>
      <c r="D13" s="8"/>
      <c r="E13" s="37">
        <v>0</v>
      </c>
      <c r="F13" s="38">
        <v>0</v>
      </c>
      <c r="G13" s="37">
        <v>0</v>
      </c>
      <c r="H13" s="37">
        <v>0</v>
      </c>
      <c r="I13" s="37">
        <v>0</v>
      </c>
      <c r="J13" s="37">
        <v>0</v>
      </c>
      <c r="K13" s="37">
        <v>0</v>
      </c>
      <c r="L13" s="39">
        <v>0</v>
      </c>
      <c r="M13" s="38">
        <v>0</v>
      </c>
      <c r="N13" s="37">
        <v>0</v>
      </c>
      <c r="O13" s="37">
        <v>0</v>
      </c>
      <c r="P13" s="37">
        <v>0</v>
      </c>
      <c r="Q13" s="37">
        <v>0</v>
      </c>
      <c r="R13" s="37">
        <v>0</v>
      </c>
      <c r="S13" s="37">
        <v>0</v>
      </c>
      <c r="T13" s="37">
        <v>0</v>
      </c>
      <c r="U13" s="37">
        <v>0</v>
      </c>
      <c r="V13" s="40">
        <v>0</v>
      </c>
    </row>
    <row r="14" spans="1:22" ht="13.5">
      <c r="A14" s="18"/>
      <c r="B14" s="6"/>
      <c r="C14" s="9" t="s">
        <v>96</v>
      </c>
      <c r="D14" s="8"/>
      <c r="E14" s="37">
        <v>0</v>
      </c>
      <c r="F14" s="38">
        <v>0</v>
      </c>
      <c r="G14" s="37">
        <v>0</v>
      </c>
      <c r="H14" s="37">
        <v>0</v>
      </c>
      <c r="I14" s="37">
        <v>0</v>
      </c>
      <c r="J14" s="37">
        <v>0</v>
      </c>
      <c r="K14" s="37">
        <v>0</v>
      </c>
      <c r="L14" s="39">
        <v>0</v>
      </c>
      <c r="M14" s="38">
        <v>0</v>
      </c>
      <c r="N14" s="37">
        <v>0</v>
      </c>
      <c r="O14" s="37">
        <v>0</v>
      </c>
      <c r="P14" s="37">
        <v>0</v>
      </c>
      <c r="Q14" s="37">
        <v>0</v>
      </c>
      <c r="R14" s="37">
        <v>0</v>
      </c>
      <c r="S14" s="37">
        <v>0</v>
      </c>
      <c r="T14" s="37">
        <v>0</v>
      </c>
      <c r="U14" s="37">
        <v>0</v>
      </c>
      <c r="V14" s="40">
        <v>0</v>
      </c>
    </row>
    <row r="15" spans="1:22" ht="13.5">
      <c r="A15" s="18"/>
      <c r="B15" s="6"/>
      <c r="C15" s="9" t="s">
        <v>97</v>
      </c>
      <c r="D15" s="8"/>
      <c r="E15" s="37">
        <v>0</v>
      </c>
      <c r="F15" s="38">
        <v>0</v>
      </c>
      <c r="G15" s="37">
        <v>0</v>
      </c>
      <c r="H15" s="37">
        <v>0</v>
      </c>
      <c r="I15" s="37">
        <v>0</v>
      </c>
      <c r="J15" s="37">
        <v>0</v>
      </c>
      <c r="K15" s="37">
        <v>0</v>
      </c>
      <c r="L15" s="39">
        <v>0</v>
      </c>
      <c r="M15" s="38">
        <v>0</v>
      </c>
      <c r="N15" s="37">
        <v>0</v>
      </c>
      <c r="O15" s="37">
        <v>0</v>
      </c>
      <c r="P15" s="37">
        <v>0</v>
      </c>
      <c r="Q15" s="37">
        <v>0</v>
      </c>
      <c r="R15" s="37">
        <v>0</v>
      </c>
      <c r="S15" s="37">
        <v>0</v>
      </c>
      <c r="T15" s="37">
        <v>0</v>
      </c>
      <c r="U15" s="37">
        <v>0</v>
      </c>
      <c r="V15" s="40">
        <v>0</v>
      </c>
    </row>
    <row r="16" spans="1:22" ht="13.5">
      <c r="A16" s="18"/>
      <c r="B16" s="6"/>
      <c r="C16" s="9" t="s">
        <v>98</v>
      </c>
      <c r="D16" s="8"/>
      <c r="E16" s="37">
        <v>0</v>
      </c>
      <c r="F16" s="38">
        <v>0</v>
      </c>
      <c r="G16" s="37">
        <v>0</v>
      </c>
      <c r="H16" s="37">
        <v>0</v>
      </c>
      <c r="I16" s="37">
        <v>0</v>
      </c>
      <c r="J16" s="37">
        <v>0</v>
      </c>
      <c r="K16" s="37">
        <v>0</v>
      </c>
      <c r="L16" s="39">
        <v>0</v>
      </c>
      <c r="M16" s="38">
        <v>0</v>
      </c>
      <c r="N16" s="37">
        <v>0</v>
      </c>
      <c r="O16" s="37">
        <v>0</v>
      </c>
      <c r="P16" s="37">
        <v>0</v>
      </c>
      <c r="Q16" s="37">
        <v>0</v>
      </c>
      <c r="R16" s="37">
        <v>0</v>
      </c>
      <c r="S16" s="37">
        <v>0</v>
      </c>
      <c r="T16" s="37">
        <v>0</v>
      </c>
      <c r="U16" s="37">
        <v>0</v>
      </c>
      <c r="V16" s="40">
        <v>0</v>
      </c>
    </row>
    <row r="17" spans="1:22" ht="13.5">
      <c r="A17" s="18"/>
      <c r="B17" s="6"/>
      <c r="C17" s="9" t="s">
        <v>99</v>
      </c>
      <c r="D17" s="8"/>
      <c r="E17" s="37">
        <v>2</v>
      </c>
      <c r="F17" s="38">
        <v>2</v>
      </c>
      <c r="G17" s="37">
        <v>2</v>
      </c>
      <c r="H17" s="37">
        <v>0</v>
      </c>
      <c r="I17" s="37">
        <v>0</v>
      </c>
      <c r="J17" s="37">
        <v>0</v>
      </c>
      <c r="K17" s="37">
        <v>0</v>
      </c>
      <c r="L17" s="39">
        <v>0</v>
      </c>
      <c r="M17" s="38">
        <v>0</v>
      </c>
      <c r="N17" s="37">
        <v>0</v>
      </c>
      <c r="O17" s="37">
        <v>0</v>
      </c>
      <c r="P17" s="37">
        <v>0</v>
      </c>
      <c r="Q17" s="37">
        <v>0</v>
      </c>
      <c r="R17" s="37">
        <v>0</v>
      </c>
      <c r="S17" s="37">
        <v>0</v>
      </c>
      <c r="T17" s="37">
        <v>0</v>
      </c>
      <c r="U17" s="37">
        <v>0</v>
      </c>
      <c r="V17" s="40">
        <v>0</v>
      </c>
    </row>
    <row r="18" spans="1:22" ht="13.5">
      <c r="A18" s="18"/>
      <c r="B18" s="6"/>
      <c r="C18" s="9" t="s">
        <v>100</v>
      </c>
      <c r="D18" s="8"/>
      <c r="E18" s="37">
        <v>1</v>
      </c>
      <c r="F18" s="38">
        <v>1</v>
      </c>
      <c r="G18" s="37">
        <v>0</v>
      </c>
      <c r="H18" s="37">
        <v>1</v>
      </c>
      <c r="I18" s="37">
        <v>0</v>
      </c>
      <c r="J18" s="37">
        <v>0</v>
      </c>
      <c r="K18" s="37">
        <v>0</v>
      </c>
      <c r="L18" s="39">
        <v>0</v>
      </c>
      <c r="M18" s="38">
        <v>0</v>
      </c>
      <c r="N18" s="37">
        <v>0</v>
      </c>
      <c r="O18" s="37">
        <v>0</v>
      </c>
      <c r="P18" s="37">
        <v>0</v>
      </c>
      <c r="Q18" s="37">
        <v>0</v>
      </c>
      <c r="R18" s="37">
        <v>0</v>
      </c>
      <c r="S18" s="37">
        <v>0</v>
      </c>
      <c r="T18" s="37">
        <v>0</v>
      </c>
      <c r="U18" s="37">
        <v>0</v>
      </c>
      <c r="V18" s="40">
        <v>0</v>
      </c>
    </row>
    <row r="19" spans="1:22" ht="13.5">
      <c r="A19" s="18"/>
      <c r="B19" s="6"/>
      <c r="C19" s="9" t="s">
        <v>101</v>
      </c>
      <c r="D19" s="8"/>
      <c r="E19" s="37">
        <v>1</v>
      </c>
      <c r="F19" s="38">
        <v>1</v>
      </c>
      <c r="G19" s="37">
        <v>1</v>
      </c>
      <c r="H19" s="37">
        <v>0</v>
      </c>
      <c r="I19" s="37">
        <v>0</v>
      </c>
      <c r="J19" s="37">
        <v>0</v>
      </c>
      <c r="K19" s="37">
        <v>0</v>
      </c>
      <c r="L19" s="39">
        <v>0</v>
      </c>
      <c r="M19" s="38">
        <v>0</v>
      </c>
      <c r="N19" s="37">
        <v>0</v>
      </c>
      <c r="O19" s="37">
        <v>0</v>
      </c>
      <c r="P19" s="37">
        <v>0</v>
      </c>
      <c r="Q19" s="37">
        <v>0</v>
      </c>
      <c r="R19" s="37">
        <v>0</v>
      </c>
      <c r="S19" s="37">
        <v>0</v>
      </c>
      <c r="T19" s="37">
        <v>0</v>
      </c>
      <c r="U19" s="37">
        <v>0</v>
      </c>
      <c r="V19" s="40">
        <v>0</v>
      </c>
    </row>
    <row r="20" spans="1:22" ht="13.5">
      <c r="A20" s="18"/>
      <c r="B20" s="6"/>
      <c r="C20" s="9"/>
      <c r="D20" s="8"/>
      <c r="E20" s="37"/>
      <c r="F20" s="38"/>
      <c r="G20" s="37"/>
      <c r="H20" s="37"/>
      <c r="I20" s="37"/>
      <c r="J20" s="37"/>
      <c r="K20" s="37"/>
      <c r="L20" s="39"/>
      <c r="M20" s="38"/>
      <c r="N20" s="37"/>
      <c r="O20" s="37"/>
      <c r="P20" s="37"/>
      <c r="Q20" s="37"/>
      <c r="R20" s="37"/>
      <c r="S20" s="37"/>
      <c r="T20" s="37"/>
      <c r="U20" s="37"/>
      <c r="V20" s="40"/>
    </row>
    <row r="21" spans="1:22" ht="12" customHeight="1">
      <c r="A21" s="42" t="s">
        <v>102</v>
      </c>
      <c r="B21" s="43"/>
      <c r="C21" s="43"/>
      <c r="D21" s="8"/>
      <c r="E21" s="37">
        <f>SUM('満２７週以下（２）'!E22)</f>
        <v>2</v>
      </c>
      <c r="F21" s="38">
        <f>SUM('満２７週以下（２）'!F22)</f>
        <v>2</v>
      </c>
      <c r="G21" s="37">
        <f>SUM('満２７週以下（２）'!G22)</f>
        <v>0</v>
      </c>
      <c r="H21" s="37">
        <f>SUM('満２７週以下（２）'!H22)</f>
        <v>2</v>
      </c>
      <c r="I21" s="37">
        <f>SUM('満２７週以下（２）'!I22)</f>
        <v>0</v>
      </c>
      <c r="J21" s="37">
        <f>SUM('満２７週以下（２）'!J22)</f>
        <v>0</v>
      </c>
      <c r="K21" s="37">
        <f>SUM('満２７週以下（２）'!K22)</f>
        <v>0</v>
      </c>
      <c r="L21" s="39">
        <f>SUM('満２７週以下（２）'!L22)</f>
        <v>0</v>
      </c>
      <c r="M21" s="38">
        <f>SUM('満２７週以下（２）'!M22)</f>
        <v>0</v>
      </c>
      <c r="N21" s="37">
        <f>SUM('満２７週以下（２）'!N22)</f>
        <v>0</v>
      </c>
      <c r="O21" s="37">
        <f>SUM('満２７週以下（２）'!O22)</f>
        <v>0</v>
      </c>
      <c r="P21" s="37">
        <f>SUM('満２７週以下（２）'!P22)</f>
        <v>0</v>
      </c>
      <c r="Q21" s="37">
        <f>SUM('満２７週以下（２）'!Q22)</f>
        <v>0</v>
      </c>
      <c r="R21" s="37">
        <f>SUM('満２７週以下（２）'!R22)</f>
        <v>0</v>
      </c>
      <c r="S21" s="37">
        <f>SUM('満２７週以下（２）'!S22)</f>
        <v>0</v>
      </c>
      <c r="T21" s="37">
        <f>SUM('満２７週以下（２）'!T22)</f>
        <v>0</v>
      </c>
      <c r="U21" s="37">
        <f>SUM('満２７週以下（２）'!U22)</f>
        <v>0</v>
      </c>
      <c r="V21" s="40">
        <f>SUM('満２７週以下（２）'!V22)</f>
        <v>0</v>
      </c>
    </row>
    <row r="22" spans="1:22" ht="13.5">
      <c r="A22" s="18"/>
      <c r="B22" s="6"/>
      <c r="C22" s="9" t="s">
        <v>103</v>
      </c>
      <c r="D22" s="8"/>
      <c r="E22" s="37">
        <v>2</v>
      </c>
      <c r="F22" s="38">
        <v>2</v>
      </c>
      <c r="G22" s="37">
        <v>0</v>
      </c>
      <c r="H22" s="37">
        <v>2</v>
      </c>
      <c r="I22" s="37">
        <v>0</v>
      </c>
      <c r="J22" s="37">
        <v>0</v>
      </c>
      <c r="K22" s="37">
        <v>0</v>
      </c>
      <c r="L22" s="39">
        <v>0</v>
      </c>
      <c r="M22" s="38">
        <v>0</v>
      </c>
      <c r="N22" s="37">
        <v>0</v>
      </c>
      <c r="O22" s="37">
        <v>0</v>
      </c>
      <c r="P22" s="37">
        <v>0</v>
      </c>
      <c r="Q22" s="37">
        <v>0</v>
      </c>
      <c r="R22" s="37">
        <v>0</v>
      </c>
      <c r="S22" s="37">
        <v>0</v>
      </c>
      <c r="T22" s="37">
        <v>0</v>
      </c>
      <c r="U22" s="37">
        <v>0</v>
      </c>
      <c r="V22" s="40">
        <v>0</v>
      </c>
    </row>
    <row r="23" spans="1:22" ht="13.5">
      <c r="A23" s="18"/>
      <c r="B23" s="6"/>
      <c r="C23" s="9"/>
      <c r="D23" s="8"/>
      <c r="E23" s="37"/>
      <c r="F23" s="38"/>
      <c r="G23" s="37"/>
      <c r="H23" s="37"/>
      <c r="I23" s="37"/>
      <c r="J23" s="37"/>
      <c r="K23" s="37"/>
      <c r="L23" s="39"/>
      <c r="M23" s="38"/>
      <c r="N23" s="37"/>
      <c r="O23" s="37"/>
      <c r="P23" s="37"/>
      <c r="Q23" s="37"/>
      <c r="R23" s="37"/>
      <c r="S23" s="37"/>
      <c r="T23" s="37"/>
      <c r="U23" s="37"/>
      <c r="V23" s="40"/>
    </row>
    <row r="24" spans="1:22" ht="13.5">
      <c r="A24" s="42" t="s">
        <v>134</v>
      </c>
      <c r="B24" s="43"/>
      <c r="C24" s="43"/>
      <c r="D24" s="8"/>
      <c r="E24" s="37">
        <f>SUM('満２７週以下（２）'!E25)</f>
        <v>1</v>
      </c>
      <c r="F24" s="38">
        <f>SUM('満２７週以下（２）'!F25)</f>
        <v>1</v>
      </c>
      <c r="G24" s="37">
        <f>SUM('満２７週以下（２）'!G25)</f>
        <v>0</v>
      </c>
      <c r="H24" s="37">
        <f>SUM('満２７週以下（２）'!H25)</f>
        <v>1</v>
      </c>
      <c r="I24" s="37">
        <f>SUM('満２７週以下（２）'!I25)</f>
        <v>0</v>
      </c>
      <c r="J24" s="37">
        <f>SUM('満２７週以下（２）'!J25)</f>
        <v>0</v>
      </c>
      <c r="K24" s="37">
        <f>SUM('満２７週以下（２）'!K25)</f>
        <v>0</v>
      </c>
      <c r="L24" s="39">
        <f>SUM('満２７週以下（２）'!L25)</f>
        <v>0</v>
      </c>
      <c r="M24" s="38">
        <f>SUM('満２７週以下（２）'!M25)</f>
        <v>0</v>
      </c>
      <c r="N24" s="37">
        <f>SUM('満２７週以下（２）'!N25)</f>
        <v>0</v>
      </c>
      <c r="O24" s="37">
        <f>SUM('満２７週以下（２）'!O25)</f>
        <v>0</v>
      </c>
      <c r="P24" s="37">
        <f>SUM('満２７週以下（２）'!P25)</f>
        <v>0</v>
      </c>
      <c r="Q24" s="37">
        <f>SUM('満２７週以下（２）'!Q25)</f>
        <v>0</v>
      </c>
      <c r="R24" s="37">
        <f>SUM('満２７週以下（２）'!R25)</f>
        <v>0</v>
      </c>
      <c r="S24" s="37">
        <f>SUM('満２７週以下（２）'!S25)</f>
        <v>0</v>
      </c>
      <c r="T24" s="37">
        <f>SUM('満２７週以下（２）'!T25)</f>
        <v>0</v>
      </c>
      <c r="U24" s="37">
        <f>SUM('満２７週以下（２）'!U25)</f>
        <v>0</v>
      </c>
      <c r="V24" s="40">
        <f>SUM('満２７週以下（２）'!V25)</f>
        <v>0</v>
      </c>
    </row>
    <row r="25" spans="1:22" ht="13.5">
      <c r="A25" s="18"/>
      <c r="B25" s="6"/>
      <c r="C25" s="9" t="s">
        <v>135</v>
      </c>
      <c r="D25" s="8"/>
      <c r="E25" s="37">
        <v>1</v>
      </c>
      <c r="F25" s="38">
        <v>1</v>
      </c>
      <c r="G25" s="37">
        <v>0</v>
      </c>
      <c r="H25" s="37">
        <v>1</v>
      </c>
      <c r="I25" s="37">
        <v>0</v>
      </c>
      <c r="J25" s="37">
        <v>0</v>
      </c>
      <c r="K25" s="37">
        <v>0</v>
      </c>
      <c r="L25" s="39">
        <v>0</v>
      </c>
      <c r="M25" s="38">
        <v>0</v>
      </c>
      <c r="N25" s="37">
        <v>0</v>
      </c>
      <c r="O25" s="37">
        <v>0</v>
      </c>
      <c r="P25" s="37">
        <v>0</v>
      </c>
      <c r="Q25" s="37">
        <v>0</v>
      </c>
      <c r="R25" s="37">
        <v>0</v>
      </c>
      <c r="S25" s="37">
        <v>0</v>
      </c>
      <c r="T25" s="37">
        <v>0</v>
      </c>
      <c r="U25" s="37">
        <v>0</v>
      </c>
      <c r="V25" s="40">
        <v>0</v>
      </c>
    </row>
    <row r="26" spans="1:22" ht="14.25" thickBot="1">
      <c r="A26" s="19"/>
      <c r="B26" s="20"/>
      <c r="C26" s="20"/>
      <c r="D26" s="21"/>
      <c r="E26" s="32"/>
      <c r="F26" s="33"/>
      <c r="G26" s="32"/>
      <c r="H26" s="32"/>
      <c r="I26" s="32"/>
      <c r="J26" s="32"/>
      <c r="K26" s="32"/>
      <c r="L26" s="34"/>
      <c r="M26" s="33"/>
      <c r="N26" s="32"/>
      <c r="O26" s="32"/>
      <c r="P26" s="32"/>
      <c r="Q26" s="32"/>
      <c r="R26" s="32"/>
      <c r="S26" s="32"/>
      <c r="T26" s="32"/>
      <c r="U26" s="32"/>
      <c r="V26" s="35"/>
    </row>
  </sheetData>
  <sheetProtection/>
  <mergeCells count="18">
    <mergeCell ref="H2:J2"/>
    <mergeCell ref="O2:P2"/>
    <mergeCell ref="F3:F4"/>
    <mergeCell ref="G3:H3"/>
    <mergeCell ref="I3:J3"/>
    <mergeCell ref="K3:L3"/>
    <mergeCell ref="M3:M4"/>
    <mergeCell ref="N3:O3"/>
    <mergeCell ref="A21:C21"/>
    <mergeCell ref="A24:C24"/>
    <mergeCell ref="V2:V4"/>
    <mergeCell ref="P3:Q3"/>
    <mergeCell ref="R3:S3"/>
    <mergeCell ref="T3:U3"/>
    <mergeCell ref="A6:C6"/>
    <mergeCell ref="A10:C10"/>
    <mergeCell ref="E1:E4"/>
    <mergeCell ref="I1:Q1"/>
  </mergeCells>
  <printOptions/>
  <pageMargins left="0.7874015748031497" right="0.7874015748031497" top="0.984251968503937" bottom="0.7874015748031497" header="0.5118110236220472" footer="0.5118110236220472"/>
  <pageSetup horizontalDpi="300" verticalDpi="300" orientation="landscape" paperSize="8" r:id="rId1"/>
  <headerFooter alignWithMargins="0">
    <oddHeader>&amp;C&amp;"ＭＳ Ｐ明朝,標準"&amp;14第８表－１　　出生数・体重・妊娠期間・市町村・保健所別　　　（その４）&amp;R平成２６年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V46"/>
  <sheetViews>
    <sheetView workbookViewId="0" topLeftCell="A1">
      <selection activeCell="L13" sqref="L13"/>
    </sheetView>
  </sheetViews>
  <sheetFormatPr defaultColWidth="9.00390625" defaultRowHeight="13.5"/>
  <cols>
    <col min="1" max="2" width="2.125" style="1" customWidth="1"/>
    <col min="3" max="3" width="13.625" style="1" customWidth="1"/>
    <col min="4" max="4" width="3.625" style="1" customWidth="1"/>
    <col min="5" max="22" width="9.625" style="1" customWidth="1"/>
    <col min="23" max="16384" width="9.00390625" style="1" customWidth="1"/>
  </cols>
  <sheetData>
    <row r="1" spans="1:22" ht="13.5">
      <c r="A1" s="13"/>
      <c r="B1" s="14"/>
      <c r="C1" s="14"/>
      <c r="D1" s="15"/>
      <c r="E1" s="50" t="s">
        <v>17</v>
      </c>
      <c r="F1" s="22"/>
      <c r="G1" s="24"/>
      <c r="H1" s="24"/>
      <c r="I1" s="53" t="s">
        <v>31</v>
      </c>
      <c r="J1" s="53"/>
      <c r="K1" s="53"/>
      <c r="L1" s="53"/>
      <c r="M1" s="53"/>
      <c r="N1" s="53"/>
      <c r="O1" s="53"/>
      <c r="P1" s="53"/>
      <c r="Q1" s="53"/>
      <c r="R1" s="24"/>
      <c r="S1" s="24"/>
      <c r="T1" s="24"/>
      <c r="U1" s="24"/>
      <c r="V1" s="23"/>
    </row>
    <row r="2" spans="1:22" ht="13.5">
      <c r="A2" s="18"/>
      <c r="B2" s="6"/>
      <c r="C2" s="6"/>
      <c r="D2" s="8"/>
      <c r="E2" s="51"/>
      <c r="F2" s="11"/>
      <c r="G2" s="25"/>
      <c r="H2" s="54" t="s">
        <v>18</v>
      </c>
      <c r="I2" s="54"/>
      <c r="J2" s="54"/>
      <c r="K2" s="25"/>
      <c r="L2" s="12"/>
      <c r="M2" s="11"/>
      <c r="N2" s="25"/>
      <c r="O2" s="54" t="s">
        <v>19</v>
      </c>
      <c r="P2" s="54"/>
      <c r="Q2" s="25"/>
      <c r="R2" s="26" t="s">
        <v>20</v>
      </c>
      <c r="S2" s="25"/>
      <c r="T2" s="25"/>
      <c r="U2" s="12"/>
      <c r="V2" s="47" t="s">
        <v>12</v>
      </c>
    </row>
    <row r="3" spans="1:22" ht="13.5">
      <c r="A3" s="18"/>
      <c r="B3" s="6"/>
      <c r="C3" s="6"/>
      <c r="D3" s="8"/>
      <c r="E3" s="51"/>
      <c r="F3" s="55" t="s">
        <v>0</v>
      </c>
      <c r="G3" s="45" t="s">
        <v>21</v>
      </c>
      <c r="H3" s="46"/>
      <c r="I3" s="45" t="s">
        <v>22</v>
      </c>
      <c r="J3" s="46"/>
      <c r="K3" s="45" t="s">
        <v>23</v>
      </c>
      <c r="L3" s="46"/>
      <c r="M3" s="55" t="s">
        <v>0</v>
      </c>
      <c r="N3" s="45" t="s">
        <v>24</v>
      </c>
      <c r="O3" s="46"/>
      <c r="P3" s="45" t="s">
        <v>25</v>
      </c>
      <c r="Q3" s="46"/>
      <c r="R3" s="45" t="s">
        <v>26</v>
      </c>
      <c r="S3" s="46"/>
      <c r="T3" s="45" t="s">
        <v>27</v>
      </c>
      <c r="U3" s="46"/>
      <c r="V3" s="48"/>
    </row>
    <row r="4" spans="1:22" ht="13.5">
      <c r="A4" s="16"/>
      <c r="B4" s="4"/>
      <c r="C4" s="4"/>
      <c r="D4" s="5"/>
      <c r="E4" s="52"/>
      <c r="F4" s="56"/>
      <c r="G4" s="10" t="s">
        <v>28</v>
      </c>
      <c r="H4" s="12" t="s">
        <v>29</v>
      </c>
      <c r="I4" s="11" t="s">
        <v>28</v>
      </c>
      <c r="J4" s="10" t="s">
        <v>29</v>
      </c>
      <c r="K4" s="10" t="s">
        <v>28</v>
      </c>
      <c r="L4" s="12" t="s">
        <v>29</v>
      </c>
      <c r="M4" s="56"/>
      <c r="N4" s="10" t="s">
        <v>28</v>
      </c>
      <c r="O4" s="12" t="s">
        <v>29</v>
      </c>
      <c r="P4" s="11" t="s">
        <v>28</v>
      </c>
      <c r="Q4" s="10" t="s">
        <v>29</v>
      </c>
      <c r="R4" s="10" t="s">
        <v>28</v>
      </c>
      <c r="S4" s="12" t="s">
        <v>29</v>
      </c>
      <c r="T4" s="10" t="s">
        <v>28</v>
      </c>
      <c r="U4" s="12" t="s">
        <v>29</v>
      </c>
      <c r="V4" s="49"/>
    </row>
    <row r="5" spans="1:22" ht="13.5">
      <c r="A5" s="17"/>
      <c r="B5" s="2"/>
      <c r="C5" s="2"/>
      <c r="D5" s="3"/>
      <c r="E5" s="27"/>
      <c r="F5" s="28"/>
      <c r="G5" s="28"/>
      <c r="H5" s="27"/>
      <c r="I5" s="27"/>
      <c r="J5" s="27"/>
      <c r="K5" s="27"/>
      <c r="L5" s="29"/>
      <c r="M5" s="30"/>
      <c r="N5" s="27"/>
      <c r="O5" s="27"/>
      <c r="P5" s="27"/>
      <c r="Q5" s="27"/>
      <c r="R5" s="27"/>
      <c r="S5" s="27"/>
      <c r="T5" s="27"/>
      <c r="U5" s="27"/>
      <c r="V5" s="31"/>
    </row>
    <row r="6" spans="1:22" ht="13.5">
      <c r="A6" s="18"/>
      <c r="B6" s="6"/>
      <c r="C6" s="7" t="s">
        <v>53</v>
      </c>
      <c r="D6" s="8"/>
      <c r="E6" s="37">
        <f>SUM('満２８週～満３１週（１）'!E10,'満２８週～満３１週（１）'!E17,'満２８週～満３１週（１）'!E22,'満２８週～満３１週（１）'!E40,'満２８週～満３１週（２）'!E6,'満２８週～満３１週（２）'!E10,'満２８週～満３１週（２）'!E21,'満２８週～満３１週（２）'!E24)</f>
        <v>96</v>
      </c>
      <c r="F6" s="38">
        <f>SUM('満２８週～満３１週（１）'!F10,'満２８週～満３１週（１）'!F17,'満２８週～満３１週（１）'!F22,'満２８週～満３１週（１）'!F40,'満２８週～満３１週（２）'!F6,'満２８週～満３１週（２）'!F10,'満２８週～満３１週（２）'!F21,'満２８週～満３１週（２）'!F24)</f>
        <v>95</v>
      </c>
      <c r="G6" s="37">
        <f>SUM('満２８週～満３１週（１）'!G10,'満２８週～満３１週（１）'!G17,'満２８週～満３１週（１）'!G22,'満２８週～満３１週（１）'!G40,'満２８週～満３１週（２）'!G6,'満２８週～満３１週（２）'!G10,'満２８週～満３１週（２）'!G21,'満２８週～満３１週（２）'!G24)</f>
        <v>40</v>
      </c>
      <c r="H6" s="37">
        <f>SUM('満２８週～満３１週（１）'!H10,'満２８週～満３１週（１）'!H17,'満２８週～満３１週（１）'!H22,'満２８週～満３１週（１）'!H40,'満２８週～満３１週（２）'!H6,'満２８週～満３１週（２）'!H10,'満２８週～満３１週（２）'!H21,'満２８週～満３１週（２）'!H24)</f>
        <v>49</v>
      </c>
      <c r="I6" s="37">
        <f>SUM('満２８週～満３１週（１）'!I10,'満２８週～満３１週（１）'!I17,'満２８週～満３１週（１）'!I22,'満２８週～満３１週（１）'!I40,'満２８週～満３１週（２）'!I6,'満２８週～満３１週（２）'!I10,'満２８週～満３１週（２）'!I21,'満２８週～満３１週（２）'!I24)</f>
        <v>4</v>
      </c>
      <c r="J6" s="37">
        <f>SUM('満２８週～満３１週（１）'!J10,'満２８週～満３１週（１）'!J17,'満２８週～満３１週（１）'!J22,'満２８週～満３１週（１）'!J40,'満２８週～満３１週（２）'!J6,'満２８週～満３１週（２）'!J10,'満２８週～満３１週（２）'!J21,'満２８週～満３１週（２）'!J24)</f>
        <v>0</v>
      </c>
      <c r="K6" s="37">
        <f>SUM('満２８週～満３１週（１）'!K10,'満２８週～満３１週（１）'!K17,'満２８週～満３１週（１）'!K22,'満２８週～満３１週（１）'!K40,'満２８週～満３１週（２）'!K6,'満２８週～満３１週（２）'!K10,'満２８週～満３１週（２）'!K21,'満２８週～満３１週（２）'!K24)</f>
        <v>2</v>
      </c>
      <c r="L6" s="39">
        <f>SUM('満２８週～満３１週（１）'!L10,'満２８週～満３１週（１）'!L17,'満２８週～満３１週（１）'!L22,'満２８週～満３１週（１）'!L40,'満２８週～満３１週（２）'!L6,'満２８週～満３１週（２）'!L10,'満２８週～満３１週（２）'!L21,'満２８週～満３１週（２）'!L24)</f>
        <v>0</v>
      </c>
      <c r="M6" s="38">
        <f>SUM('満２８週～満３１週（１）'!M10,'満２８週～満３１週（１）'!M17,'満２８週～満３１週（１）'!M22,'満２８週～満３１週（１）'!M40,'満２８週～満３１週（２）'!M6,'満２８週～満３１週（２）'!M10,'満２８週～満３１週（２）'!M21,'満２８週～満３１週（２）'!M24)</f>
        <v>1</v>
      </c>
      <c r="N6" s="37">
        <f>SUM('満２８週～満３１週（１）'!N10,'満２８週～満３１週（１）'!N17,'満２８週～満３１週（１）'!N22,'満２８週～満３１週（１）'!N40,'満２８週～満３１週（２）'!N6,'満２８週～満３１週（２）'!N10,'満２８週～満３１週（２）'!N21,'満２８週～満３１週（２）'!N24)</f>
        <v>0</v>
      </c>
      <c r="O6" s="37">
        <f>SUM('満２８週～満３１週（１）'!O10,'満２８週～満３１週（１）'!O17,'満２８週～満３１週（１）'!O22,'満２８週～満３１週（１）'!O40,'満２８週～満３１週（２）'!O6,'満２８週～満３１週（２）'!O10,'満２８週～満３１週（２）'!O21,'満２８週～満３１週（２）'!O24)</f>
        <v>0</v>
      </c>
      <c r="P6" s="37">
        <f>SUM('満２８週～満３１週（１）'!P10,'満２８週～満３１週（１）'!P17,'満２８週～満３１週（１）'!P22,'満２８週～満３１週（１）'!P40,'満２８週～満３１週（２）'!P6,'満２８週～満３１週（２）'!P10,'満２８週～満３１週（２）'!P21,'満２８週～満３１週（２）'!P24)</f>
        <v>0</v>
      </c>
      <c r="Q6" s="37">
        <f>SUM('満２８週～満３１週（１）'!Q10,'満２８週～満３１週（１）'!Q17,'満２８週～満３１週（１）'!Q22,'満２８週～満３１週（１）'!Q40,'満２８週～満３１週（２）'!Q6,'満２８週～満３１週（２）'!Q10,'満２８週～満３１週（２）'!Q21,'満２８週～満３１週（２）'!Q24)</f>
        <v>1</v>
      </c>
      <c r="R6" s="37">
        <f>SUM('満２８週～満３１週（１）'!R10,'満２８週～満３１週（１）'!R17,'満２８週～満３１週（１）'!R22,'満２８週～満３１週（１）'!R40,'満２８週～満３１週（２）'!R6,'満２８週～満３１週（２）'!R10,'満２８週～満３１週（２）'!R21,'満２８週～満３１週（２）'!R24)</f>
        <v>0</v>
      </c>
      <c r="S6" s="37">
        <f>SUM('満２８週～満３１週（１）'!S10,'満２８週～満３１週（１）'!S17,'満２８週～満３１週（１）'!S22,'満２８週～満３１週（１）'!S40,'満２８週～満３１週（２）'!S6,'満２８週～満３１週（２）'!S10,'満２８週～満３１週（２）'!S21,'満２８週～満３１週（２）'!S24)</f>
        <v>0</v>
      </c>
      <c r="T6" s="37">
        <f>SUM('満２８週～満３１週（１）'!T10,'満２８週～満３１週（１）'!T17,'満２８週～満３１週（１）'!T22,'満２８週～満３１週（１）'!T40,'満２８週～満３１週（２）'!T6,'満２８週～満３１週（２）'!T10,'満２８週～満３１週（２）'!T21,'満２８週～満３１週（２）'!T24)</f>
        <v>0</v>
      </c>
      <c r="U6" s="37">
        <f>SUM('満２８週～満３１週（１）'!U10,'満２８週～満３１週（１）'!U17,'満２８週～満３１週（１）'!U22,'満２８週～満３１週（１）'!U40,'満２８週～満３１週（２）'!U6,'満２８週～満３１週（２）'!U10,'満２８週～満３１週（２）'!U21,'満２８週～満３１週（２）'!U24)</f>
        <v>0</v>
      </c>
      <c r="V6" s="40">
        <f>SUM('満２８週～満３１週（１）'!V10,'満２８週～満３１週（１）'!V17,'満２８週～満３１週（１）'!V22,'満２８週～満３１週（１）'!V40,'満２８週～満３１週（２）'!V6,'満２８週～満３１週（２）'!V10,'満２８週～満３１週（２）'!V21,'満２８週～満３１週（２）'!V24)</f>
        <v>0</v>
      </c>
    </row>
    <row r="7" spans="1:22" ht="13.5">
      <c r="A7" s="18"/>
      <c r="B7" s="6"/>
      <c r="C7" s="7" t="s">
        <v>54</v>
      </c>
      <c r="D7" s="8"/>
      <c r="E7" s="37">
        <f>SUM('満２８週～満３１週（１）'!E10,'満２８週～満３１週（１）'!E18,'満２８週～満３１週（１）'!E19,'満２８週～満３１週（１）'!E24,'満２８週～満３１週（１）'!E25,'満２８週～満３１週（１）'!E30,'満２８週～満３１週（１）'!E31,'満２８週～満３１週（１）'!E41,'満２８週～満３１週（２）'!E7,'満２８週～満３１週（２）'!E11,'満２８週～満３１週（２）'!E12,'満２８週～満３１週（２）'!E22,'満２８週～満３１週（２）'!E25)</f>
        <v>74</v>
      </c>
      <c r="F7" s="38">
        <f>SUM('満２８週～満３１週（１）'!F10,'満２８週～満３１週（１）'!F18,'満２８週～満３１週（１）'!F19,'満２８週～満３１週（１）'!F24,'満２８週～満３１週（１）'!F25,'満２８週～満３１週（１）'!F30,'満２８週～満３１週（１）'!F31,'満２８週～満３１週（１）'!F41,'満２８週～満３１週（２）'!F7,'満２８週～満３１週（２）'!F11,'満２８週～満３１週（２）'!F12,'満２８週～満３１週（２）'!F22,'満２８週～満３１週（２）'!F25)</f>
        <v>73</v>
      </c>
      <c r="G7" s="41">
        <f>SUM('満２８週～満３１週（１）'!G10,'満２８週～満３１週（１）'!G18,'満２８週～満３１週（１）'!G19,'満２８週～満３１週（１）'!G24,'満２８週～満３１週（１）'!G25,'満２８週～満３１週（１）'!G30,'満２８週～満３１週（１）'!G31,'満２８週～満３１週（１）'!G41,'満２８週～満３１週（２）'!G7,'満２８週～満３１週（２）'!G11,'満２８週～満３１週（２）'!G12,'満２８週～満３１週（２）'!G22,'満２８週～満３１週（２）'!G25)</f>
        <v>31</v>
      </c>
      <c r="H7" s="37">
        <f>SUM('満２８週～満３１週（１）'!H10,'満２８週～満３１週（１）'!H18,'満２８週～満３１週（１）'!H19,'満２８週～満３１週（１）'!H24,'満２８週～満３１週（１）'!H25,'満２８週～満３１週（１）'!H30,'満２８週～満３１週（１）'!H31,'満２８週～満３１週（１）'!H41,'満２８週～満３１週（２）'!H7,'満２８週～満３１週（２）'!H11,'満２８週～満３１週（２）'!H12,'満２８週～満３１週（２）'!H22,'満２８週～満３１週（２）'!H25)</f>
        <v>38</v>
      </c>
      <c r="I7" s="37">
        <f>SUM('満２８週～満３１週（１）'!I10,'満２８週～満３１週（１）'!I18,'満２８週～満３１週（１）'!I19,'満２８週～満３１週（１）'!I24,'満２８週～満３１週（１）'!I25,'満２８週～満３１週（１）'!I30,'満２８週～満３１週（１）'!I31,'満２８週～満３１週（１）'!I41,'満２８週～満３１週（２）'!I7,'満２８週～満３１週（２）'!I11,'満２８週～満３１週（２）'!I12,'満２８週～満３１週（２）'!I22,'満２８週～満３１週（２）'!I25)</f>
        <v>2</v>
      </c>
      <c r="J7" s="37">
        <f>SUM('満２８週～満３１週（１）'!J10,'満２８週～満３１週（１）'!J18,'満２８週～満３１週（１）'!J19,'満２８週～満３１週（１）'!J24,'満２８週～満３１週（１）'!J25,'満２８週～満３１週（１）'!J30,'満２８週～満３１週（１）'!J31,'満２８週～満３１週（１）'!J41,'満２８週～満３１週（２）'!J7,'満２８週～満３１週（２）'!J11,'満２８週～満３１週（２）'!J12,'満２８週～満３１週（２）'!J22,'満２８週～満３１週（２）'!J25)</f>
        <v>0</v>
      </c>
      <c r="K7" s="37">
        <f>SUM('満２８週～満３１週（１）'!K10,'満２８週～満３１週（１）'!K18,'満２８週～満３１週（１）'!K19,'満２８週～満３１週（１）'!K24,'満２８週～満３１週（１）'!K25,'満２８週～満３１週（１）'!K30,'満２８週～満３１週（１）'!K31,'満２８週～満３１週（１）'!K41,'満２８週～満３１週（２）'!K7,'満２８週～満３１週（２）'!K11,'満２８週～満３１週（２）'!K12,'満２８週～満３１週（２）'!K22,'満２８週～満３１週（２）'!K25)</f>
        <v>2</v>
      </c>
      <c r="L7" s="37">
        <f>SUM('満２８週～満３１週（１）'!L10,'満２８週～満３１週（１）'!L18,'満２８週～満３１週（１）'!L19,'満２８週～満３１週（１）'!L24,'満２８週～満３１週（１）'!L25,'満２８週～満３１週（１）'!L30,'満２８週～満３１週（１）'!L31,'満２８週～満３１週（１）'!L41,'満２８週～満３１週（２）'!L7,'満２８週～満３１週（２）'!L11,'満２８週～満３１週（２）'!L12,'満２８週～満３１週（２）'!L22,'満２８週～満３１週（２）'!L25)</f>
        <v>0</v>
      </c>
      <c r="M7" s="38">
        <f>SUM('満２８週～満３１週（１）'!M10,'満２８週～満３１週（１）'!M18,'満２８週～満３１週（１）'!M19,'満２８週～満３１週（１）'!M24,'満２８週～満３１週（１）'!M25,'満２８週～満３１週（１）'!M30,'満２８週～満３１週（１）'!M31,'満２８週～満３１週（１）'!M41,'満２８週～満３１週（２）'!M7,'満２８週～満３１週（２）'!M11,'満２８週～満３１週（２）'!M12,'満２８週～満３１週（２）'!M22,'満２８週～満３１週（２）'!M25)</f>
        <v>1</v>
      </c>
      <c r="N7" s="41">
        <f>SUM('満２８週～満３１週（１）'!N10,'満２８週～満３１週（１）'!N18,'満２８週～満３１週（１）'!N19,'満２８週～満３１週（１）'!N24,'満２８週～満３１週（１）'!N25,'満２８週～満３１週（１）'!N30,'満２８週～満３１週（１）'!N31,'満２８週～満３１週（１）'!N41,'満２８週～満３１週（２）'!N7,'満２８週～満３１週（２）'!N11,'満２８週～満３１週（２）'!N12,'満２８週～満３１週（２）'!N22,'満２８週～満３１週（２）'!N25)</f>
        <v>0</v>
      </c>
      <c r="O7" s="37">
        <f>SUM('満２８週～満３１週（１）'!O10,'満２８週～満３１週（１）'!O18,'満２８週～満３１週（１）'!O19,'満２８週～満３１週（１）'!O24,'満２８週～満３１週（１）'!O25,'満２８週～満３１週（１）'!O30,'満２８週～満３１週（１）'!O31,'満２８週～満３１週（１）'!O41,'満２８週～満３１週（２）'!O7,'満２８週～満３１週（２）'!O11,'満２８週～満３１週（２）'!O12,'満２８週～満３１週（２）'!O22,'満２８週～満３１週（２）'!O25)</f>
        <v>0</v>
      </c>
      <c r="P7" s="37">
        <f>SUM('満２８週～満３１週（１）'!P10,'満２８週～満３１週（１）'!P18,'満２８週～満３１週（１）'!P19,'満２８週～満３１週（１）'!P24,'満２８週～満３１週（１）'!P25,'満２８週～満３１週（１）'!P30,'満２８週～満３１週（１）'!P31,'満２８週～満３１週（１）'!P41,'満２８週～満３１週（２）'!P7,'満２８週～満３１週（２）'!P11,'満２８週～満３１週（２）'!P12,'満２８週～満３１週（２）'!P22,'満２８週～満３１週（２）'!P25)</f>
        <v>0</v>
      </c>
      <c r="Q7" s="37">
        <f>SUM('満２８週～満３１週（１）'!Q10,'満２８週～満３１週（１）'!Q18,'満２８週～満３１週（１）'!Q19,'満２８週～満３１週（１）'!Q24,'満２８週～満３１週（１）'!Q25,'満２８週～満３１週（１）'!Q30,'満２８週～満３１週（１）'!Q31,'満２８週～満３１週（１）'!Q41,'満２８週～満３１週（２）'!Q7,'満２８週～満３１週（２）'!Q11,'満２８週～満３１週（２）'!Q12,'満２８週～満３１週（２）'!Q22,'満２８週～満３１週（２）'!Q25)</f>
        <v>1</v>
      </c>
      <c r="R7" s="37">
        <f>SUM('満２８週～満３１週（１）'!R10,'満２８週～満３１週（１）'!R18,'満２８週～満３１週（１）'!R19,'満２８週～満３１週（１）'!R24,'満２８週～満３１週（１）'!R25,'満２８週～満３１週（１）'!R30,'満２８週～満３１週（１）'!R31,'満２８週～満３１週（１）'!R41,'満２８週～満３１週（２）'!R7,'満２８週～満３１週（２）'!R11,'満２８週～満３１週（２）'!R12,'満２８週～満３１週（２）'!R22,'満２８週～満３１週（２）'!R25)</f>
        <v>0</v>
      </c>
      <c r="S7" s="37">
        <f>SUM('満２８週～満３１週（１）'!S10,'満２８週～満３１週（１）'!S18,'満２８週～満３１週（１）'!S19,'満２８週～満３１週（１）'!S24,'満２８週～満３１週（１）'!S25,'満２８週～満３１週（１）'!S30,'満２８週～満３１週（１）'!S31,'満２８週～満３１週（１）'!S41,'満２８週～満３１週（２）'!S7,'満２８週～満３１週（２）'!S11,'満２８週～満３１週（２）'!S12,'満２８週～満３１週（２）'!S22,'満２８週～満３１週（２）'!S25)</f>
        <v>0</v>
      </c>
      <c r="T7" s="37">
        <f>SUM('満２８週～満３１週（１）'!T10,'満２８週～満３１週（１）'!T18,'満２８週～満３１週（１）'!T19,'満２８週～満３１週（１）'!T24,'満２８週～満３１週（１）'!T25,'満２８週～満３１週（１）'!T30,'満２８週～満３１週（１）'!T31,'満２８週～満３１週（１）'!T41,'満２８週～満３１週（２）'!T7,'満２８週～満３１週（２）'!T11,'満２８週～満３１週（２）'!T12,'満２８週～満３１週（２）'!T22,'満２８週～満３１週（２）'!T25)</f>
        <v>0</v>
      </c>
      <c r="U7" s="37">
        <f>SUM('満２８週～満３１週（１）'!U10,'満２８週～満３１週（１）'!U18,'満２８週～満３１週（１）'!U19,'満２８週～満３１週（１）'!U24,'満２８週～満３１週（１）'!U25,'満２８週～満３１週（１）'!U30,'満２８週～満３１週（１）'!U31,'満２８週～満３１週（１）'!U41,'満２８週～満３１週（２）'!U7,'満２８週～満３１週（２）'!U11,'満２８週～満３１週（２）'!U12,'満２８週～満３１週（２）'!U22,'満２８週～満３１週（２）'!U25)</f>
        <v>0</v>
      </c>
      <c r="V7" s="40">
        <f>SUM('満２８週～満３１週（１）'!V10,'満２８週～満３１週（１）'!V18,'満２８週～満３１週（１）'!V19,'満２８週～満３１週（１）'!V24,'満２８週～満３１週（１）'!V25,'満２８週～満３１週（１）'!V30,'満２８週～満３１週（１）'!V31,'満２８週～満３１週（１）'!V41,'満２８週～満３１週（２）'!V7,'満２８週～満３１週（２）'!V11,'満２８週～満３１週（２）'!V12,'満２８週～満３１週（２）'!V22,'満２８週～満３１週（２）'!V25)</f>
        <v>0</v>
      </c>
    </row>
    <row r="8" spans="1:22" ht="13.5">
      <c r="A8" s="18"/>
      <c r="B8" s="6"/>
      <c r="C8" s="7" t="s">
        <v>55</v>
      </c>
      <c r="D8" s="8"/>
      <c r="E8" s="37">
        <f aca="true" t="shared" si="0" ref="E8:V8">E6-E7</f>
        <v>22</v>
      </c>
      <c r="F8" s="38">
        <f t="shared" si="0"/>
        <v>22</v>
      </c>
      <c r="G8" s="41">
        <f t="shared" si="0"/>
        <v>9</v>
      </c>
      <c r="H8" s="37">
        <f t="shared" si="0"/>
        <v>11</v>
      </c>
      <c r="I8" s="37">
        <f t="shared" si="0"/>
        <v>2</v>
      </c>
      <c r="J8" s="37">
        <f t="shared" si="0"/>
        <v>0</v>
      </c>
      <c r="K8" s="37">
        <f t="shared" si="0"/>
        <v>0</v>
      </c>
      <c r="L8" s="37">
        <f t="shared" si="0"/>
        <v>0</v>
      </c>
      <c r="M8" s="38">
        <f t="shared" si="0"/>
        <v>0</v>
      </c>
      <c r="N8" s="41">
        <f t="shared" si="0"/>
        <v>0</v>
      </c>
      <c r="O8" s="37">
        <f t="shared" si="0"/>
        <v>0</v>
      </c>
      <c r="P8" s="37">
        <f t="shared" si="0"/>
        <v>0</v>
      </c>
      <c r="Q8" s="37">
        <f t="shared" si="0"/>
        <v>0</v>
      </c>
      <c r="R8" s="37">
        <f t="shared" si="0"/>
        <v>0</v>
      </c>
      <c r="S8" s="37">
        <f t="shared" si="0"/>
        <v>0</v>
      </c>
      <c r="T8" s="37">
        <f t="shared" si="0"/>
        <v>0</v>
      </c>
      <c r="U8" s="37">
        <f t="shared" si="0"/>
        <v>0</v>
      </c>
      <c r="V8" s="40">
        <f t="shared" si="0"/>
        <v>0</v>
      </c>
    </row>
    <row r="9" spans="1:22" ht="13.5">
      <c r="A9" s="18"/>
      <c r="B9" s="6"/>
      <c r="C9" s="6"/>
      <c r="D9" s="8"/>
      <c r="E9" s="37"/>
      <c r="F9" s="38"/>
      <c r="G9" s="37"/>
      <c r="H9" s="37"/>
      <c r="I9" s="37"/>
      <c r="J9" s="37"/>
      <c r="K9" s="37"/>
      <c r="L9" s="39"/>
      <c r="M9" s="38"/>
      <c r="N9" s="37"/>
      <c r="O9" s="37"/>
      <c r="P9" s="37"/>
      <c r="Q9" s="37"/>
      <c r="R9" s="37"/>
      <c r="S9" s="37"/>
      <c r="T9" s="37"/>
      <c r="U9" s="37"/>
      <c r="V9" s="40"/>
    </row>
    <row r="10" spans="1:22" ht="13.5">
      <c r="A10" s="42" t="s">
        <v>56</v>
      </c>
      <c r="B10" s="43"/>
      <c r="C10" s="43"/>
      <c r="D10" s="8"/>
      <c r="E10" s="37">
        <f>SUM('満２８週～満３１週（１）'!E11,'満２８週～満３１週（１）'!E12,'満２８週～満３１週（１）'!E13,'満２８週～満３１週（１）'!E14,'満２８週～満３１週（１）'!E15)</f>
        <v>44</v>
      </c>
      <c r="F10" s="38">
        <f>SUM('満２８週～満３１週（１）'!F11,'満２８週～満３１週（１）'!F12,'満２８週～満３１週（１）'!F13,'満２８週～満３１週（１）'!F14,'満２８週～満３１週（１）'!F15)</f>
        <v>44</v>
      </c>
      <c r="G10" s="37">
        <f>SUM('満２８週～満３１週（１）'!G11,'満２８週～満３１週（１）'!G12,'満２８週～満３１週（１）'!G13,'満２８週～満３１週（１）'!G14,'満２８週～満３１週（１）'!G15)</f>
        <v>19</v>
      </c>
      <c r="H10" s="37">
        <f>SUM('満２８週～満３１週（１）'!H11,'満２８週～満３１週（１）'!H12,'満２８週～満３１週（１）'!H13,'満２８週～満３１週（１）'!H14,'満２８週～満３１週（１）'!H15)</f>
        <v>24</v>
      </c>
      <c r="I10" s="37">
        <f>SUM('満２８週～満３１週（１）'!I11,'満２８週～満３１週（１）'!I12,'満２８週～満３１週（１）'!I13,'満２８週～満３１週（１）'!I14,'満２８週～満３１週（１）'!I15)</f>
        <v>1</v>
      </c>
      <c r="J10" s="37">
        <f>SUM('満２８週～満３１週（１）'!J11,'満２８週～満３１週（１）'!J12,'満２８週～満３１週（１）'!J13,'満２８週～満３１週（１）'!J14,'満２８週～満３１週（１）'!J15)</f>
        <v>0</v>
      </c>
      <c r="K10" s="37">
        <f>SUM('満２８週～満３１週（１）'!K11,'満２８週～満３１週（１）'!K12,'満２８週～満３１週（１）'!K13,'満２８週～満３１週（１）'!K14,'満２８週～満３１週（１）'!K15)</f>
        <v>0</v>
      </c>
      <c r="L10" s="39">
        <f>SUM('満２８週～満３１週（１）'!L11,'満２８週～満３１週（１）'!L12,'満２８週～満３１週（１）'!L13,'満２８週～満３１週（１）'!L14,'満２８週～満３１週（１）'!L15)</f>
        <v>0</v>
      </c>
      <c r="M10" s="38">
        <f>SUM('満２８週～満３１週（１）'!M11,'満２８週～満３１週（１）'!M12,'満２８週～満３１週（１）'!M13,'満２８週～満３１週（１）'!M14,'満２８週～満３１週（１）'!M15)</f>
        <v>0</v>
      </c>
      <c r="N10" s="37">
        <f>SUM('満２８週～満３１週（１）'!N11,'満２８週～満３１週（１）'!N12,'満２８週～満３１週（１）'!N13,'満２８週～満３１週（１）'!N14,'満２８週～満３１週（１）'!N15)</f>
        <v>0</v>
      </c>
      <c r="O10" s="37">
        <f>SUM('満２８週～満３１週（１）'!O11,'満２８週～満３１週（１）'!O12,'満２８週～満３１週（１）'!O13,'満２８週～満３１週（１）'!O14,'満２８週～満３１週（１）'!O15)</f>
        <v>0</v>
      </c>
      <c r="P10" s="37">
        <f>SUM('満２８週～満３１週（１）'!P11,'満２８週～満３１週（１）'!P12,'満２８週～満３１週（１）'!P13,'満２８週～満３１週（１）'!P14,'満２８週～満３１週（１）'!P15)</f>
        <v>0</v>
      </c>
      <c r="Q10" s="37">
        <f>SUM('満２８週～満３１週（１）'!Q11,'満２８週～満３１週（１）'!Q12,'満２８週～満３１週（１）'!Q13,'満２８週～満３１週（１）'!Q14,'満２８週～満３１週（１）'!Q15)</f>
        <v>0</v>
      </c>
      <c r="R10" s="37">
        <f>SUM('満２８週～満３１週（１）'!R11,'満２８週～満３１週（１）'!R12,'満２８週～満３１週（１）'!R13,'満２８週～満３１週（１）'!R14,'満２８週～満３１週（１）'!R15)</f>
        <v>0</v>
      </c>
      <c r="S10" s="37">
        <f>SUM('満２８週～満３１週（１）'!S11,'満２８週～満３１週（１）'!S12,'満２８週～満３１週（１）'!S13,'満２８週～満３１週（１）'!S14,'満２８週～満３１週（１）'!S15)</f>
        <v>0</v>
      </c>
      <c r="T10" s="37">
        <f>SUM('満２８週～満３１週（１）'!T11,'満２８週～満３１週（１）'!T12,'満２８週～満３１週（１）'!T13,'満２８週～満３１週（１）'!T14,'満２８週～満３１週（１）'!T15)</f>
        <v>0</v>
      </c>
      <c r="U10" s="39">
        <f>SUM('満２８週～満３１週（１）'!U11,'満２８週～満３１週（１）'!U12,'満２８週～満３１週（１）'!U13,'満２８週～満３１週（１）'!U14,'満２８週～満３１週（１）'!U15)</f>
        <v>0</v>
      </c>
      <c r="V10" s="40">
        <f>SUM('満２８週～満３１週（１）'!V11,'満２８週～満３１週（１）'!V12,'満２８週～満３１週（１）'!V13,'満２８週～満３１週（１）'!V14,'満２８週～満３１週（１）'!V15)</f>
        <v>0</v>
      </c>
    </row>
    <row r="11" spans="1:22" ht="13.5">
      <c r="A11" s="18"/>
      <c r="B11" s="6"/>
      <c r="C11" s="9" t="s">
        <v>57</v>
      </c>
      <c r="D11" s="8"/>
      <c r="E11" s="37">
        <v>10</v>
      </c>
      <c r="F11" s="38">
        <v>10</v>
      </c>
      <c r="G11" s="37">
        <v>4</v>
      </c>
      <c r="H11" s="37">
        <v>5</v>
      </c>
      <c r="I11" s="37">
        <v>1</v>
      </c>
      <c r="J11" s="37">
        <v>0</v>
      </c>
      <c r="K11" s="37">
        <v>0</v>
      </c>
      <c r="L11" s="39">
        <v>0</v>
      </c>
      <c r="M11" s="38">
        <v>0</v>
      </c>
      <c r="N11" s="37">
        <v>0</v>
      </c>
      <c r="O11" s="37">
        <v>0</v>
      </c>
      <c r="P11" s="37">
        <v>0</v>
      </c>
      <c r="Q11" s="37">
        <v>0</v>
      </c>
      <c r="R11" s="37">
        <v>0</v>
      </c>
      <c r="S11" s="37">
        <v>0</v>
      </c>
      <c r="T11" s="37">
        <v>0</v>
      </c>
      <c r="U11" s="37">
        <v>0</v>
      </c>
      <c r="V11" s="40">
        <v>0</v>
      </c>
    </row>
    <row r="12" spans="1:22" ht="13.5">
      <c r="A12" s="18"/>
      <c r="B12" s="6"/>
      <c r="C12" s="9" t="s">
        <v>111</v>
      </c>
      <c r="D12" s="8"/>
      <c r="E12" s="37">
        <v>7</v>
      </c>
      <c r="F12" s="38">
        <v>7</v>
      </c>
      <c r="G12" s="37">
        <v>3</v>
      </c>
      <c r="H12" s="37">
        <v>4</v>
      </c>
      <c r="I12" s="37">
        <v>0</v>
      </c>
      <c r="J12" s="37">
        <v>0</v>
      </c>
      <c r="K12" s="37">
        <v>0</v>
      </c>
      <c r="L12" s="39">
        <v>0</v>
      </c>
      <c r="M12" s="38">
        <v>0</v>
      </c>
      <c r="N12" s="37">
        <v>0</v>
      </c>
      <c r="O12" s="37">
        <v>0</v>
      </c>
      <c r="P12" s="37">
        <v>0</v>
      </c>
      <c r="Q12" s="37">
        <v>0</v>
      </c>
      <c r="R12" s="37">
        <v>0</v>
      </c>
      <c r="S12" s="37">
        <v>0</v>
      </c>
      <c r="T12" s="37">
        <v>0</v>
      </c>
      <c r="U12" s="37">
        <v>0</v>
      </c>
      <c r="V12" s="40">
        <v>0</v>
      </c>
    </row>
    <row r="13" spans="1:22" ht="13.5">
      <c r="A13" s="18"/>
      <c r="B13" s="6"/>
      <c r="C13" s="9" t="s">
        <v>112</v>
      </c>
      <c r="D13" s="8"/>
      <c r="E13" s="37">
        <v>8</v>
      </c>
      <c r="F13" s="38">
        <v>8</v>
      </c>
      <c r="G13" s="37">
        <v>4</v>
      </c>
      <c r="H13" s="37">
        <v>4</v>
      </c>
      <c r="I13" s="37">
        <v>0</v>
      </c>
      <c r="J13" s="37">
        <v>0</v>
      </c>
      <c r="K13" s="37">
        <v>0</v>
      </c>
      <c r="L13" s="39">
        <v>0</v>
      </c>
      <c r="M13" s="38">
        <v>0</v>
      </c>
      <c r="N13" s="37">
        <v>0</v>
      </c>
      <c r="O13" s="37">
        <v>0</v>
      </c>
      <c r="P13" s="37">
        <v>0</v>
      </c>
      <c r="Q13" s="37">
        <v>0</v>
      </c>
      <c r="R13" s="37">
        <v>0</v>
      </c>
      <c r="S13" s="37">
        <v>0</v>
      </c>
      <c r="T13" s="37">
        <v>0</v>
      </c>
      <c r="U13" s="37">
        <v>0</v>
      </c>
      <c r="V13" s="40">
        <v>0</v>
      </c>
    </row>
    <row r="14" spans="1:22" ht="13.5">
      <c r="A14" s="18"/>
      <c r="B14" s="6"/>
      <c r="C14" s="9" t="s">
        <v>113</v>
      </c>
      <c r="D14" s="8"/>
      <c r="E14" s="37">
        <v>9</v>
      </c>
      <c r="F14" s="38">
        <v>9</v>
      </c>
      <c r="G14" s="37">
        <v>5</v>
      </c>
      <c r="H14" s="37">
        <v>4</v>
      </c>
      <c r="I14" s="37">
        <v>0</v>
      </c>
      <c r="J14" s="37">
        <v>0</v>
      </c>
      <c r="K14" s="37">
        <v>0</v>
      </c>
      <c r="L14" s="39">
        <v>0</v>
      </c>
      <c r="M14" s="38">
        <v>0</v>
      </c>
      <c r="N14" s="37">
        <v>0</v>
      </c>
      <c r="O14" s="37">
        <v>0</v>
      </c>
      <c r="P14" s="37">
        <v>0</v>
      </c>
      <c r="Q14" s="37">
        <v>0</v>
      </c>
      <c r="R14" s="37">
        <v>0</v>
      </c>
      <c r="S14" s="37">
        <v>0</v>
      </c>
      <c r="T14" s="37">
        <v>0</v>
      </c>
      <c r="U14" s="37">
        <v>0</v>
      </c>
      <c r="V14" s="40">
        <v>0</v>
      </c>
    </row>
    <row r="15" spans="1:22" ht="13.5">
      <c r="A15" s="18"/>
      <c r="B15" s="6"/>
      <c r="C15" s="9" t="s">
        <v>114</v>
      </c>
      <c r="D15" s="8"/>
      <c r="E15" s="37">
        <v>10</v>
      </c>
      <c r="F15" s="38">
        <v>10</v>
      </c>
      <c r="G15" s="37">
        <v>3</v>
      </c>
      <c r="H15" s="37">
        <v>7</v>
      </c>
      <c r="I15" s="37">
        <v>0</v>
      </c>
      <c r="J15" s="37">
        <v>0</v>
      </c>
      <c r="K15" s="37">
        <v>0</v>
      </c>
      <c r="L15" s="39">
        <v>0</v>
      </c>
      <c r="M15" s="38">
        <v>0</v>
      </c>
      <c r="N15" s="37">
        <v>0</v>
      </c>
      <c r="O15" s="37">
        <v>0</v>
      </c>
      <c r="P15" s="37">
        <v>0</v>
      </c>
      <c r="Q15" s="37">
        <v>0</v>
      </c>
      <c r="R15" s="37">
        <v>0</v>
      </c>
      <c r="S15" s="37">
        <v>0</v>
      </c>
      <c r="T15" s="37">
        <v>0</v>
      </c>
      <c r="U15" s="37">
        <v>0</v>
      </c>
      <c r="V15" s="40">
        <v>0</v>
      </c>
    </row>
    <row r="16" spans="1:22" ht="13.5">
      <c r="A16" s="18"/>
      <c r="B16" s="6"/>
      <c r="C16" s="6"/>
      <c r="D16" s="8"/>
      <c r="E16" s="37"/>
      <c r="F16" s="38"/>
      <c r="G16" s="37"/>
      <c r="H16" s="37"/>
      <c r="I16" s="37"/>
      <c r="J16" s="37"/>
      <c r="K16" s="37"/>
      <c r="L16" s="39"/>
      <c r="M16" s="38"/>
      <c r="N16" s="37"/>
      <c r="O16" s="37"/>
      <c r="P16" s="37"/>
      <c r="Q16" s="37"/>
      <c r="R16" s="37"/>
      <c r="S16" s="37"/>
      <c r="T16" s="37"/>
      <c r="U16" s="37"/>
      <c r="V16" s="40"/>
    </row>
    <row r="17" spans="1:22" ht="13.5">
      <c r="A17" s="42" t="s">
        <v>115</v>
      </c>
      <c r="B17" s="43"/>
      <c r="C17" s="43"/>
      <c r="D17" s="8"/>
      <c r="E17" s="37">
        <f>SUM('満２８週～満３１週（１）'!E18,'満２８週～満３１週（１）'!E19,'満２８週～満３１週（１）'!E20)</f>
        <v>10</v>
      </c>
      <c r="F17" s="38">
        <f>SUM('満２８週～満３１週（１）'!F18,'満２８週～満３１週（１）'!F19,'満２８週～満３１週（１）'!F20)</f>
        <v>9</v>
      </c>
      <c r="G17" s="37">
        <f>SUM('満２８週～満３１週（１）'!G18,'満２８週～満３１週（１）'!G19,'満２８週～満３１週（１）'!G20)</f>
        <v>3</v>
      </c>
      <c r="H17" s="37">
        <f>SUM('満２８週～満３１週（１）'!H18,'満２８週～満３１週（１）'!H19,'満２８週～満３１週（１）'!H20)</f>
        <v>5</v>
      </c>
      <c r="I17" s="37">
        <f>SUM('満２８週～満３１週（１）'!I18,'満２８週～満３１週（１）'!I19,'満２８週～満３１週（１）'!I20)</f>
        <v>0</v>
      </c>
      <c r="J17" s="37">
        <f>SUM('満２８週～満３１週（１）'!J18,'満２８週～満３１週（１）'!J19,'満２８週～満３１週（１）'!J20)</f>
        <v>0</v>
      </c>
      <c r="K17" s="37">
        <f>SUM('満２８週～満３１週（１）'!K18,'満２８週～満３１週（１）'!K19,'満２８週～満３１週（１）'!K20)</f>
        <v>1</v>
      </c>
      <c r="L17" s="39">
        <f>SUM('満２８週～満３１週（１）'!L18,'満２８週～満３１週（１）'!L19,'満２８週～満３１週（１）'!L20)</f>
        <v>0</v>
      </c>
      <c r="M17" s="38">
        <f>SUM('満２８週～満３１週（１）'!M18,'満２８週～満３１週（１）'!M19,'満２８週～満３１週（１）'!M20)</f>
        <v>1</v>
      </c>
      <c r="N17" s="37">
        <f>SUM('満２８週～満３１週（１）'!N18,'満２８週～満３１週（１）'!N19,'満２８週～満３１週（１）'!N20)</f>
        <v>0</v>
      </c>
      <c r="O17" s="37">
        <f>SUM('満２８週～満３１週（１）'!O18,'満２８週～満３１週（１）'!O19,'満２８週～満３１週（１）'!O20)</f>
        <v>0</v>
      </c>
      <c r="P17" s="37">
        <f>SUM('満２８週～満３１週（１）'!P18,'満２８週～満３１週（１）'!P19,'満２８週～満３１週（１）'!P20)</f>
        <v>0</v>
      </c>
      <c r="Q17" s="37">
        <f>SUM('満２８週～満３１週（１）'!Q18,'満２８週～満３１週（１）'!Q19,'満２８週～満３１週（１）'!Q20)</f>
        <v>1</v>
      </c>
      <c r="R17" s="37">
        <f>SUM('満２８週～満３１週（１）'!R18,'満２８週～満３１週（１）'!R19,'満２８週～満３１週（１）'!R20)</f>
        <v>0</v>
      </c>
      <c r="S17" s="37">
        <f>SUM('満２８週～満３１週（１）'!S18,'満２８週～満３１週（１）'!S19,'満２８週～満３１週（１）'!S20)</f>
        <v>0</v>
      </c>
      <c r="T17" s="37">
        <f>SUM('満２８週～満３１週（１）'!T18,'満２８週～満３１週（１）'!T19,'満２８週～満３１週（１）'!T20)</f>
        <v>0</v>
      </c>
      <c r="U17" s="39">
        <f>SUM('満２８週～満３１週（１）'!U18,'満２８週～満３１週（１）'!U19,'満２８週～満３１週（１）'!U20)</f>
        <v>0</v>
      </c>
      <c r="V17" s="40">
        <f>SUM('満２８週～満３１週（１）'!V18,'満２８週～満３１週（１）'!V19,'満２８週～満３１週（１）'!V20)</f>
        <v>0</v>
      </c>
    </row>
    <row r="18" spans="1:22" ht="13.5">
      <c r="A18" s="18"/>
      <c r="B18" s="6"/>
      <c r="C18" s="9" t="s">
        <v>116</v>
      </c>
      <c r="D18" s="8"/>
      <c r="E18" s="37">
        <v>8</v>
      </c>
      <c r="F18" s="38">
        <v>7</v>
      </c>
      <c r="G18" s="37">
        <v>3</v>
      </c>
      <c r="H18" s="37">
        <v>3</v>
      </c>
      <c r="I18" s="37">
        <v>0</v>
      </c>
      <c r="J18" s="37">
        <v>0</v>
      </c>
      <c r="K18" s="37">
        <v>1</v>
      </c>
      <c r="L18" s="39">
        <v>0</v>
      </c>
      <c r="M18" s="38">
        <v>1</v>
      </c>
      <c r="N18" s="37">
        <v>0</v>
      </c>
      <c r="O18" s="37">
        <v>0</v>
      </c>
      <c r="P18" s="37">
        <v>0</v>
      </c>
      <c r="Q18" s="37">
        <v>1</v>
      </c>
      <c r="R18" s="37">
        <v>0</v>
      </c>
      <c r="S18" s="37">
        <v>0</v>
      </c>
      <c r="T18" s="37">
        <v>0</v>
      </c>
      <c r="U18" s="37">
        <v>0</v>
      </c>
      <c r="V18" s="40">
        <v>0</v>
      </c>
    </row>
    <row r="19" spans="1:22" ht="13.5">
      <c r="A19" s="18"/>
      <c r="B19" s="6"/>
      <c r="C19" s="9" t="s">
        <v>117</v>
      </c>
      <c r="D19" s="8"/>
      <c r="E19" s="37">
        <v>2</v>
      </c>
      <c r="F19" s="38">
        <v>2</v>
      </c>
      <c r="G19" s="37">
        <v>0</v>
      </c>
      <c r="H19" s="37">
        <v>2</v>
      </c>
      <c r="I19" s="37">
        <v>0</v>
      </c>
      <c r="J19" s="37">
        <v>0</v>
      </c>
      <c r="K19" s="37">
        <v>0</v>
      </c>
      <c r="L19" s="39">
        <v>0</v>
      </c>
      <c r="M19" s="38">
        <v>0</v>
      </c>
      <c r="N19" s="37">
        <v>0</v>
      </c>
      <c r="O19" s="37">
        <v>0</v>
      </c>
      <c r="P19" s="37">
        <v>0</v>
      </c>
      <c r="Q19" s="37">
        <v>0</v>
      </c>
      <c r="R19" s="37">
        <v>0</v>
      </c>
      <c r="S19" s="37">
        <v>0</v>
      </c>
      <c r="T19" s="37">
        <v>0</v>
      </c>
      <c r="U19" s="37">
        <v>0</v>
      </c>
      <c r="V19" s="40">
        <v>0</v>
      </c>
    </row>
    <row r="20" spans="1:22" ht="13.5">
      <c r="A20" s="18"/>
      <c r="B20" s="6"/>
      <c r="C20" s="9" t="s">
        <v>118</v>
      </c>
      <c r="D20" s="8"/>
      <c r="E20" s="37">
        <v>0</v>
      </c>
      <c r="F20" s="38">
        <v>0</v>
      </c>
      <c r="G20" s="37">
        <v>0</v>
      </c>
      <c r="H20" s="37">
        <v>0</v>
      </c>
      <c r="I20" s="37">
        <v>0</v>
      </c>
      <c r="J20" s="37">
        <v>0</v>
      </c>
      <c r="K20" s="37">
        <v>0</v>
      </c>
      <c r="L20" s="39">
        <v>0</v>
      </c>
      <c r="M20" s="38">
        <v>0</v>
      </c>
      <c r="N20" s="37">
        <v>0</v>
      </c>
      <c r="O20" s="37">
        <v>0</v>
      </c>
      <c r="P20" s="37">
        <v>0</v>
      </c>
      <c r="Q20" s="37">
        <v>0</v>
      </c>
      <c r="R20" s="37">
        <v>0</v>
      </c>
      <c r="S20" s="37">
        <v>0</v>
      </c>
      <c r="T20" s="37">
        <v>0</v>
      </c>
      <c r="U20" s="37">
        <v>0</v>
      </c>
      <c r="V20" s="40">
        <v>0</v>
      </c>
    </row>
    <row r="21" spans="1:22" ht="13.5">
      <c r="A21" s="18"/>
      <c r="B21" s="6"/>
      <c r="C21" s="6"/>
      <c r="D21" s="8"/>
      <c r="E21" s="37"/>
      <c r="F21" s="38"/>
      <c r="G21" s="37"/>
      <c r="H21" s="37"/>
      <c r="I21" s="37"/>
      <c r="J21" s="37"/>
      <c r="K21" s="37"/>
      <c r="L21" s="39"/>
      <c r="M21" s="38"/>
      <c r="N21" s="37"/>
      <c r="O21" s="37"/>
      <c r="P21" s="37"/>
      <c r="Q21" s="37"/>
      <c r="R21" s="37"/>
      <c r="S21" s="37"/>
      <c r="T21" s="37"/>
      <c r="U21" s="37"/>
      <c r="V21" s="40"/>
    </row>
    <row r="22" spans="1:22" ht="13.5">
      <c r="A22" s="42" t="s">
        <v>119</v>
      </c>
      <c r="B22" s="43"/>
      <c r="C22" s="43"/>
      <c r="D22" s="8"/>
      <c r="E22" s="37">
        <f>SUM('満２８週～満３１週（１）'!E24,'満２８週～満３１週（１）'!E25,'満２８週～満３１週（１）'!E26,'満２８週～満３１週（１）'!E27,'満２８週～満３１週（１）'!E28,'満２８週～満３１週（１）'!E30,'満２８週～満３１週（１）'!E31,'満２８週～満３１週（１）'!E32,'満２８週～満３１週（１）'!E33,'満２８週～満３１週（１）'!E35,'満２８週～満３１週（１）'!E36,'満２８週～満３１週（１）'!E37,'満２８週～満３１週（１）'!E38)</f>
        <v>20</v>
      </c>
      <c r="F22" s="38">
        <f>SUM('満２８週～満３１週（１）'!F24,'満２８週～満３１週（１）'!F25,'満２８週～満３１週（１）'!F26,'満２８週～満３１週（１）'!F27,'満２８週～満３１週（１）'!F28,'満２８週～満３１週（１）'!F30,'満２８週～満３１週（１）'!F31,'満２８週～満３１週（１）'!F32,'満２８週～満３１週（１）'!F33,'満２８週～満３１週（１）'!F35,'満２８週～満３１週（１）'!F36,'満２８週～満３１週（１）'!F37,'満２８週～満３１週（１）'!F38)</f>
        <v>20</v>
      </c>
      <c r="G22" s="37">
        <f>SUM('満２８週～満３１週（１）'!G24,'満２８週～満３１週（１）'!G25,'満２８週～満３１週（１）'!G26,'満２８週～満３１週（１）'!G27,'満２８週～満３１週（１）'!G28,'満２８週～満３１週（１）'!G30,'満２８週～満３１週（１）'!G31,'満２８週～満３１週（１）'!G32,'満２８週～満３１週（１）'!G33,'満２８週～満３１週（１）'!G35,'満２８週～満３１週（１）'!G36,'満２８週～満３１週（１）'!G37,'満２８週～満３１週（１）'!G38)</f>
        <v>8</v>
      </c>
      <c r="H22" s="37">
        <f>SUM('満２８週～満３１週（１）'!H24,'満２８週～満３１週（１）'!H25,'満２８週～満３１週（１）'!H26,'満２８週～満３１週（１）'!H27,'満２８週～満３１週（１）'!H28,'満２８週～満３１週（１）'!H30,'満２８週～満３１週（１）'!H31,'満２８週～満３１週（１）'!H32,'満２８週～満３１週（１）'!H33,'満２８週～満３１週（１）'!H35,'満２８週～満３１週（１）'!H36,'満２８週～満３１週（１）'!H37,'満２８週～満３１週（１）'!H38)</f>
        <v>10</v>
      </c>
      <c r="I22" s="37">
        <f>SUM('満２８週～満３１週（１）'!I24,'満２８週～満３１週（１）'!I25,'満２８週～満３１週（１）'!I26,'満２８週～満３１週（１）'!I27,'満２８週～満３１週（１）'!I28,'満２８週～満３１週（１）'!I30,'満２８週～満３１週（１）'!I31,'満２８週～満３１週（１）'!I32,'満２８週～満３１週（１）'!I33,'満２８週～満３１週（１）'!I35,'満２８週～満３１週（１）'!I36,'満２８週～満３１週（１）'!I37,'満２８週～満３１週（１）'!I38)</f>
        <v>2</v>
      </c>
      <c r="J22" s="37">
        <f>SUM('満２８週～満３１週（１）'!J24,'満２８週～満３１週（１）'!J25,'満２８週～満３１週（１）'!J26,'満２８週～満３１週（１）'!J27,'満２８週～満３１週（１）'!J28,'満２８週～満３１週（１）'!J30,'満２８週～満３１週（１）'!J31,'満２８週～満３１週（１）'!J32,'満２８週～満３１週（１）'!J33,'満２８週～満３１週（１）'!J35,'満２８週～満３１週（１）'!J36,'満２８週～満３１週（１）'!J37,'満２８週～満３１週（１）'!J38)</f>
        <v>0</v>
      </c>
      <c r="K22" s="37">
        <f>SUM('満２８週～満３１週（１）'!K24,'満２８週～満３１週（１）'!K25,'満２８週～満３１週（１）'!K26,'満２８週～満３１週（１）'!K27,'満２８週～満３１週（１）'!K28,'満２８週～満３１週（１）'!K30,'満２８週～満３１週（１）'!K31,'満２８週～満３１週（１）'!K32,'満２８週～満３１週（１）'!K33,'満２８週～満３１週（１）'!K35,'満２８週～満３１週（１）'!K36,'満２８週～満３１週（１）'!K37,'満２８週～満３１週（１）'!K38)</f>
        <v>0</v>
      </c>
      <c r="L22" s="39">
        <f>SUM('満２８週～満３１週（１）'!L24,'満２８週～満３１週（１）'!L25,'満２８週～満３１週（１）'!L26,'満２８週～満３１週（１）'!L27,'満２８週～満３１週（１）'!L28,'満２８週～満３１週（１）'!L30,'満２８週～満３１週（１）'!L31,'満２８週～満３１週（１）'!L32,'満２８週～満３１週（１）'!L33,'満２８週～満３１週（１）'!L35,'満２８週～満３１週（１）'!L36,'満２８週～満３１週（１）'!L37,'満２８週～満３１週（１）'!L38)</f>
        <v>0</v>
      </c>
      <c r="M22" s="38">
        <f>SUM('満２８週～満３１週（１）'!M24,'満２８週～満３１週（１）'!M25,'満２８週～満３１週（１）'!M26,'満２８週～満３１週（１）'!M27,'満２８週～満３１週（１）'!M28,'満２８週～満３１週（１）'!M30,'満２８週～満３１週（１）'!M31,'満２８週～満３１週（１）'!M32,'満２８週～満３１週（１）'!M33,'満２８週～満３１週（１）'!M35,'満２８週～満３１週（１）'!M36,'満２８週～満３１週（１）'!M37,'満２８週～満３１週（１）'!M38)</f>
        <v>0</v>
      </c>
      <c r="N22" s="37">
        <f>SUM('満２８週～満３１週（１）'!N24,'満２８週～満３１週（１）'!N25,'満２８週～満３１週（１）'!N26,'満２８週～満３１週（１）'!N27,'満２８週～満３１週（１）'!N28,'満２８週～満３１週（１）'!N30,'満２８週～満３１週（１）'!N31,'満２８週～満３１週（１）'!N32,'満２８週～満３１週（１）'!N33,'満２８週～満３１週（１）'!N35,'満２８週～満３１週（１）'!N36,'満２８週～満３１週（１）'!N37,'満２８週～満３１週（１）'!N38)</f>
        <v>0</v>
      </c>
      <c r="O22" s="37">
        <f>SUM('満２８週～満３１週（１）'!O24,'満２８週～満３１週（１）'!O25,'満２８週～満３１週（１）'!O26,'満２８週～満３１週（１）'!O27,'満２８週～満３１週（１）'!O28,'満２８週～満３１週（１）'!O30,'満２８週～満３１週（１）'!O31,'満２８週～満３１週（１）'!O32,'満２８週～満３１週（１）'!O33,'満２８週～満３１週（１）'!O35,'満２８週～満３１週（１）'!O36,'満２８週～満３１週（１）'!O37,'満２８週～満３１週（１）'!O38)</f>
        <v>0</v>
      </c>
      <c r="P22" s="37">
        <f>SUM('満２８週～満３１週（１）'!P24,'満２８週～満３１週（１）'!P25,'満２８週～満３１週（１）'!P26,'満２８週～満３１週（１）'!P27,'満２８週～満３１週（１）'!P28,'満２８週～満３１週（１）'!P30,'満２８週～満３１週（１）'!P31,'満２８週～満３１週（１）'!P32,'満２８週～満３１週（１）'!P33,'満２８週～満３１週（１）'!P35,'満２８週～満３１週（１）'!P36,'満２８週～満３１週（１）'!P37,'満２８週～満３１週（１）'!P38)</f>
        <v>0</v>
      </c>
      <c r="Q22" s="37">
        <f>SUM('満２８週～満３１週（１）'!Q24,'満２８週～満３１週（１）'!Q25,'満２８週～満３１週（１）'!Q26,'満２８週～満３１週（１）'!Q27,'満２８週～満３１週（１）'!Q28,'満２８週～満３１週（１）'!Q30,'満２８週～満３１週（１）'!Q31,'満２８週～満３１週（１）'!Q32,'満２８週～満３１週（１）'!Q33,'満２８週～満３１週（１）'!Q35,'満２８週～満３１週（１）'!Q36,'満２８週～満３１週（１）'!Q37,'満２８週～満３１週（１）'!Q38)</f>
        <v>0</v>
      </c>
      <c r="R22" s="37">
        <f>SUM('満２８週～満３１週（１）'!R24,'満２８週～満３１週（１）'!R25,'満２８週～満３１週（１）'!R26,'満２８週～満３１週（１）'!R27,'満２８週～満３１週（１）'!R28,'満２８週～満３１週（１）'!R30,'満２８週～満３１週（１）'!R31,'満２８週～満３１週（１）'!R32,'満２８週～満３１週（１）'!R33,'満２８週～満３１週（１）'!R35,'満２８週～満３１週（１）'!R36,'満２８週～満３１週（１）'!R37,'満２８週～満３１週（１）'!R38)</f>
        <v>0</v>
      </c>
      <c r="S22" s="37">
        <f>SUM('満２８週～満３１週（１）'!S24,'満２８週～満３１週（１）'!S25,'満２８週～満３１週（１）'!S26,'満２８週～満３１週（１）'!S27,'満２８週～満３１週（１）'!S28,'満２８週～満３１週（１）'!S30,'満２８週～満３１週（１）'!S31,'満２８週～満３１週（１）'!S32,'満２８週～満３１週（１）'!S33,'満２８週～満３１週（１）'!S35,'満２８週～満３１週（１）'!S36,'満２８週～満３１週（１）'!S37,'満２８週～満３１週（１）'!S38)</f>
        <v>0</v>
      </c>
      <c r="T22" s="37">
        <f>SUM('満２８週～満３１週（１）'!T24,'満２８週～満３１週（１）'!T25,'満２８週～満３１週（１）'!T26,'満２８週～満３１週（１）'!T27,'満２８週～満３１週（１）'!T28,'満２８週～満３１週（１）'!T30,'満２８週～満３１週（１）'!T31,'満２８週～満３１週（１）'!T32,'満２８週～満３１週（１）'!T33,'満２８週～満３１週（１）'!T35,'満２８週～満３１週（１）'!T36,'満２８週～満３１週（１）'!T37,'満２８週～満３１週（１）'!T38)</f>
        <v>0</v>
      </c>
      <c r="U22" s="37">
        <f>SUM('満２８週～満３１週（１）'!U24,'満２８週～満３１週（１）'!U25,'満２８週～満３１週（１）'!U26,'満２８週～満３１週（１）'!U27,'満２８週～満３１週（１）'!U28,'満２８週～満３１週（１）'!U30,'満２８週～満３１週（１）'!U31,'満２８週～満３１週（１）'!U32,'満２８週～満３１週（１）'!U33,'満２８週～満３１週（１）'!U35,'満２８週～満３１週（１）'!U36,'満２８週～満３１週（１）'!U37,'満２８週～満３１週（１）'!U38)</f>
        <v>0</v>
      </c>
      <c r="V22" s="40">
        <f>SUM('満２８週～満３１週（１）'!V24,'満２８週～満３１週（１）'!V25,'満２８週～満３１週（１）'!V26,'満２８週～満３１週（１）'!V27,'満２８週～満３１週（１）'!V28,'満２８週～満３１週（１）'!V30,'満２８週～満３１週（１）'!V31,'満２８週～満３１週（１）'!V32,'満２８週～満３１週（１）'!V33,'満２８週～満３１週（１）'!V35,'満２８週～満３１週（１）'!V36,'満２８週～満３１週（１）'!V37,'満２８週～満３１週（１）'!V38)</f>
        <v>0</v>
      </c>
    </row>
    <row r="23" spans="1:22" ht="13.5">
      <c r="A23" s="18"/>
      <c r="B23" s="44" t="s">
        <v>120</v>
      </c>
      <c r="C23" s="43"/>
      <c r="D23" s="8"/>
      <c r="E23" s="37">
        <f>SUM('満２８週～満３１週（１）'!E24,'満２８週～満３１週（１）'!E25,'満２８週～満３１週（１）'!E26,'満２８週～満３１週（１）'!E27,'満２８週～満３１週（１）'!E28)</f>
        <v>8</v>
      </c>
      <c r="F23" s="38">
        <f>SUM('満２８週～満３１週（１）'!F24,'満２８週～満３１週（１）'!F25,'満２８週～満３１週（１）'!F26,'満２８週～満３１週（１）'!F27,'満２８週～満３１週（１）'!F28)</f>
        <v>8</v>
      </c>
      <c r="G23" s="37">
        <f>SUM('満２８週～満３１週（１）'!G24,'満２８週～満３１週（１）'!G25,'満２８週～満３１週（１）'!G26,'満２８週～満３１週（１）'!G27,'満２８週～満３１週（１）'!G28)</f>
        <v>4</v>
      </c>
      <c r="H23" s="37">
        <f>SUM('満２８週～満３１週（１）'!H24,'満２８週～満３１週（１）'!H25,'満２８週～満３１週（１）'!H26,'満２８週～満３１週（１）'!H27,'満２８週～満３１週（１）'!H28)</f>
        <v>4</v>
      </c>
      <c r="I23" s="37">
        <f>SUM('満２８週～満３１週（１）'!I24,'満２８週～満３１週（１）'!I25,'満２８週～満３１週（１）'!I26,'満２８週～満３１週（１）'!I27,'満２８週～満３１週（１）'!I28)</f>
        <v>0</v>
      </c>
      <c r="J23" s="37">
        <f>SUM('満２８週～満３１週（１）'!J24,'満２８週～満３１週（１）'!J25,'満２８週～満３１週（１）'!J26,'満２８週～満３１週（１）'!J27,'満２８週～満３１週（１）'!J28)</f>
        <v>0</v>
      </c>
      <c r="K23" s="37">
        <f>SUM('満２８週～満３１週（１）'!K24,'満２８週～満３１週（１）'!K25,'満２８週～満３１週（１）'!K26,'満２８週～満３１週（１）'!K27,'満２８週～満３１週（１）'!K28)</f>
        <v>0</v>
      </c>
      <c r="L23" s="39">
        <f>SUM('満２８週～満３１週（１）'!L24,'満２８週～満３１週（１）'!L25,'満２８週～満３１週（１）'!L26,'満２８週～満３１週（１）'!L27,'満２８週～満３１週（１）'!L28)</f>
        <v>0</v>
      </c>
      <c r="M23" s="37">
        <f>SUM('満２８週～満３１週（１）'!M24,'満２８週～満３１週（１）'!M25,'満２８週～満３１週（１）'!M26,'満２８週～満３１週（１）'!M27,'満２８週～満３１週（１）'!M28)</f>
        <v>0</v>
      </c>
      <c r="N23" s="41">
        <f>SUM('満２８週～満３１週（１）'!N24,'満２８週～満３１週（１）'!N25,'満２８週～満３１週（１）'!N26,'満２８週～満３１週（１）'!N27,'満２８週～満３１週（１）'!N28)</f>
        <v>0</v>
      </c>
      <c r="O23" s="37">
        <f>SUM('満２８週～満３１週（１）'!O24,'満２８週～満３１週（１）'!O25,'満２８週～満３１週（１）'!O26,'満２８週～満３１週（１）'!O27,'満２８週～満３１週（１）'!O28)</f>
        <v>0</v>
      </c>
      <c r="P23" s="37">
        <f>SUM('満２８週～満３１週（１）'!P24,'満２８週～満３１週（１）'!P25,'満２８週～満３１週（１）'!P26,'満２８週～満３１週（１）'!P27,'満２８週～満３１週（１）'!P28)</f>
        <v>0</v>
      </c>
      <c r="Q23" s="37">
        <f>SUM('満２８週～満３１週（１）'!Q24,'満２８週～満３１週（１）'!Q25,'満２８週～満３１週（１）'!Q26,'満２８週～満３１週（１）'!Q27,'満２８週～満３１週（１）'!Q28)</f>
        <v>0</v>
      </c>
      <c r="R23" s="37">
        <f>SUM('満２８週～満３１週（１）'!R24,'満２８週～満３１週（１）'!R25,'満２８週～満３１週（１）'!R26,'満２８週～満３１週（１）'!R27,'満２８週～満３１週（１）'!R28)</f>
        <v>0</v>
      </c>
      <c r="S23" s="37">
        <f>SUM('満２８週～満３１週（１）'!S24,'満２８週～満３１週（１）'!S25,'満２８週～満３１週（１）'!S26,'満２８週～満３１週（１）'!S27,'満２８週～満３１週（１）'!S28)</f>
        <v>0</v>
      </c>
      <c r="T23" s="37">
        <f>SUM('満２８週～満３１週（１）'!T24,'満２８週～満３１週（１）'!T25,'満２８週～満３１週（１）'!T26,'満２８週～満３１週（１）'!T27,'満２８週～満３１週（１）'!T28)</f>
        <v>0</v>
      </c>
      <c r="U23" s="39">
        <f>SUM('満２８週～満３１週（１）'!U24,'満２８週～満３１週（１）'!U25,'満２８週～満３１週（１）'!U26,'満２８週～満３１週（１）'!U27,'満２８週～満３１週（１）'!U28)</f>
        <v>0</v>
      </c>
      <c r="V23" s="40">
        <f>SUM('満２８週～満３１週（１）'!V24,'満２８週～満３１週（１）'!V25,'満２８週～満３１週（１）'!V26,'満２８週～満３１週（１）'!V27,'満２８週～満３１週（１）'!V28)</f>
        <v>0</v>
      </c>
    </row>
    <row r="24" spans="1:22" ht="13.5">
      <c r="A24" s="18"/>
      <c r="B24" s="6"/>
      <c r="C24" s="9" t="s">
        <v>121</v>
      </c>
      <c r="D24" s="8"/>
      <c r="E24" s="37">
        <v>2</v>
      </c>
      <c r="F24" s="38">
        <v>2</v>
      </c>
      <c r="G24" s="37">
        <v>2</v>
      </c>
      <c r="H24" s="37">
        <v>0</v>
      </c>
      <c r="I24" s="37">
        <v>0</v>
      </c>
      <c r="J24" s="37">
        <v>0</v>
      </c>
      <c r="K24" s="37">
        <v>0</v>
      </c>
      <c r="L24" s="39">
        <v>0</v>
      </c>
      <c r="M24" s="38">
        <v>0</v>
      </c>
      <c r="N24" s="37">
        <v>0</v>
      </c>
      <c r="O24" s="37">
        <v>0</v>
      </c>
      <c r="P24" s="37">
        <v>0</v>
      </c>
      <c r="Q24" s="37">
        <v>0</v>
      </c>
      <c r="R24" s="37">
        <v>0</v>
      </c>
      <c r="S24" s="37">
        <v>0</v>
      </c>
      <c r="T24" s="37">
        <v>0</v>
      </c>
      <c r="U24" s="37">
        <v>0</v>
      </c>
      <c r="V24" s="40">
        <v>0</v>
      </c>
    </row>
    <row r="25" spans="1:22" ht="12" customHeight="1">
      <c r="A25" s="18"/>
      <c r="B25" s="6"/>
      <c r="C25" s="9" t="s">
        <v>122</v>
      </c>
      <c r="D25" s="8"/>
      <c r="E25" s="37">
        <v>2</v>
      </c>
      <c r="F25" s="38">
        <v>2</v>
      </c>
      <c r="G25" s="37">
        <v>0</v>
      </c>
      <c r="H25" s="37">
        <v>2</v>
      </c>
      <c r="I25" s="37">
        <v>0</v>
      </c>
      <c r="J25" s="37">
        <v>0</v>
      </c>
      <c r="K25" s="37">
        <v>0</v>
      </c>
      <c r="L25" s="39">
        <v>0</v>
      </c>
      <c r="M25" s="38">
        <v>0</v>
      </c>
      <c r="N25" s="37">
        <v>0</v>
      </c>
      <c r="O25" s="37">
        <v>0</v>
      </c>
      <c r="P25" s="37">
        <v>0</v>
      </c>
      <c r="Q25" s="37">
        <v>0</v>
      </c>
      <c r="R25" s="37">
        <v>0</v>
      </c>
      <c r="S25" s="37">
        <v>0</v>
      </c>
      <c r="T25" s="37">
        <v>0</v>
      </c>
      <c r="U25" s="37">
        <v>0</v>
      </c>
      <c r="V25" s="40">
        <v>0</v>
      </c>
    </row>
    <row r="26" spans="1:22" ht="13.5">
      <c r="A26" s="18"/>
      <c r="B26" s="6"/>
      <c r="C26" s="9" t="s">
        <v>123</v>
      </c>
      <c r="D26" s="8"/>
      <c r="E26" s="37">
        <v>0</v>
      </c>
      <c r="F26" s="38">
        <v>0</v>
      </c>
      <c r="G26" s="37">
        <v>0</v>
      </c>
      <c r="H26" s="37">
        <v>0</v>
      </c>
      <c r="I26" s="37">
        <v>0</v>
      </c>
      <c r="J26" s="37">
        <v>0</v>
      </c>
      <c r="K26" s="37">
        <v>0</v>
      </c>
      <c r="L26" s="39">
        <v>0</v>
      </c>
      <c r="M26" s="38">
        <v>0</v>
      </c>
      <c r="N26" s="37">
        <v>0</v>
      </c>
      <c r="O26" s="37">
        <v>0</v>
      </c>
      <c r="P26" s="37">
        <v>0</v>
      </c>
      <c r="Q26" s="37">
        <v>0</v>
      </c>
      <c r="R26" s="37">
        <v>0</v>
      </c>
      <c r="S26" s="37">
        <v>0</v>
      </c>
      <c r="T26" s="37">
        <v>0</v>
      </c>
      <c r="U26" s="37">
        <v>0</v>
      </c>
      <c r="V26" s="40">
        <v>0</v>
      </c>
    </row>
    <row r="27" spans="1:22" ht="13.5">
      <c r="A27" s="18"/>
      <c r="B27" s="6"/>
      <c r="C27" s="9" t="s">
        <v>124</v>
      </c>
      <c r="D27" s="8"/>
      <c r="E27" s="37">
        <v>2</v>
      </c>
      <c r="F27" s="38">
        <v>2</v>
      </c>
      <c r="G27" s="37">
        <v>1</v>
      </c>
      <c r="H27" s="37">
        <v>1</v>
      </c>
      <c r="I27" s="37">
        <v>0</v>
      </c>
      <c r="J27" s="37">
        <v>0</v>
      </c>
      <c r="K27" s="37">
        <v>0</v>
      </c>
      <c r="L27" s="39">
        <v>0</v>
      </c>
      <c r="M27" s="38">
        <v>0</v>
      </c>
      <c r="N27" s="37">
        <v>0</v>
      </c>
      <c r="O27" s="37">
        <v>0</v>
      </c>
      <c r="P27" s="37">
        <v>0</v>
      </c>
      <c r="Q27" s="37">
        <v>0</v>
      </c>
      <c r="R27" s="37">
        <v>0</v>
      </c>
      <c r="S27" s="37">
        <v>0</v>
      </c>
      <c r="T27" s="37">
        <v>0</v>
      </c>
      <c r="U27" s="37">
        <v>0</v>
      </c>
      <c r="V27" s="40">
        <v>0</v>
      </c>
    </row>
    <row r="28" spans="1:22" ht="13.5">
      <c r="A28" s="18"/>
      <c r="B28" s="6"/>
      <c r="C28" s="9" t="s">
        <v>125</v>
      </c>
      <c r="D28" s="8"/>
      <c r="E28" s="37">
        <v>2</v>
      </c>
      <c r="F28" s="38">
        <v>2</v>
      </c>
      <c r="G28" s="37">
        <v>1</v>
      </c>
      <c r="H28" s="37">
        <v>1</v>
      </c>
      <c r="I28" s="37">
        <v>0</v>
      </c>
      <c r="J28" s="37">
        <v>0</v>
      </c>
      <c r="K28" s="37">
        <v>0</v>
      </c>
      <c r="L28" s="39">
        <v>0</v>
      </c>
      <c r="M28" s="38">
        <v>0</v>
      </c>
      <c r="N28" s="37">
        <v>0</v>
      </c>
      <c r="O28" s="37">
        <v>0</v>
      </c>
      <c r="P28" s="37">
        <v>0</v>
      </c>
      <c r="Q28" s="37">
        <v>0</v>
      </c>
      <c r="R28" s="37">
        <v>0</v>
      </c>
      <c r="S28" s="37">
        <v>0</v>
      </c>
      <c r="T28" s="37">
        <v>0</v>
      </c>
      <c r="U28" s="37">
        <v>0</v>
      </c>
      <c r="V28" s="40">
        <v>0</v>
      </c>
    </row>
    <row r="29" spans="1:22" ht="13.5">
      <c r="A29" s="18"/>
      <c r="B29" s="44" t="s">
        <v>126</v>
      </c>
      <c r="C29" s="43"/>
      <c r="D29" s="8"/>
      <c r="E29" s="37">
        <f>SUM('満２８週～満３１週（１）'!E30,'満２８週～満３１週（１）'!E31,'満２８週～満３１週（１）'!E32,'満２８週～満３１週（１）'!E33)</f>
        <v>4</v>
      </c>
      <c r="F29" s="38">
        <f>SUM('満２８週～満３１週（１）'!F30,'満２８週～満３１週（１）'!F31,'満２８週～満３１週（１）'!F32,'満２８週～満３１週（１）'!F33)</f>
        <v>4</v>
      </c>
      <c r="G29" s="37">
        <f>SUM('満２８週～満３１週（１）'!G30,'満２８週～満３１週（１）'!G31,'満２８週～満３１週（１）'!G32,'満２８週～満３１週（１）'!G33)</f>
        <v>1</v>
      </c>
      <c r="H29" s="37">
        <f>SUM('満２８週～満３１週（１）'!H30,'満２８週～満３１週（１）'!H31,'満２８週～満３１週（１）'!H32,'満２８週～満３１週（１）'!H33)</f>
        <v>2</v>
      </c>
      <c r="I29" s="37">
        <f>SUM('満２８週～満３１週（１）'!I30,'満２８週～満３１週（１）'!I31,'満２８週～満３１週（１）'!I32,'満２８週～満３１週（１）'!I33)</f>
        <v>1</v>
      </c>
      <c r="J29" s="37">
        <f>SUM('満２８週～満３１週（１）'!J30,'満２８週～満３１週（１）'!J31,'満２８週～満３１週（１）'!J32,'満２８週～満３１週（１）'!J33)</f>
        <v>0</v>
      </c>
      <c r="K29" s="37">
        <f>SUM('満２８週～満３１週（１）'!K30,'満２８週～満３１週（１）'!K31,'満２８週～満３１週（１）'!K32,'満２８週～満３１週（１）'!K33)</f>
        <v>0</v>
      </c>
      <c r="L29" s="39">
        <f>SUM('満２８週～満３１週（１）'!L30,'満２８週～満３１週（１）'!L31,'満２８週～満３１週（１）'!L32,'満２８週～満３１週（１）'!L33)</f>
        <v>0</v>
      </c>
      <c r="M29" s="38">
        <f>SUM('満２８週～満３１週（１）'!M30,'満２８週～満３１週（１）'!M31,'満２８週～満３１週（１）'!M32,'満２８週～満３１週（１）'!M33)</f>
        <v>0</v>
      </c>
      <c r="N29" s="37">
        <f>SUM('満２８週～満３１週（１）'!N30,'満２８週～満３１週（１）'!N31,'満２８週～満３１週（１）'!N32,'満２８週～満３１週（１）'!N33)</f>
        <v>0</v>
      </c>
      <c r="O29" s="37">
        <f>SUM('満２８週～満３１週（１）'!O30,'満２８週～満３１週（１）'!O31,'満２８週～満３１週（１）'!O32,'満２８週～満３１週（１）'!O33)</f>
        <v>0</v>
      </c>
      <c r="P29" s="37">
        <f>SUM('満２８週～満３１週（１）'!P30,'満２８週～満３１週（１）'!P31,'満２８週～満３１週（１）'!P32,'満２８週～満３１週（１）'!P33)</f>
        <v>0</v>
      </c>
      <c r="Q29" s="37">
        <f>SUM('満２８週～満３１週（１）'!Q30,'満２８週～満３１週（１）'!Q31,'満２８週～満３１週（１）'!Q32,'満２８週～満３１週（１）'!Q33)</f>
        <v>0</v>
      </c>
      <c r="R29" s="37">
        <f>SUM('満２８週～満３１週（１）'!R30,'満２８週～満３１週（１）'!R31,'満２８週～満３１週（１）'!R32,'満２８週～満３１週（１）'!R33)</f>
        <v>0</v>
      </c>
      <c r="S29" s="37">
        <f>SUM('満２８週～満３１週（１）'!S30,'満２８週～満３１週（１）'!S31,'満２８週～満３１週（１）'!S32,'満２８週～満３１週（１）'!S33)</f>
        <v>0</v>
      </c>
      <c r="T29" s="37">
        <f>SUM('満２８週～満３１週（１）'!T30,'満２８週～満３１週（１）'!T31,'満２８週～満３１週（１）'!T32,'満２８週～満３１週（１）'!T33)</f>
        <v>0</v>
      </c>
      <c r="U29" s="37">
        <f>SUM('満２８週～満３１週（１）'!U30,'満２８週～満３１週（１）'!U31,'満２８週～満３１週（１）'!U32,'満２８週～満３１週（１）'!U33)</f>
        <v>0</v>
      </c>
      <c r="V29" s="40">
        <f>SUM('満２８週～満３１週（１）'!V30,'満２８週～満３１週（１）'!V31,'満２８週～満３１週（１）'!V32,'満２８週～満３１週（１）'!V33)</f>
        <v>0</v>
      </c>
    </row>
    <row r="30" spans="1:22" ht="13.5">
      <c r="A30" s="18"/>
      <c r="B30" s="6"/>
      <c r="C30" s="9" t="s">
        <v>127</v>
      </c>
      <c r="D30" s="8"/>
      <c r="E30" s="37">
        <v>1</v>
      </c>
      <c r="F30" s="38">
        <v>1</v>
      </c>
      <c r="G30" s="37">
        <v>1</v>
      </c>
      <c r="H30" s="37">
        <v>0</v>
      </c>
      <c r="I30" s="37">
        <v>0</v>
      </c>
      <c r="J30" s="37">
        <v>0</v>
      </c>
      <c r="K30" s="37">
        <v>0</v>
      </c>
      <c r="L30" s="39">
        <v>0</v>
      </c>
      <c r="M30" s="38">
        <v>0</v>
      </c>
      <c r="N30" s="37">
        <v>0</v>
      </c>
      <c r="O30" s="37">
        <v>0</v>
      </c>
      <c r="P30" s="37">
        <v>0</v>
      </c>
      <c r="Q30" s="37">
        <v>0</v>
      </c>
      <c r="R30" s="37">
        <v>0</v>
      </c>
      <c r="S30" s="37">
        <v>0</v>
      </c>
      <c r="T30" s="37">
        <v>0</v>
      </c>
      <c r="U30" s="37">
        <v>0</v>
      </c>
      <c r="V30" s="40">
        <v>0</v>
      </c>
    </row>
    <row r="31" spans="1:22" ht="13.5">
      <c r="A31" s="18"/>
      <c r="B31" s="6"/>
      <c r="C31" s="9" t="s">
        <v>75</v>
      </c>
      <c r="D31" s="8"/>
      <c r="E31" s="37">
        <v>1</v>
      </c>
      <c r="F31" s="38">
        <v>1</v>
      </c>
      <c r="G31" s="37">
        <v>0</v>
      </c>
      <c r="H31" s="37">
        <v>1</v>
      </c>
      <c r="I31" s="37">
        <v>0</v>
      </c>
      <c r="J31" s="37">
        <v>0</v>
      </c>
      <c r="K31" s="37">
        <v>0</v>
      </c>
      <c r="L31" s="39">
        <v>0</v>
      </c>
      <c r="M31" s="38">
        <v>0</v>
      </c>
      <c r="N31" s="37">
        <v>0</v>
      </c>
      <c r="O31" s="37">
        <v>0</v>
      </c>
      <c r="P31" s="37">
        <v>0</v>
      </c>
      <c r="Q31" s="37">
        <v>0</v>
      </c>
      <c r="R31" s="37">
        <v>0</v>
      </c>
      <c r="S31" s="37">
        <v>0</v>
      </c>
      <c r="T31" s="37">
        <v>0</v>
      </c>
      <c r="U31" s="37">
        <v>0</v>
      </c>
      <c r="V31" s="40">
        <v>0</v>
      </c>
    </row>
    <row r="32" spans="1:22" ht="13.5">
      <c r="A32" s="18"/>
      <c r="B32" s="6"/>
      <c r="C32" s="9" t="s">
        <v>76</v>
      </c>
      <c r="D32" s="8"/>
      <c r="E32" s="37">
        <v>2</v>
      </c>
      <c r="F32" s="38">
        <v>2</v>
      </c>
      <c r="G32" s="37">
        <v>0</v>
      </c>
      <c r="H32" s="37">
        <v>1</v>
      </c>
      <c r="I32" s="37">
        <v>1</v>
      </c>
      <c r="J32" s="37">
        <v>0</v>
      </c>
      <c r="K32" s="37">
        <v>0</v>
      </c>
      <c r="L32" s="39">
        <v>0</v>
      </c>
      <c r="M32" s="38">
        <v>0</v>
      </c>
      <c r="N32" s="37">
        <v>0</v>
      </c>
      <c r="O32" s="37">
        <v>0</v>
      </c>
      <c r="P32" s="37">
        <v>0</v>
      </c>
      <c r="Q32" s="37">
        <v>0</v>
      </c>
      <c r="R32" s="37">
        <v>0</v>
      </c>
      <c r="S32" s="37">
        <v>0</v>
      </c>
      <c r="T32" s="37">
        <v>0</v>
      </c>
      <c r="U32" s="37">
        <v>0</v>
      </c>
      <c r="V32" s="40">
        <v>0</v>
      </c>
    </row>
    <row r="33" spans="1:22" ht="13.5">
      <c r="A33" s="18"/>
      <c r="B33" s="6"/>
      <c r="C33" s="9" t="s">
        <v>77</v>
      </c>
      <c r="D33" s="8"/>
      <c r="E33" s="37">
        <v>0</v>
      </c>
      <c r="F33" s="38">
        <v>0</v>
      </c>
      <c r="G33" s="37">
        <v>0</v>
      </c>
      <c r="H33" s="37">
        <v>0</v>
      </c>
      <c r="I33" s="37">
        <v>0</v>
      </c>
      <c r="J33" s="37">
        <v>0</v>
      </c>
      <c r="K33" s="37">
        <v>0</v>
      </c>
      <c r="L33" s="39">
        <v>0</v>
      </c>
      <c r="M33" s="38">
        <v>0</v>
      </c>
      <c r="N33" s="37">
        <v>0</v>
      </c>
      <c r="O33" s="37">
        <v>0</v>
      </c>
      <c r="P33" s="37">
        <v>0</v>
      </c>
      <c r="Q33" s="37">
        <v>0</v>
      </c>
      <c r="R33" s="37">
        <v>0</v>
      </c>
      <c r="S33" s="37">
        <v>0</v>
      </c>
      <c r="T33" s="37">
        <v>0</v>
      </c>
      <c r="U33" s="37">
        <v>0</v>
      </c>
      <c r="V33" s="40">
        <v>0</v>
      </c>
    </row>
    <row r="34" spans="1:22" ht="13.5">
      <c r="A34" s="18"/>
      <c r="B34" s="44" t="s">
        <v>128</v>
      </c>
      <c r="C34" s="43"/>
      <c r="D34" s="8"/>
      <c r="E34" s="37">
        <f>SUM('満２８週～満３１週（１）'!E35,'満２８週～満３１週（１）'!E36,'満２８週～満３１週（１）'!E37,'満２８週～満３１週（１）'!E38)</f>
        <v>8</v>
      </c>
      <c r="F34" s="38">
        <f>SUM('満２８週～満３１週（１）'!F35,'満２８週～満３１週（１）'!F36,'満２８週～満３１週（１）'!F37,'満２８週～満３１週（１）'!F38)</f>
        <v>8</v>
      </c>
      <c r="G34" s="37">
        <f>SUM('満２８週～満３１週（１）'!G35,'満２８週～満３１週（１）'!G36,'満２８週～満３１週（１）'!G37,'満２８週～満３１週（１）'!G38)</f>
        <v>3</v>
      </c>
      <c r="H34" s="37">
        <f>SUM('満２８週～満３１週（１）'!H35,'満２８週～満３１週（１）'!H36,'満２８週～満３１週（１）'!H37,'満２８週～満３１週（１）'!H38)</f>
        <v>4</v>
      </c>
      <c r="I34" s="37">
        <f>SUM('満２８週～満３１週（１）'!I35,'満２８週～満３１週（１）'!I36,'満２８週～満３１週（１）'!I37,'満２８週～満３１週（１）'!I38)</f>
        <v>1</v>
      </c>
      <c r="J34" s="37">
        <f>SUM('満２８週～満３１週（１）'!J35,'満２８週～満３１週（１）'!J36,'満２８週～満３１週（１）'!J37,'満２８週～満３１週（１）'!J38)</f>
        <v>0</v>
      </c>
      <c r="K34" s="37">
        <f>SUM('満２８週～満３１週（１）'!K35,'満２８週～満３１週（１）'!K36,'満２８週～満３１週（１）'!K37,'満２８週～満３１週（１）'!K38)</f>
        <v>0</v>
      </c>
      <c r="L34" s="39">
        <f>SUM('満２８週～満３１週（１）'!L35,'満２８週～満３１週（１）'!L36,'満２８週～満３１週（１）'!L37,'満２８週～満３１週（１）'!L38)</f>
        <v>0</v>
      </c>
      <c r="M34" s="38">
        <f>SUM('満２８週～満３１週（１）'!M35,'満２８週～満３１週（１）'!M36,'満２８週～満３１週（１）'!M37,'満２８週～満３１週（１）'!M38)</f>
        <v>0</v>
      </c>
      <c r="N34" s="37">
        <f>SUM('満２８週～満３１週（１）'!N35,'満２８週～満３１週（１）'!N36,'満２８週～満３１週（１）'!N37,'満２８週～満３１週（１）'!N38)</f>
        <v>0</v>
      </c>
      <c r="O34" s="37">
        <f>SUM('満２８週～満３１週（１）'!O35,'満２８週～満３１週（１）'!O36,'満２８週～満３１週（１）'!O37,'満２８週～満３１週（１）'!O38)</f>
        <v>0</v>
      </c>
      <c r="P34" s="37">
        <f>SUM('満２８週～満３１週（１）'!P35,'満２８週～満３１週（１）'!P36,'満２８週～満３１週（１）'!P37,'満２８週～満３１週（１）'!P38)</f>
        <v>0</v>
      </c>
      <c r="Q34" s="37">
        <f>SUM('満２８週～満３１週（１）'!Q35,'満２８週～満３１週（１）'!Q36,'満２８週～満３１週（１）'!Q37,'満２８週～満３１週（１）'!Q38)</f>
        <v>0</v>
      </c>
      <c r="R34" s="37">
        <f>SUM('満２８週～満３１週（１）'!R35,'満２８週～満３１週（１）'!R36,'満２８週～満３１週（１）'!R37,'満２８週～満３１週（１）'!R38)</f>
        <v>0</v>
      </c>
      <c r="S34" s="37">
        <f>SUM('満２８週～満３１週（１）'!S35,'満２８週～満３１週（１）'!S36,'満２８週～満３１週（１）'!S37,'満２８週～満３１週（１）'!S38)</f>
        <v>0</v>
      </c>
      <c r="T34" s="37">
        <f>SUM('満２８週～満３１週（１）'!T35,'満２８週～満３１週（１）'!T36,'満２８週～満３１週（１）'!T37,'満２８週～満３１週（１）'!T38)</f>
        <v>0</v>
      </c>
      <c r="U34" s="37">
        <f>SUM('満２８週～満３１週（１）'!U35,'満２８週～満３１週（１）'!U36,'満２８週～満３１週（１）'!U37,'満２８週～満３１週（１）'!U38)</f>
        <v>0</v>
      </c>
      <c r="V34" s="40">
        <f>SUM('満２８週～満３１週（１）'!V35,'満２８週～満３１週（１）'!V36,'満２８週～満３１週（１）'!V37,'満２８週～満３１週（１）'!V38)</f>
        <v>0</v>
      </c>
    </row>
    <row r="35" spans="1:22" ht="13.5">
      <c r="A35" s="18"/>
      <c r="B35" s="6"/>
      <c r="C35" s="9" t="s">
        <v>129</v>
      </c>
      <c r="D35" s="8"/>
      <c r="E35" s="37">
        <v>2</v>
      </c>
      <c r="F35" s="38">
        <v>2</v>
      </c>
      <c r="G35" s="37">
        <v>0</v>
      </c>
      <c r="H35" s="37">
        <v>2</v>
      </c>
      <c r="I35" s="37">
        <v>0</v>
      </c>
      <c r="J35" s="37">
        <v>0</v>
      </c>
      <c r="K35" s="37">
        <v>0</v>
      </c>
      <c r="L35" s="39">
        <v>0</v>
      </c>
      <c r="M35" s="38">
        <v>0</v>
      </c>
      <c r="N35" s="37">
        <v>0</v>
      </c>
      <c r="O35" s="37">
        <v>0</v>
      </c>
      <c r="P35" s="37">
        <v>0</v>
      </c>
      <c r="Q35" s="37">
        <v>0</v>
      </c>
      <c r="R35" s="37">
        <v>0</v>
      </c>
      <c r="S35" s="37">
        <v>0</v>
      </c>
      <c r="T35" s="37">
        <v>0</v>
      </c>
      <c r="U35" s="37">
        <v>0</v>
      </c>
      <c r="V35" s="40">
        <v>0</v>
      </c>
    </row>
    <row r="36" spans="1:22" ht="13.5">
      <c r="A36" s="18"/>
      <c r="B36" s="6"/>
      <c r="C36" s="9" t="s">
        <v>80</v>
      </c>
      <c r="D36" s="8"/>
      <c r="E36" s="37">
        <v>1</v>
      </c>
      <c r="F36" s="38">
        <v>1</v>
      </c>
      <c r="G36" s="37">
        <v>1</v>
      </c>
      <c r="H36" s="37">
        <v>0</v>
      </c>
      <c r="I36" s="37">
        <v>0</v>
      </c>
      <c r="J36" s="37">
        <v>0</v>
      </c>
      <c r="K36" s="37">
        <v>0</v>
      </c>
      <c r="L36" s="39">
        <v>0</v>
      </c>
      <c r="M36" s="38">
        <v>0</v>
      </c>
      <c r="N36" s="37">
        <v>0</v>
      </c>
      <c r="O36" s="37">
        <v>0</v>
      </c>
      <c r="P36" s="37">
        <v>0</v>
      </c>
      <c r="Q36" s="37">
        <v>0</v>
      </c>
      <c r="R36" s="37">
        <v>0</v>
      </c>
      <c r="S36" s="37">
        <v>0</v>
      </c>
      <c r="T36" s="37">
        <v>0</v>
      </c>
      <c r="U36" s="37">
        <v>0</v>
      </c>
      <c r="V36" s="40">
        <v>0</v>
      </c>
    </row>
    <row r="37" spans="1:22" ht="13.5">
      <c r="A37" s="18"/>
      <c r="B37" s="6"/>
      <c r="C37" s="9" t="s">
        <v>81</v>
      </c>
      <c r="D37" s="8"/>
      <c r="E37" s="37">
        <v>5</v>
      </c>
      <c r="F37" s="38">
        <v>5</v>
      </c>
      <c r="G37" s="37">
        <v>2</v>
      </c>
      <c r="H37" s="37">
        <v>2</v>
      </c>
      <c r="I37" s="37">
        <v>1</v>
      </c>
      <c r="J37" s="37">
        <v>0</v>
      </c>
      <c r="K37" s="37">
        <v>0</v>
      </c>
      <c r="L37" s="39">
        <v>0</v>
      </c>
      <c r="M37" s="38">
        <v>0</v>
      </c>
      <c r="N37" s="37">
        <v>0</v>
      </c>
      <c r="O37" s="37">
        <v>0</v>
      </c>
      <c r="P37" s="37">
        <v>0</v>
      </c>
      <c r="Q37" s="37">
        <v>0</v>
      </c>
      <c r="R37" s="37">
        <v>0</v>
      </c>
      <c r="S37" s="37">
        <v>0</v>
      </c>
      <c r="T37" s="37">
        <v>0</v>
      </c>
      <c r="U37" s="37">
        <v>0</v>
      </c>
      <c r="V37" s="40">
        <v>0</v>
      </c>
    </row>
    <row r="38" spans="1:22" ht="13.5">
      <c r="A38" s="18"/>
      <c r="B38" s="6"/>
      <c r="C38" s="9" t="s">
        <v>82</v>
      </c>
      <c r="D38" s="8"/>
      <c r="E38" s="37">
        <v>0</v>
      </c>
      <c r="F38" s="38">
        <v>0</v>
      </c>
      <c r="G38" s="37">
        <v>0</v>
      </c>
      <c r="H38" s="37">
        <v>0</v>
      </c>
      <c r="I38" s="37">
        <v>0</v>
      </c>
      <c r="J38" s="37">
        <v>0</v>
      </c>
      <c r="K38" s="37">
        <v>0</v>
      </c>
      <c r="L38" s="39">
        <v>0</v>
      </c>
      <c r="M38" s="38">
        <v>0</v>
      </c>
      <c r="N38" s="37">
        <v>0</v>
      </c>
      <c r="O38" s="37">
        <v>0</v>
      </c>
      <c r="P38" s="37">
        <v>0</v>
      </c>
      <c r="Q38" s="37">
        <v>0</v>
      </c>
      <c r="R38" s="37">
        <v>0</v>
      </c>
      <c r="S38" s="37">
        <v>0</v>
      </c>
      <c r="T38" s="37">
        <v>0</v>
      </c>
      <c r="U38" s="37">
        <v>0</v>
      </c>
      <c r="V38" s="40">
        <v>0</v>
      </c>
    </row>
    <row r="39" spans="1:22" ht="13.5">
      <c r="A39" s="18"/>
      <c r="B39" s="6"/>
      <c r="C39" s="6"/>
      <c r="D39" s="8"/>
      <c r="E39" s="37"/>
      <c r="F39" s="38"/>
      <c r="G39" s="37"/>
      <c r="H39" s="37"/>
      <c r="I39" s="37"/>
      <c r="J39" s="37"/>
      <c r="K39" s="37"/>
      <c r="L39" s="39"/>
      <c r="M39" s="38"/>
      <c r="N39" s="37"/>
      <c r="O39" s="37"/>
      <c r="P39" s="37"/>
      <c r="Q39" s="37"/>
      <c r="R39" s="37"/>
      <c r="S39" s="37"/>
      <c r="T39" s="37"/>
      <c r="U39" s="37"/>
      <c r="V39" s="40"/>
    </row>
    <row r="40" spans="1:22" ht="13.5">
      <c r="A40" s="42" t="s">
        <v>130</v>
      </c>
      <c r="B40" s="43"/>
      <c r="C40" s="43"/>
      <c r="D40" s="8"/>
      <c r="E40" s="37">
        <f>SUM('満２８週～満３１週（１）'!E41,'満２８週～満３１週（１）'!E42,'満２８週～満３１週（１）'!E43,'満２８週～満３１週（１）'!E44,'満２８週～満３１週（１）'!E45)</f>
        <v>7</v>
      </c>
      <c r="F40" s="38">
        <f>SUM('満２８週～満３１週（１）'!F41,'満２８週～満３１週（１）'!F42,'満２８週～満３１週（１）'!F43,'満２８週～満３１週（１）'!F44,'満２８週～満３１週（１）'!F45)</f>
        <v>7</v>
      </c>
      <c r="G40" s="37">
        <f>SUM('満２８週～満３１週（１）'!G41,'満２８週～満３１週（１）'!G42,'満２８週～満３１週（１）'!G43,'満２８週～満３１週（１）'!G44,'満２８週～満３１週（１）'!G45)</f>
        <v>3</v>
      </c>
      <c r="H40" s="37">
        <f>SUM('満２８週～満３１週（１）'!H41,'満２８週～満３１週（１）'!H42,'満２８週～満３１週（１）'!H43,'満２８週～満３１週（１）'!H44,'満２８週～満３１週（１）'!H45)</f>
        <v>3</v>
      </c>
      <c r="I40" s="37">
        <f>SUM('満２８週～満３１週（１）'!I41,'満２８週～満３１週（１）'!I42,'満２８週～満３１週（１）'!I43,'満２８週～満３１週（１）'!I44,'満２８週～満３１週（１）'!I45)</f>
        <v>0</v>
      </c>
      <c r="J40" s="37">
        <f>SUM('満２８週～満３１週（１）'!J41,'満２８週～満３１週（１）'!J42,'満２８週～満３１週（１）'!J43,'満２８週～満３１週（１）'!J44,'満２８週～満３１週（１）'!J45)</f>
        <v>0</v>
      </c>
      <c r="K40" s="37">
        <f>SUM('満２８週～満３１週（１）'!K41,'満２８週～満３１週（１）'!K42,'満２８週～満３１週（１）'!K43,'満２８週～満３１週（１）'!K44,'満２８週～満３１週（１）'!K45)</f>
        <v>1</v>
      </c>
      <c r="L40" s="37">
        <f>SUM('満２８週～満３１週（１）'!L41,'満２８週～満３１週（１）'!L42,'満２８週～満３１週（１）'!L43,'満２８週～満３１週（１）'!L44,'満２８週～満３１週（１）'!L45)</f>
        <v>0</v>
      </c>
      <c r="M40" s="38">
        <f>SUM('満２８週～満３１週（１）'!M41,'満２８週～満３１週（１）'!M42,'満２８週～満３１週（１）'!M43,'満２８週～満３１週（１）'!M44,'満２８週～満３１週（１）'!M45)</f>
        <v>0</v>
      </c>
      <c r="N40" s="37">
        <f>SUM('満２８週～満３１週（１）'!N41,'満２８週～満３１週（１）'!N42,'満２８週～満３１週（１）'!N43,'満２８週～満３１週（１）'!N44,'満２８週～満３１週（１）'!N45)</f>
        <v>0</v>
      </c>
      <c r="O40" s="37">
        <f>SUM('満２８週～満３１週（１）'!O41,'満２８週～満３１週（１）'!O42,'満２８週～満３１週（１）'!O43,'満２８週～満３１週（１）'!O44,'満２８週～満３１週（１）'!O45)</f>
        <v>0</v>
      </c>
      <c r="P40" s="37">
        <f>SUM('満２８週～満３１週（１）'!P41,'満２８週～満３１週（１）'!P42,'満２８週～満３１週（１）'!P43,'満２８週～満３１週（１）'!P44,'満２８週～満３１週（１）'!P45)</f>
        <v>0</v>
      </c>
      <c r="Q40" s="37">
        <f>SUM('満２８週～満３１週（１）'!Q41,'満２８週～満３１週（１）'!Q42,'満２８週～満３１週（１）'!Q43,'満２８週～満３１週（１）'!Q44,'満２８週～満３１週（１）'!Q45)</f>
        <v>0</v>
      </c>
      <c r="R40" s="37">
        <f>SUM('満２８週～満３１週（１）'!R41,'満２８週～満３１週（１）'!R42,'満２８週～満３１週（１）'!R43,'満２８週～満３１週（１）'!R44,'満２８週～満３１週（１）'!R45)</f>
        <v>0</v>
      </c>
      <c r="S40" s="37">
        <f>SUM('満２８週～満３１週（１）'!S41,'満２８週～満３１週（１）'!S42,'満２８週～満３１週（１）'!S43,'満２８週～満３１週（１）'!S44,'満２８週～満３１週（１）'!S45)</f>
        <v>0</v>
      </c>
      <c r="T40" s="37">
        <f>SUM('満２８週～満３１週（１）'!T41,'満２８週～満３１週（１）'!T42,'満２８週～満３１週（１）'!T43,'満２８週～満３１週（１）'!T44,'満２８週～満３１週（１）'!T45)</f>
        <v>0</v>
      </c>
      <c r="U40" s="37">
        <f>SUM('満２８週～満３１週（１）'!U41,'満２８週～満３１週（１）'!U42,'満２８週～満３１週（１）'!U43,'満２８週～満３１週（１）'!U44,'満２８週～満３１週（１）'!U45)</f>
        <v>0</v>
      </c>
      <c r="V40" s="40">
        <f>SUM('満２８週～満３１週（１）'!V41,'満２８週～満３１週（１）'!V42,'満２８週～満３１週（１）'!V43,'満２８週～満３１週（１）'!V44,'満２８週～満３１週（１）'!V45)</f>
        <v>0</v>
      </c>
    </row>
    <row r="41" spans="1:22" ht="13.5">
      <c r="A41" s="18"/>
      <c r="B41" s="6"/>
      <c r="C41" s="9" t="s">
        <v>131</v>
      </c>
      <c r="D41" s="8"/>
      <c r="E41" s="37">
        <v>4</v>
      </c>
      <c r="F41" s="38">
        <v>4</v>
      </c>
      <c r="G41" s="37">
        <v>2</v>
      </c>
      <c r="H41" s="37">
        <v>1</v>
      </c>
      <c r="I41" s="37">
        <v>0</v>
      </c>
      <c r="J41" s="37">
        <v>0</v>
      </c>
      <c r="K41" s="37">
        <v>1</v>
      </c>
      <c r="L41" s="39">
        <v>0</v>
      </c>
      <c r="M41" s="38">
        <v>0</v>
      </c>
      <c r="N41" s="37">
        <v>0</v>
      </c>
      <c r="O41" s="37">
        <v>0</v>
      </c>
      <c r="P41" s="37">
        <v>0</v>
      </c>
      <c r="Q41" s="37">
        <v>0</v>
      </c>
      <c r="R41" s="37">
        <v>0</v>
      </c>
      <c r="S41" s="37">
        <v>0</v>
      </c>
      <c r="T41" s="37">
        <v>0</v>
      </c>
      <c r="U41" s="37">
        <v>0</v>
      </c>
      <c r="V41" s="40">
        <v>0</v>
      </c>
    </row>
    <row r="42" spans="1:22" ht="13.5">
      <c r="A42" s="18"/>
      <c r="B42" s="6"/>
      <c r="C42" s="9" t="s">
        <v>85</v>
      </c>
      <c r="D42" s="8"/>
      <c r="E42" s="37">
        <v>0</v>
      </c>
      <c r="F42" s="38">
        <v>0</v>
      </c>
      <c r="G42" s="37">
        <v>0</v>
      </c>
      <c r="H42" s="37">
        <v>0</v>
      </c>
      <c r="I42" s="37">
        <v>0</v>
      </c>
      <c r="J42" s="37">
        <v>0</v>
      </c>
      <c r="K42" s="37">
        <v>0</v>
      </c>
      <c r="L42" s="39">
        <v>0</v>
      </c>
      <c r="M42" s="38">
        <v>0</v>
      </c>
      <c r="N42" s="37">
        <v>0</v>
      </c>
      <c r="O42" s="37">
        <v>0</v>
      </c>
      <c r="P42" s="37">
        <v>0</v>
      </c>
      <c r="Q42" s="37">
        <v>0</v>
      </c>
      <c r="R42" s="37">
        <v>0</v>
      </c>
      <c r="S42" s="37">
        <v>0</v>
      </c>
      <c r="T42" s="37">
        <v>0</v>
      </c>
      <c r="U42" s="37">
        <v>0</v>
      </c>
      <c r="V42" s="40">
        <v>0</v>
      </c>
    </row>
    <row r="43" spans="1:22" ht="13.5">
      <c r="A43" s="18"/>
      <c r="B43" s="6"/>
      <c r="C43" s="9" t="s">
        <v>86</v>
      </c>
      <c r="D43" s="8"/>
      <c r="E43" s="37">
        <v>2</v>
      </c>
      <c r="F43" s="38">
        <v>2</v>
      </c>
      <c r="G43" s="37">
        <v>0</v>
      </c>
      <c r="H43" s="37">
        <v>2</v>
      </c>
      <c r="I43" s="37">
        <v>0</v>
      </c>
      <c r="J43" s="37">
        <v>0</v>
      </c>
      <c r="K43" s="37">
        <v>0</v>
      </c>
      <c r="L43" s="39">
        <v>0</v>
      </c>
      <c r="M43" s="38">
        <v>0</v>
      </c>
      <c r="N43" s="37">
        <v>0</v>
      </c>
      <c r="O43" s="37">
        <v>0</v>
      </c>
      <c r="P43" s="37">
        <v>0</v>
      </c>
      <c r="Q43" s="37">
        <v>0</v>
      </c>
      <c r="R43" s="37">
        <v>0</v>
      </c>
      <c r="S43" s="37">
        <v>0</v>
      </c>
      <c r="T43" s="37">
        <v>0</v>
      </c>
      <c r="U43" s="37">
        <v>0</v>
      </c>
      <c r="V43" s="40">
        <v>0</v>
      </c>
    </row>
    <row r="44" spans="1:22" ht="13.5">
      <c r="A44" s="18"/>
      <c r="B44" s="6"/>
      <c r="C44" s="9" t="s">
        <v>87</v>
      </c>
      <c r="D44" s="8"/>
      <c r="E44" s="37">
        <v>0</v>
      </c>
      <c r="F44" s="38">
        <v>0</v>
      </c>
      <c r="G44" s="37">
        <v>0</v>
      </c>
      <c r="H44" s="37">
        <v>0</v>
      </c>
      <c r="I44" s="37">
        <v>0</v>
      </c>
      <c r="J44" s="37">
        <v>0</v>
      </c>
      <c r="K44" s="37">
        <v>0</v>
      </c>
      <c r="L44" s="39">
        <v>0</v>
      </c>
      <c r="M44" s="38">
        <v>0</v>
      </c>
      <c r="N44" s="37">
        <v>0</v>
      </c>
      <c r="O44" s="37">
        <v>0</v>
      </c>
      <c r="P44" s="37">
        <v>0</v>
      </c>
      <c r="Q44" s="37">
        <v>0</v>
      </c>
      <c r="R44" s="37">
        <v>0</v>
      </c>
      <c r="S44" s="37">
        <v>0</v>
      </c>
      <c r="T44" s="37">
        <v>0</v>
      </c>
      <c r="U44" s="37">
        <v>0</v>
      </c>
      <c r="V44" s="40">
        <v>0</v>
      </c>
    </row>
    <row r="45" spans="1:22" ht="13.5">
      <c r="A45" s="18"/>
      <c r="B45" s="6"/>
      <c r="C45" s="9" t="s">
        <v>88</v>
      </c>
      <c r="D45" s="8"/>
      <c r="E45" s="37">
        <v>1</v>
      </c>
      <c r="F45" s="38">
        <v>1</v>
      </c>
      <c r="G45" s="37">
        <v>1</v>
      </c>
      <c r="H45" s="37">
        <v>0</v>
      </c>
      <c r="I45" s="37">
        <v>0</v>
      </c>
      <c r="J45" s="37">
        <v>0</v>
      </c>
      <c r="K45" s="37">
        <v>0</v>
      </c>
      <c r="L45" s="39">
        <v>0</v>
      </c>
      <c r="M45" s="38">
        <v>0</v>
      </c>
      <c r="N45" s="37">
        <v>0</v>
      </c>
      <c r="O45" s="37">
        <v>0</v>
      </c>
      <c r="P45" s="37">
        <v>0</v>
      </c>
      <c r="Q45" s="37">
        <v>0</v>
      </c>
      <c r="R45" s="37">
        <v>0</v>
      </c>
      <c r="S45" s="37">
        <v>0</v>
      </c>
      <c r="T45" s="37">
        <v>0</v>
      </c>
      <c r="U45" s="37">
        <v>0</v>
      </c>
      <c r="V45" s="40">
        <v>0</v>
      </c>
    </row>
    <row r="46" spans="1:22" ht="14.25" thickBot="1">
      <c r="A46" s="19"/>
      <c r="B46" s="20"/>
      <c r="C46" s="20"/>
      <c r="D46" s="21"/>
      <c r="E46" s="32"/>
      <c r="F46" s="33"/>
      <c r="G46" s="32"/>
      <c r="H46" s="32"/>
      <c r="I46" s="32"/>
      <c r="J46" s="32"/>
      <c r="K46" s="32"/>
      <c r="L46" s="34"/>
      <c r="M46" s="33"/>
      <c r="N46" s="32"/>
      <c r="O46" s="32"/>
      <c r="P46" s="32"/>
      <c r="Q46" s="32"/>
      <c r="R46" s="32"/>
      <c r="S46" s="32"/>
      <c r="T46" s="32"/>
      <c r="U46" s="32"/>
      <c r="V46" s="35"/>
    </row>
  </sheetData>
  <sheetProtection/>
  <mergeCells count="21">
    <mergeCell ref="T3:U3"/>
    <mergeCell ref="V2:V4"/>
    <mergeCell ref="R3:S3"/>
    <mergeCell ref="E1:E4"/>
    <mergeCell ref="I1:Q1"/>
    <mergeCell ref="H2:J2"/>
    <mergeCell ref="O2:P2"/>
    <mergeCell ref="A22:C22"/>
    <mergeCell ref="B23:C23"/>
    <mergeCell ref="B29:C29"/>
    <mergeCell ref="B34:C34"/>
    <mergeCell ref="A40:C40"/>
    <mergeCell ref="N3:O3"/>
    <mergeCell ref="A17:C17"/>
    <mergeCell ref="K3:L3"/>
    <mergeCell ref="P3:Q3"/>
    <mergeCell ref="F3:F4"/>
    <mergeCell ref="G3:H3"/>
    <mergeCell ref="I3:J3"/>
    <mergeCell ref="A10:C10"/>
    <mergeCell ref="M3:M4"/>
  </mergeCells>
  <printOptions/>
  <pageMargins left="0.7874015748031497" right="0.7874015748031497" top="0.984251968503937" bottom="0.7874015748031497" header="0.5118110236220472" footer="0.5118110236220472"/>
  <pageSetup horizontalDpi="300" verticalDpi="300" orientation="landscape" paperSize="8" r:id="rId1"/>
  <headerFooter alignWithMargins="0">
    <oddHeader>&amp;C&amp;"ＭＳ Ｐ明朝,標準"&amp;14第８表－１　　出生数・体重・妊娠期間・市町村・保健所別　　　（その５）&amp;R平成２６年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V26"/>
  <sheetViews>
    <sheetView workbookViewId="0" topLeftCell="A1">
      <selection activeCell="L13" sqref="L13"/>
    </sheetView>
  </sheetViews>
  <sheetFormatPr defaultColWidth="9.00390625" defaultRowHeight="13.5"/>
  <cols>
    <col min="1" max="2" width="2.125" style="1" customWidth="1"/>
    <col min="3" max="3" width="13.625" style="1" customWidth="1"/>
    <col min="4" max="4" width="3.625" style="1" customWidth="1"/>
    <col min="5" max="22" width="9.625" style="1" customWidth="1"/>
    <col min="23" max="16384" width="9.00390625" style="1" customWidth="1"/>
  </cols>
  <sheetData>
    <row r="1" spans="1:22" ht="13.5">
      <c r="A1" s="13"/>
      <c r="B1" s="14"/>
      <c r="C1" s="14"/>
      <c r="D1" s="15"/>
      <c r="E1" s="50" t="s">
        <v>0</v>
      </c>
      <c r="F1" s="22"/>
      <c r="G1" s="24"/>
      <c r="H1" s="24"/>
      <c r="I1" s="53" t="s">
        <v>31</v>
      </c>
      <c r="J1" s="53"/>
      <c r="K1" s="53"/>
      <c r="L1" s="53"/>
      <c r="M1" s="53"/>
      <c r="N1" s="53"/>
      <c r="O1" s="53"/>
      <c r="P1" s="53"/>
      <c r="Q1" s="53"/>
      <c r="R1" s="24"/>
      <c r="S1" s="24"/>
      <c r="T1" s="24"/>
      <c r="U1" s="24"/>
      <c r="V1" s="23"/>
    </row>
    <row r="2" spans="1:22" ht="13.5">
      <c r="A2" s="18"/>
      <c r="B2" s="6"/>
      <c r="C2" s="6"/>
      <c r="D2" s="8"/>
      <c r="E2" s="51"/>
      <c r="F2" s="11"/>
      <c r="G2" s="25"/>
      <c r="H2" s="54" t="s">
        <v>32</v>
      </c>
      <c r="I2" s="54"/>
      <c r="J2" s="54"/>
      <c r="K2" s="25"/>
      <c r="L2" s="12"/>
      <c r="M2" s="11"/>
      <c r="N2" s="25"/>
      <c r="O2" s="54" t="s">
        <v>33</v>
      </c>
      <c r="P2" s="54"/>
      <c r="Q2" s="25"/>
      <c r="R2" s="26" t="s">
        <v>20</v>
      </c>
      <c r="S2" s="25"/>
      <c r="T2" s="25"/>
      <c r="U2" s="12"/>
      <c r="V2" s="47" t="s">
        <v>12</v>
      </c>
    </row>
    <row r="3" spans="1:22" ht="13.5">
      <c r="A3" s="18"/>
      <c r="B3" s="6"/>
      <c r="C3" s="6"/>
      <c r="D3" s="8"/>
      <c r="E3" s="51"/>
      <c r="F3" s="55" t="s">
        <v>0</v>
      </c>
      <c r="G3" s="45" t="s">
        <v>21</v>
      </c>
      <c r="H3" s="46"/>
      <c r="I3" s="45" t="s">
        <v>22</v>
      </c>
      <c r="J3" s="46"/>
      <c r="K3" s="45" t="s">
        <v>23</v>
      </c>
      <c r="L3" s="46"/>
      <c r="M3" s="55" t="s">
        <v>0</v>
      </c>
      <c r="N3" s="45" t="s">
        <v>24</v>
      </c>
      <c r="O3" s="46"/>
      <c r="P3" s="45" t="s">
        <v>25</v>
      </c>
      <c r="Q3" s="46"/>
      <c r="R3" s="45" t="s">
        <v>26</v>
      </c>
      <c r="S3" s="46"/>
      <c r="T3" s="45" t="s">
        <v>27</v>
      </c>
      <c r="U3" s="46"/>
      <c r="V3" s="48"/>
    </row>
    <row r="4" spans="1:22" ht="13.5">
      <c r="A4" s="16"/>
      <c r="B4" s="4"/>
      <c r="C4" s="4"/>
      <c r="D4" s="5"/>
      <c r="E4" s="52"/>
      <c r="F4" s="56"/>
      <c r="G4" s="10" t="s">
        <v>28</v>
      </c>
      <c r="H4" s="12" t="s">
        <v>29</v>
      </c>
      <c r="I4" s="11" t="s">
        <v>28</v>
      </c>
      <c r="J4" s="10" t="s">
        <v>29</v>
      </c>
      <c r="K4" s="10" t="s">
        <v>28</v>
      </c>
      <c r="L4" s="12" t="s">
        <v>29</v>
      </c>
      <c r="M4" s="56"/>
      <c r="N4" s="10" t="s">
        <v>28</v>
      </c>
      <c r="O4" s="12" t="s">
        <v>29</v>
      </c>
      <c r="P4" s="11" t="s">
        <v>28</v>
      </c>
      <c r="Q4" s="10" t="s">
        <v>29</v>
      </c>
      <c r="R4" s="10" t="s">
        <v>28</v>
      </c>
      <c r="S4" s="12" t="s">
        <v>29</v>
      </c>
      <c r="T4" s="10" t="s">
        <v>28</v>
      </c>
      <c r="U4" s="12" t="s">
        <v>29</v>
      </c>
      <c r="V4" s="49"/>
    </row>
    <row r="5" spans="1:22" ht="13.5">
      <c r="A5" s="17"/>
      <c r="B5" s="2"/>
      <c r="C5" s="2"/>
      <c r="D5" s="3"/>
      <c r="E5" s="27"/>
      <c r="F5" s="28"/>
      <c r="G5" s="28"/>
      <c r="H5" s="27"/>
      <c r="I5" s="27"/>
      <c r="J5" s="27"/>
      <c r="K5" s="27"/>
      <c r="L5" s="29"/>
      <c r="M5" s="30"/>
      <c r="N5" s="27"/>
      <c r="O5" s="27"/>
      <c r="P5" s="27"/>
      <c r="Q5" s="27"/>
      <c r="R5" s="27"/>
      <c r="S5" s="27"/>
      <c r="T5" s="27"/>
      <c r="U5" s="27"/>
      <c r="V5" s="31"/>
    </row>
    <row r="6" spans="1:22" ht="13.5">
      <c r="A6" s="42" t="s">
        <v>89</v>
      </c>
      <c r="B6" s="43"/>
      <c r="C6" s="43"/>
      <c r="D6" s="8"/>
      <c r="E6" s="37">
        <f>SUM('満２８週～満３１週（２）'!E7,'満２８週～満３１週（２）'!E8)</f>
        <v>2</v>
      </c>
      <c r="F6" s="38">
        <f>SUM('満２８週～満３１週（２）'!F7,'満２８週～満３１週（２）'!F8)</f>
        <v>2</v>
      </c>
      <c r="G6" s="37">
        <f>SUM('満２８週～満３１週（２）'!G7,'満２８週～満３１週（２）'!G8)</f>
        <v>1</v>
      </c>
      <c r="H6" s="37">
        <f>SUM('満２８週～満３１週（２）'!H7,'満２８週～満３１週（２）'!H8)</f>
        <v>1</v>
      </c>
      <c r="I6" s="37">
        <f>SUM('満２８週～満３１週（２）'!I7,'満２８週～満３１週（２）'!I8)</f>
        <v>0</v>
      </c>
      <c r="J6" s="37">
        <f>SUM('満２８週～満３１週（２）'!J7,'満２８週～満３１週（２）'!J8)</f>
        <v>0</v>
      </c>
      <c r="K6" s="37">
        <f>SUM('満２８週～満３１週（２）'!K7,'満２８週～満３１週（２）'!K8)</f>
        <v>0</v>
      </c>
      <c r="L6" s="39">
        <f>SUM('満２８週～満３１週（２）'!L7,'満２８週～満３１週（２）'!L8)</f>
        <v>0</v>
      </c>
      <c r="M6" s="38">
        <f>SUM('満２８週～満３１週（２）'!M7,'満２８週～満３１週（２）'!M8)</f>
        <v>0</v>
      </c>
      <c r="N6" s="37">
        <f>SUM('満２８週～満３１週（２）'!N7,'満２８週～満３１週（２）'!N8)</f>
        <v>0</v>
      </c>
      <c r="O6" s="37">
        <f>SUM('満２８週～満３１週（２）'!O7,'満２８週～満３１週（２）'!O8)</f>
        <v>0</v>
      </c>
      <c r="P6" s="37">
        <f>SUM('満２８週～満３１週（２）'!P7,'満２８週～満３１週（２）'!P8)</f>
        <v>0</v>
      </c>
      <c r="Q6" s="37">
        <f>SUM('満２８週～満３１週（２）'!Q7,'満２８週～満３１週（２）'!Q8)</f>
        <v>0</v>
      </c>
      <c r="R6" s="37">
        <f>SUM('満２８週～満３１週（２）'!R7,'満２８週～満３１週（２）'!R8)</f>
        <v>0</v>
      </c>
      <c r="S6" s="37">
        <f>SUM('満２８週～満３１週（２）'!S7,'満２８週～満３１週（２）'!S8)</f>
        <v>0</v>
      </c>
      <c r="T6" s="37">
        <f>SUM('満２８週～満３１週（２）'!T7,'満２８週～満３１週（２）'!T8)</f>
        <v>0</v>
      </c>
      <c r="U6" s="37">
        <f>SUM('満２８週～満３１週（２）'!U7,'満２８週～満３１週（２）'!U8)</f>
        <v>0</v>
      </c>
      <c r="V6" s="40">
        <f>SUM('満２８週～満３１週（２）'!V7,'満２８週～満３１週（２）'!V8)</f>
        <v>0</v>
      </c>
    </row>
    <row r="7" spans="1:22" ht="13.5">
      <c r="A7" s="18"/>
      <c r="B7" s="6"/>
      <c r="C7" s="9" t="s">
        <v>90</v>
      </c>
      <c r="D7" s="8"/>
      <c r="E7" s="37">
        <v>2</v>
      </c>
      <c r="F7" s="38">
        <v>2</v>
      </c>
      <c r="G7" s="37">
        <v>1</v>
      </c>
      <c r="H7" s="37">
        <v>1</v>
      </c>
      <c r="I7" s="37">
        <v>0</v>
      </c>
      <c r="J7" s="37">
        <v>0</v>
      </c>
      <c r="K7" s="37">
        <v>0</v>
      </c>
      <c r="L7" s="39">
        <v>0</v>
      </c>
      <c r="M7" s="38">
        <v>0</v>
      </c>
      <c r="N7" s="37">
        <v>0</v>
      </c>
      <c r="O7" s="37">
        <v>0</v>
      </c>
      <c r="P7" s="37">
        <v>0</v>
      </c>
      <c r="Q7" s="37">
        <v>0</v>
      </c>
      <c r="R7" s="37">
        <v>0</v>
      </c>
      <c r="S7" s="37">
        <v>0</v>
      </c>
      <c r="T7" s="37">
        <v>0</v>
      </c>
      <c r="U7" s="37">
        <v>0</v>
      </c>
      <c r="V7" s="40">
        <v>0</v>
      </c>
    </row>
    <row r="8" spans="1:22" ht="13.5">
      <c r="A8" s="18"/>
      <c r="B8" s="6"/>
      <c r="C8" s="9" t="s">
        <v>91</v>
      </c>
      <c r="D8" s="8"/>
      <c r="E8" s="37">
        <v>0</v>
      </c>
      <c r="F8" s="38">
        <v>0</v>
      </c>
      <c r="G8" s="37">
        <v>0</v>
      </c>
      <c r="H8" s="37">
        <v>0</v>
      </c>
      <c r="I8" s="37">
        <v>0</v>
      </c>
      <c r="J8" s="37">
        <v>0</v>
      </c>
      <c r="K8" s="37">
        <v>0</v>
      </c>
      <c r="L8" s="39">
        <v>0</v>
      </c>
      <c r="M8" s="38">
        <v>0</v>
      </c>
      <c r="N8" s="37">
        <v>0</v>
      </c>
      <c r="O8" s="37">
        <v>0</v>
      </c>
      <c r="P8" s="37">
        <v>0</v>
      </c>
      <c r="Q8" s="37">
        <v>0</v>
      </c>
      <c r="R8" s="37">
        <v>0</v>
      </c>
      <c r="S8" s="37">
        <v>0</v>
      </c>
      <c r="T8" s="37">
        <v>0</v>
      </c>
      <c r="U8" s="37">
        <v>0</v>
      </c>
      <c r="V8" s="40">
        <v>0</v>
      </c>
    </row>
    <row r="9" spans="1:22" ht="13.5">
      <c r="A9" s="18"/>
      <c r="B9" s="6"/>
      <c r="C9" s="9"/>
      <c r="D9" s="8"/>
      <c r="E9" s="37"/>
      <c r="F9" s="38"/>
      <c r="G9" s="37"/>
      <c r="H9" s="37"/>
      <c r="I9" s="37"/>
      <c r="J9" s="37"/>
      <c r="K9" s="37"/>
      <c r="L9" s="39"/>
      <c r="M9" s="38"/>
      <c r="N9" s="37"/>
      <c r="O9" s="37"/>
      <c r="P9" s="37"/>
      <c r="Q9" s="37"/>
      <c r="R9" s="37"/>
      <c r="S9" s="37"/>
      <c r="T9" s="37"/>
      <c r="U9" s="37"/>
      <c r="V9" s="40"/>
    </row>
    <row r="10" spans="1:22" ht="13.5">
      <c r="A10" s="42" t="s">
        <v>132</v>
      </c>
      <c r="B10" s="43"/>
      <c r="C10" s="43"/>
      <c r="D10" s="8"/>
      <c r="E10" s="37">
        <f>SUM('満２８週～満３１週（２）'!E11,'満２８週～満３１週（２）'!E12,'満２８週～満３１週（２）'!E13,'満２８週～満３１週（２）'!E14,'満２８週～満３１週（２）'!E15,'満２８週～満３１週（２）'!E16,'満２８週～満３１週（２）'!E17,'満２８週～満３１週（２）'!E18,'満２８週～満３１週（２）'!E19)</f>
        <v>8</v>
      </c>
      <c r="F10" s="38">
        <f>SUM('満２８週～満３１週（２）'!F11,'満２８週～満３１週（２）'!F12,'満２８週～満３１週（２）'!F13,'満２８週～満３１週（２）'!F14,'満２８週～満３１週（２）'!F15,'満２８週～満３１週（２）'!F16,'満２８週～満３１週（２）'!F17,'満２８週～満３１週（２）'!F18,'満２８週～満３１週（２）'!F19)</f>
        <v>8</v>
      </c>
      <c r="G10" s="37">
        <f>SUM('満２８週～満３１週（２）'!G11,'満２８週～満３１週（２）'!G12,'満２８週～満３１週（２）'!G13,'満２８週～満３１週（２）'!G14,'満２８週～満３１週（２）'!G15,'満２８週～満３１週（２）'!G16,'満２８週～満３１週（２）'!G17,'満２８週～満３１週（２）'!G18,'満２８週～満３１週（２）'!G19)</f>
        <v>4</v>
      </c>
      <c r="H10" s="37">
        <f>SUM('満２８週～満３１週（２）'!H11,'満２８週～満３１週（２）'!H12,'満２８週～満３１週（２）'!H13,'満２８週～満３１週（２）'!H14,'満２８週～満３１週（２）'!H15,'満２８週～満３１週（２）'!H16,'満２８週～満３１週（２）'!H17,'満２８週～満３１週（２）'!H18,'満２８週～満３１週（２）'!H19)</f>
        <v>3</v>
      </c>
      <c r="I10" s="37">
        <f>SUM('満２８週～満３１週（２）'!I11,'満２８週～満３１週（２）'!I12,'満２８週～満３１週（２）'!I13,'満２８週～満３１週（２）'!I14,'満２８週～満３１週（２）'!I15,'満２８週～満３１週（２）'!I16,'満２８週～満３１週（２）'!I17,'満２８週～満３１週（２）'!I18,'満２８週～満３１週（２）'!I19)</f>
        <v>1</v>
      </c>
      <c r="J10" s="37">
        <f>SUM('満２８週～満３１週（２）'!J11,'満２８週～満３１週（２）'!J12,'満２８週～満３１週（２）'!J13,'満２８週～満３１週（２）'!J14,'満２８週～満３１週（２）'!J15,'満２８週～満３１週（２）'!J16,'満２８週～満３１週（２）'!J17,'満２８週～満３１週（２）'!J18,'満２８週～満３１週（２）'!J19)</f>
        <v>0</v>
      </c>
      <c r="K10" s="37">
        <f>SUM('満２８週～満３１週（２）'!K11,'満２８週～満３１週（２）'!K12,'満２８週～満３１週（２）'!K13,'満２８週～満３１週（２）'!K14,'満２８週～満３１週（２）'!K15,'満２８週～満３１週（２）'!K16,'満２８週～満３１週（２）'!K17,'満２８週～満３１週（２）'!K18,'満２８週～満３１週（２）'!K19)</f>
        <v>0</v>
      </c>
      <c r="L10" s="39">
        <f>SUM('満２８週～満３１週（２）'!L11,'満２８週～満３１週（２）'!L12,'満２８週～満３１週（２）'!L13,'満２８週～満３１週（２）'!L14,'満２８週～満３１週（２）'!L15,'満２８週～満３１週（２）'!L16,'満２８週～満３１週（２）'!L17,'満２８週～満３１週（２）'!L18,'満２８週～満３１週（２）'!L19)</f>
        <v>0</v>
      </c>
      <c r="M10" s="38">
        <f>SUM('満２８週～満３１週（２）'!M11,'満２８週～満３１週（２）'!M12,'満２８週～満３１週（２）'!M13,'満２８週～満３１週（２）'!M14,'満２８週～満３１週（２）'!M15,'満２８週～満３１週（２）'!M16,'満２８週～満３１週（２）'!M17,'満２８週～満３１週（２）'!M18,'満２８週～満３１週（２）'!M19)</f>
        <v>0</v>
      </c>
      <c r="N10" s="37">
        <f>SUM('満２８週～満３１週（２）'!N11,'満２８週～満３１週（２）'!N12,'満２８週～満３１週（２）'!N13,'満２８週～満３１週（２）'!N14,'満２８週～満３１週（２）'!N15,'満２８週～満３１週（２）'!N16,'満２８週～満３１週（２）'!N17,'満２８週～満３１週（２）'!N18,'満２８週～満３１週（２）'!N19)</f>
        <v>0</v>
      </c>
      <c r="O10" s="37">
        <f>SUM('満２８週～満３１週（２）'!O11,'満２８週～満３１週（２）'!O12,'満２８週～満３１週（２）'!O13,'満２８週～満３１週（２）'!O14,'満２８週～満３１週（２）'!O15,'満２８週～満３１週（２）'!O16,'満２８週～満３１週（２）'!O17,'満２８週～満３１週（２）'!O18,'満２８週～満３１週（２）'!O19)</f>
        <v>0</v>
      </c>
      <c r="P10" s="37">
        <f>SUM('満２８週～満３１週（２）'!P11,'満２８週～満３１週（２）'!P12,'満２８週～満３１週（２）'!P13,'満２８週～満３１週（２）'!P14,'満２８週～満３１週（２）'!P15,'満２８週～満３１週（２）'!P16,'満２８週～満３１週（２）'!P17,'満２８週～満３１週（２）'!P18,'満２８週～満３１週（２）'!P19)</f>
        <v>0</v>
      </c>
      <c r="Q10" s="37">
        <f>SUM('満２８週～満３１週（２）'!Q11,'満２８週～満３１週（２）'!Q12,'満２８週～満３１週（２）'!Q13,'満２８週～満３１週（２）'!Q14,'満２８週～満３１週（２）'!Q15,'満２８週～満３１週（２）'!Q16,'満２８週～満３１週（２）'!Q17,'満２８週～満３１週（２）'!Q18,'満２８週～満３１週（２）'!Q19)</f>
        <v>0</v>
      </c>
      <c r="R10" s="37">
        <f>SUM('満２８週～満３１週（２）'!R11,'満２８週～満３１週（２）'!R12,'満２８週～満３１週（２）'!R13,'満２８週～満３１週（２）'!R14,'満２８週～満３１週（２）'!R15,'満２８週～満３１週（２）'!R16,'満２８週～満３１週（２）'!R17,'満２８週～満３１週（２）'!R18,'満２８週～満３１週（２）'!R19)</f>
        <v>0</v>
      </c>
      <c r="S10" s="37">
        <f>SUM('満２８週～満３１週（２）'!S11,'満２８週～満３１週（２）'!S12,'満２８週～満３１週（２）'!S13,'満２８週～満３１週（２）'!S14,'満２８週～満３１週（２）'!S15,'満２８週～満３１週（２）'!S16,'満２８週～満３１週（２）'!S17,'満２８週～満３１週（２）'!S18,'満２８週～満３１週（２）'!S19)</f>
        <v>0</v>
      </c>
      <c r="T10" s="37">
        <f>SUM('満２８週～満３１週（２）'!T11,'満２８週～満３１週（２）'!T12,'満２８週～満３１週（２）'!T13,'満２８週～満３１週（２）'!T14,'満２８週～満３１週（２）'!T15,'満２８週～満３１週（２）'!T16,'満２８週～満３１週（２）'!T17,'満２８週～満３１週（２）'!T18,'満２８週～満３１週（２）'!T19)</f>
        <v>0</v>
      </c>
      <c r="U10" s="37">
        <f>SUM('満２８週～満３１週（２）'!U11,'満２８週～満３１週（２）'!U12,'満２８週～満３１週（２）'!U13,'満２８週～満３１週（２）'!U14,'満２８週～満３１週（２）'!U15,'満２８週～満３１週（２）'!U16,'満２８週～満３１週（２）'!U17,'満２８週～満３１週（２）'!U18,'満２８週～満３１週（２）'!U19)</f>
        <v>0</v>
      </c>
      <c r="V10" s="40">
        <f>SUM('満２８週～満３１週（２）'!V11,'満２８週～満３１週（２）'!V12,'満２８週～満３１週（２）'!V13,'満２８週～満３１週（２）'!V14,'満２８週～満３１週（２）'!V15,'満２８週～満３１週（２）'!V16,'満２８週～満３１週（２）'!V17,'満２８週～満３１週（２）'!V18,'満２８週～満３１週（２）'!V19)</f>
        <v>0</v>
      </c>
    </row>
    <row r="11" spans="1:22" ht="13.5">
      <c r="A11" s="18"/>
      <c r="B11" s="6"/>
      <c r="C11" s="9" t="s">
        <v>133</v>
      </c>
      <c r="D11" s="8"/>
      <c r="E11" s="37">
        <v>1</v>
      </c>
      <c r="F11" s="38">
        <v>1</v>
      </c>
      <c r="G11" s="37">
        <v>0</v>
      </c>
      <c r="H11" s="37">
        <v>1</v>
      </c>
      <c r="I11" s="37">
        <v>0</v>
      </c>
      <c r="J11" s="37">
        <v>0</v>
      </c>
      <c r="K11" s="37">
        <v>0</v>
      </c>
      <c r="L11" s="39">
        <v>0</v>
      </c>
      <c r="M11" s="38">
        <v>0</v>
      </c>
      <c r="N11" s="37">
        <v>0</v>
      </c>
      <c r="O11" s="37">
        <v>0</v>
      </c>
      <c r="P11" s="37">
        <v>0</v>
      </c>
      <c r="Q11" s="37">
        <v>0</v>
      </c>
      <c r="R11" s="37">
        <v>0</v>
      </c>
      <c r="S11" s="37">
        <v>0</v>
      </c>
      <c r="T11" s="37">
        <v>0</v>
      </c>
      <c r="U11" s="37">
        <v>0</v>
      </c>
      <c r="V11" s="40">
        <v>0</v>
      </c>
    </row>
    <row r="12" spans="1:22" ht="13.5">
      <c r="A12" s="18"/>
      <c r="B12" s="6"/>
      <c r="C12" s="9" t="s">
        <v>94</v>
      </c>
      <c r="D12" s="8"/>
      <c r="E12" s="37">
        <v>2</v>
      </c>
      <c r="F12" s="38">
        <v>2</v>
      </c>
      <c r="G12" s="37">
        <v>1</v>
      </c>
      <c r="H12" s="37">
        <v>0</v>
      </c>
      <c r="I12" s="37">
        <v>1</v>
      </c>
      <c r="J12" s="37">
        <v>0</v>
      </c>
      <c r="K12" s="37">
        <v>0</v>
      </c>
      <c r="L12" s="39">
        <v>0</v>
      </c>
      <c r="M12" s="38">
        <v>0</v>
      </c>
      <c r="N12" s="37">
        <v>0</v>
      </c>
      <c r="O12" s="37">
        <v>0</v>
      </c>
      <c r="P12" s="37">
        <v>0</v>
      </c>
      <c r="Q12" s="37">
        <v>0</v>
      </c>
      <c r="R12" s="37">
        <v>0</v>
      </c>
      <c r="S12" s="37">
        <v>0</v>
      </c>
      <c r="T12" s="37">
        <v>0</v>
      </c>
      <c r="U12" s="37">
        <v>0</v>
      </c>
      <c r="V12" s="40">
        <v>0</v>
      </c>
    </row>
    <row r="13" spans="1:22" ht="13.5">
      <c r="A13" s="18"/>
      <c r="B13" s="6"/>
      <c r="C13" s="9" t="s">
        <v>95</v>
      </c>
      <c r="D13" s="8"/>
      <c r="E13" s="37">
        <v>0</v>
      </c>
      <c r="F13" s="38">
        <v>0</v>
      </c>
      <c r="G13" s="37">
        <v>0</v>
      </c>
      <c r="H13" s="37">
        <v>0</v>
      </c>
      <c r="I13" s="37">
        <v>0</v>
      </c>
      <c r="J13" s="37">
        <v>0</v>
      </c>
      <c r="K13" s="37">
        <v>0</v>
      </c>
      <c r="L13" s="39">
        <v>0</v>
      </c>
      <c r="M13" s="38">
        <v>0</v>
      </c>
      <c r="N13" s="37">
        <v>0</v>
      </c>
      <c r="O13" s="37">
        <v>0</v>
      </c>
      <c r="P13" s="37">
        <v>0</v>
      </c>
      <c r="Q13" s="37">
        <v>0</v>
      </c>
      <c r="R13" s="37">
        <v>0</v>
      </c>
      <c r="S13" s="37">
        <v>0</v>
      </c>
      <c r="T13" s="37">
        <v>0</v>
      </c>
      <c r="U13" s="37">
        <v>0</v>
      </c>
      <c r="V13" s="40">
        <v>0</v>
      </c>
    </row>
    <row r="14" spans="1:22" ht="13.5">
      <c r="A14" s="18"/>
      <c r="B14" s="6"/>
      <c r="C14" s="9" t="s">
        <v>96</v>
      </c>
      <c r="D14" s="8"/>
      <c r="E14" s="37">
        <v>0</v>
      </c>
      <c r="F14" s="38">
        <v>0</v>
      </c>
      <c r="G14" s="37">
        <v>0</v>
      </c>
      <c r="H14" s="37">
        <v>0</v>
      </c>
      <c r="I14" s="37">
        <v>0</v>
      </c>
      <c r="J14" s="37">
        <v>0</v>
      </c>
      <c r="K14" s="37">
        <v>0</v>
      </c>
      <c r="L14" s="39">
        <v>0</v>
      </c>
      <c r="M14" s="38">
        <v>0</v>
      </c>
      <c r="N14" s="37">
        <v>0</v>
      </c>
      <c r="O14" s="37">
        <v>0</v>
      </c>
      <c r="P14" s="37">
        <v>0</v>
      </c>
      <c r="Q14" s="37">
        <v>0</v>
      </c>
      <c r="R14" s="37">
        <v>0</v>
      </c>
      <c r="S14" s="37">
        <v>0</v>
      </c>
      <c r="T14" s="37">
        <v>0</v>
      </c>
      <c r="U14" s="37">
        <v>0</v>
      </c>
      <c r="V14" s="40">
        <v>0</v>
      </c>
    </row>
    <row r="15" spans="1:22" ht="13.5">
      <c r="A15" s="18"/>
      <c r="B15" s="6"/>
      <c r="C15" s="9" t="s">
        <v>97</v>
      </c>
      <c r="D15" s="8"/>
      <c r="E15" s="37">
        <v>0</v>
      </c>
      <c r="F15" s="38">
        <v>0</v>
      </c>
      <c r="G15" s="37">
        <v>0</v>
      </c>
      <c r="H15" s="37">
        <v>0</v>
      </c>
      <c r="I15" s="37">
        <v>0</v>
      </c>
      <c r="J15" s="37">
        <v>0</v>
      </c>
      <c r="K15" s="37">
        <v>0</v>
      </c>
      <c r="L15" s="39">
        <v>0</v>
      </c>
      <c r="M15" s="38">
        <v>0</v>
      </c>
      <c r="N15" s="37">
        <v>0</v>
      </c>
      <c r="O15" s="37">
        <v>0</v>
      </c>
      <c r="P15" s="37">
        <v>0</v>
      </c>
      <c r="Q15" s="37">
        <v>0</v>
      </c>
      <c r="R15" s="37">
        <v>0</v>
      </c>
      <c r="S15" s="37">
        <v>0</v>
      </c>
      <c r="T15" s="37">
        <v>0</v>
      </c>
      <c r="U15" s="37">
        <v>0</v>
      </c>
      <c r="V15" s="40">
        <v>0</v>
      </c>
    </row>
    <row r="16" spans="1:22" ht="13.5">
      <c r="A16" s="18"/>
      <c r="B16" s="6"/>
      <c r="C16" s="9" t="s">
        <v>98</v>
      </c>
      <c r="D16" s="8"/>
      <c r="E16" s="37">
        <v>1</v>
      </c>
      <c r="F16" s="38">
        <v>1</v>
      </c>
      <c r="G16" s="37">
        <v>0</v>
      </c>
      <c r="H16" s="37">
        <v>1</v>
      </c>
      <c r="I16" s="37">
        <v>0</v>
      </c>
      <c r="J16" s="37">
        <v>0</v>
      </c>
      <c r="K16" s="37">
        <v>0</v>
      </c>
      <c r="L16" s="39">
        <v>0</v>
      </c>
      <c r="M16" s="38">
        <v>0</v>
      </c>
      <c r="N16" s="37">
        <v>0</v>
      </c>
      <c r="O16" s="37">
        <v>0</v>
      </c>
      <c r="P16" s="37">
        <v>0</v>
      </c>
      <c r="Q16" s="37">
        <v>0</v>
      </c>
      <c r="R16" s="37">
        <v>0</v>
      </c>
      <c r="S16" s="37">
        <v>0</v>
      </c>
      <c r="T16" s="37">
        <v>0</v>
      </c>
      <c r="U16" s="37">
        <v>0</v>
      </c>
      <c r="V16" s="40">
        <v>0</v>
      </c>
    </row>
    <row r="17" spans="1:22" ht="13.5">
      <c r="A17" s="18"/>
      <c r="B17" s="6"/>
      <c r="C17" s="9" t="s">
        <v>99</v>
      </c>
      <c r="D17" s="8"/>
      <c r="E17" s="37">
        <v>3</v>
      </c>
      <c r="F17" s="38">
        <v>3</v>
      </c>
      <c r="G17" s="37">
        <v>2</v>
      </c>
      <c r="H17" s="37">
        <v>1</v>
      </c>
      <c r="I17" s="37">
        <v>0</v>
      </c>
      <c r="J17" s="37">
        <v>0</v>
      </c>
      <c r="K17" s="37">
        <v>0</v>
      </c>
      <c r="L17" s="39">
        <v>0</v>
      </c>
      <c r="M17" s="38">
        <v>0</v>
      </c>
      <c r="N17" s="37">
        <v>0</v>
      </c>
      <c r="O17" s="37">
        <v>0</v>
      </c>
      <c r="P17" s="37">
        <v>0</v>
      </c>
      <c r="Q17" s="37">
        <v>0</v>
      </c>
      <c r="R17" s="37">
        <v>0</v>
      </c>
      <c r="S17" s="37">
        <v>0</v>
      </c>
      <c r="T17" s="37">
        <v>0</v>
      </c>
      <c r="U17" s="37">
        <v>0</v>
      </c>
      <c r="V17" s="40">
        <v>0</v>
      </c>
    </row>
    <row r="18" spans="1:22" ht="13.5">
      <c r="A18" s="18"/>
      <c r="B18" s="6"/>
      <c r="C18" s="9" t="s">
        <v>100</v>
      </c>
      <c r="D18" s="8"/>
      <c r="E18" s="37">
        <v>1</v>
      </c>
      <c r="F18" s="38">
        <v>1</v>
      </c>
      <c r="G18" s="37">
        <v>1</v>
      </c>
      <c r="H18" s="37">
        <v>0</v>
      </c>
      <c r="I18" s="37">
        <v>0</v>
      </c>
      <c r="J18" s="37">
        <v>0</v>
      </c>
      <c r="K18" s="37">
        <v>0</v>
      </c>
      <c r="L18" s="39">
        <v>0</v>
      </c>
      <c r="M18" s="38">
        <v>0</v>
      </c>
      <c r="N18" s="37">
        <v>0</v>
      </c>
      <c r="O18" s="37">
        <v>0</v>
      </c>
      <c r="P18" s="37">
        <v>0</v>
      </c>
      <c r="Q18" s="37">
        <v>0</v>
      </c>
      <c r="R18" s="37">
        <v>0</v>
      </c>
      <c r="S18" s="37">
        <v>0</v>
      </c>
      <c r="T18" s="37">
        <v>0</v>
      </c>
      <c r="U18" s="37">
        <v>0</v>
      </c>
      <c r="V18" s="40">
        <v>0</v>
      </c>
    </row>
    <row r="19" spans="1:22" ht="13.5">
      <c r="A19" s="18"/>
      <c r="B19" s="6"/>
      <c r="C19" s="9" t="s">
        <v>101</v>
      </c>
      <c r="D19" s="8"/>
      <c r="E19" s="37">
        <v>0</v>
      </c>
      <c r="F19" s="38">
        <v>0</v>
      </c>
      <c r="G19" s="37">
        <v>0</v>
      </c>
      <c r="H19" s="37">
        <v>0</v>
      </c>
      <c r="I19" s="37">
        <v>0</v>
      </c>
      <c r="J19" s="37">
        <v>0</v>
      </c>
      <c r="K19" s="37">
        <v>0</v>
      </c>
      <c r="L19" s="39">
        <v>0</v>
      </c>
      <c r="M19" s="38">
        <v>0</v>
      </c>
      <c r="N19" s="37">
        <v>0</v>
      </c>
      <c r="O19" s="37">
        <v>0</v>
      </c>
      <c r="P19" s="37">
        <v>0</v>
      </c>
      <c r="Q19" s="37">
        <v>0</v>
      </c>
      <c r="R19" s="37">
        <v>0</v>
      </c>
      <c r="S19" s="37">
        <v>0</v>
      </c>
      <c r="T19" s="37">
        <v>0</v>
      </c>
      <c r="U19" s="37">
        <v>0</v>
      </c>
      <c r="V19" s="40">
        <v>0</v>
      </c>
    </row>
    <row r="20" spans="1:22" ht="13.5">
      <c r="A20" s="18"/>
      <c r="B20" s="6"/>
      <c r="C20" s="9"/>
      <c r="D20" s="8"/>
      <c r="E20" s="37"/>
      <c r="F20" s="38"/>
      <c r="G20" s="37"/>
      <c r="H20" s="37"/>
      <c r="I20" s="37"/>
      <c r="J20" s="37"/>
      <c r="K20" s="37"/>
      <c r="L20" s="39"/>
      <c r="M20" s="38"/>
      <c r="N20" s="37"/>
      <c r="O20" s="37"/>
      <c r="P20" s="37"/>
      <c r="Q20" s="37"/>
      <c r="R20" s="37"/>
      <c r="S20" s="37"/>
      <c r="T20" s="37"/>
      <c r="U20" s="37"/>
      <c r="V20" s="40"/>
    </row>
    <row r="21" spans="1:22" ht="12" customHeight="1">
      <c r="A21" s="42" t="s">
        <v>102</v>
      </c>
      <c r="B21" s="43"/>
      <c r="C21" s="43"/>
      <c r="D21" s="8"/>
      <c r="E21" s="37">
        <f>SUM('満２８週～満３１週（２）'!E22)</f>
        <v>3</v>
      </c>
      <c r="F21" s="38">
        <f>SUM('満２８週～満３１週（２）'!F22)</f>
        <v>3</v>
      </c>
      <c r="G21" s="37">
        <f>SUM('満２８週～満３１週（２）'!G22)</f>
        <v>1</v>
      </c>
      <c r="H21" s="37">
        <f>SUM('満２８週～満３１週（２）'!H22)</f>
        <v>2</v>
      </c>
      <c r="I21" s="37">
        <f>SUM('満２８週～満３１週（２）'!I22)</f>
        <v>0</v>
      </c>
      <c r="J21" s="37">
        <f>SUM('満２８週～満３１週（２）'!J22)</f>
        <v>0</v>
      </c>
      <c r="K21" s="37">
        <f>SUM('満２８週～満３１週（２）'!K22)</f>
        <v>0</v>
      </c>
      <c r="L21" s="39">
        <f>SUM('満２８週～満３１週（２）'!L22)</f>
        <v>0</v>
      </c>
      <c r="M21" s="38">
        <f>SUM('満２８週～満３１週（２）'!M22)</f>
        <v>0</v>
      </c>
      <c r="N21" s="37">
        <f>SUM('満２８週～満３１週（２）'!N22)</f>
        <v>0</v>
      </c>
      <c r="O21" s="37">
        <f>SUM('満２８週～満３１週（２）'!O22)</f>
        <v>0</v>
      </c>
      <c r="P21" s="37">
        <f>SUM('満２８週～満３１週（２）'!P22)</f>
        <v>0</v>
      </c>
      <c r="Q21" s="37">
        <f>SUM('満２８週～満３１週（２）'!Q22)</f>
        <v>0</v>
      </c>
      <c r="R21" s="37">
        <f>SUM('満２８週～満３１週（２）'!R22)</f>
        <v>0</v>
      </c>
      <c r="S21" s="37">
        <f>SUM('満２８週～満３１週（２）'!S22)</f>
        <v>0</v>
      </c>
      <c r="T21" s="37">
        <f>SUM('満２８週～満３１週（２）'!T22)</f>
        <v>0</v>
      </c>
      <c r="U21" s="37">
        <f>SUM('満２８週～満３１週（２）'!U22)</f>
        <v>0</v>
      </c>
      <c r="V21" s="40">
        <f>SUM('満２８週～満３１週（２）'!V22)</f>
        <v>0</v>
      </c>
    </row>
    <row r="22" spans="1:22" ht="13.5">
      <c r="A22" s="18"/>
      <c r="B22" s="6"/>
      <c r="C22" s="9" t="s">
        <v>103</v>
      </c>
      <c r="D22" s="8"/>
      <c r="E22" s="37">
        <v>3</v>
      </c>
      <c r="F22" s="38">
        <v>3</v>
      </c>
      <c r="G22" s="37">
        <v>1</v>
      </c>
      <c r="H22" s="37">
        <v>2</v>
      </c>
      <c r="I22" s="37">
        <v>0</v>
      </c>
      <c r="J22" s="37">
        <v>0</v>
      </c>
      <c r="K22" s="37">
        <v>0</v>
      </c>
      <c r="L22" s="39">
        <v>0</v>
      </c>
      <c r="M22" s="38">
        <v>0</v>
      </c>
      <c r="N22" s="37">
        <v>0</v>
      </c>
      <c r="O22" s="37">
        <v>0</v>
      </c>
      <c r="P22" s="37">
        <v>0</v>
      </c>
      <c r="Q22" s="37">
        <v>0</v>
      </c>
      <c r="R22" s="37">
        <v>0</v>
      </c>
      <c r="S22" s="37">
        <v>0</v>
      </c>
      <c r="T22" s="37">
        <v>0</v>
      </c>
      <c r="U22" s="37">
        <v>0</v>
      </c>
      <c r="V22" s="40">
        <v>0</v>
      </c>
    </row>
    <row r="23" spans="1:22" ht="13.5">
      <c r="A23" s="18"/>
      <c r="B23" s="6"/>
      <c r="C23" s="9"/>
      <c r="D23" s="8"/>
      <c r="E23" s="37"/>
      <c r="F23" s="38"/>
      <c r="G23" s="37"/>
      <c r="H23" s="37"/>
      <c r="I23" s="37"/>
      <c r="J23" s="37"/>
      <c r="K23" s="37"/>
      <c r="L23" s="39"/>
      <c r="M23" s="38"/>
      <c r="N23" s="37"/>
      <c r="O23" s="37"/>
      <c r="P23" s="37"/>
      <c r="Q23" s="37"/>
      <c r="R23" s="37"/>
      <c r="S23" s="37"/>
      <c r="T23" s="37"/>
      <c r="U23" s="37"/>
      <c r="V23" s="40"/>
    </row>
    <row r="24" spans="1:22" ht="13.5">
      <c r="A24" s="42" t="s">
        <v>136</v>
      </c>
      <c r="B24" s="43"/>
      <c r="C24" s="43"/>
      <c r="D24" s="8"/>
      <c r="E24" s="37">
        <f>SUM('満２８週～満３１週（２）'!E25)</f>
        <v>2</v>
      </c>
      <c r="F24" s="38">
        <f>SUM('満２８週～満３１週（２）'!F25)</f>
        <v>2</v>
      </c>
      <c r="G24" s="37">
        <f>SUM('満２８週～満３１週（２）'!G25)</f>
        <v>1</v>
      </c>
      <c r="H24" s="37">
        <f>SUM('満２８週～満３１週（２）'!H25)</f>
        <v>1</v>
      </c>
      <c r="I24" s="37">
        <f>SUM('満２８週～満３１週（２）'!I25)</f>
        <v>0</v>
      </c>
      <c r="J24" s="37">
        <f>SUM('満２８週～満３１週（２）'!J25)</f>
        <v>0</v>
      </c>
      <c r="K24" s="37">
        <f>SUM('満２８週～満３１週（２）'!K25)</f>
        <v>0</v>
      </c>
      <c r="L24" s="39">
        <f>SUM('満２８週～満３１週（２）'!L25)</f>
        <v>0</v>
      </c>
      <c r="M24" s="38">
        <f>SUM('満２８週～満３１週（２）'!M25)</f>
        <v>0</v>
      </c>
      <c r="N24" s="37">
        <f>SUM('満２８週～満３１週（２）'!N25)</f>
        <v>0</v>
      </c>
      <c r="O24" s="37">
        <f>SUM('満２８週～満３１週（２）'!O25)</f>
        <v>0</v>
      </c>
      <c r="P24" s="37">
        <f>SUM('満２８週～満３１週（２）'!P25)</f>
        <v>0</v>
      </c>
      <c r="Q24" s="37">
        <f>SUM('満２８週～満３１週（２）'!Q25)</f>
        <v>0</v>
      </c>
      <c r="R24" s="37">
        <f>SUM('満２８週～満３１週（２）'!R25)</f>
        <v>0</v>
      </c>
      <c r="S24" s="37">
        <f>SUM('満２８週～満３１週（２）'!S25)</f>
        <v>0</v>
      </c>
      <c r="T24" s="37">
        <f>SUM('満２８週～満３１週（２）'!T25)</f>
        <v>0</v>
      </c>
      <c r="U24" s="37">
        <f>SUM('満２８週～満３１週（２）'!U25)</f>
        <v>0</v>
      </c>
      <c r="V24" s="40">
        <f>SUM('満２８週～満３１週（２）'!V25)</f>
        <v>0</v>
      </c>
    </row>
    <row r="25" spans="1:22" ht="13.5">
      <c r="A25" s="18"/>
      <c r="B25" s="6"/>
      <c r="C25" s="9" t="s">
        <v>137</v>
      </c>
      <c r="D25" s="8"/>
      <c r="E25" s="37">
        <v>2</v>
      </c>
      <c r="F25" s="38">
        <v>2</v>
      </c>
      <c r="G25" s="37">
        <v>1</v>
      </c>
      <c r="H25" s="37">
        <v>1</v>
      </c>
      <c r="I25" s="37">
        <v>0</v>
      </c>
      <c r="J25" s="37">
        <v>0</v>
      </c>
      <c r="K25" s="37">
        <v>0</v>
      </c>
      <c r="L25" s="39">
        <v>0</v>
      </c>
      <c r="M25" s="38">
        <v>0</v>
      </c>
      <c r="N25" s="37">
        <v>0</v>
      </c>
      <c r="O25" s="37">
        <v>0</v>
      </c>
      <c r="P25" s="37">
        <v>0</v>
      </c>
      <c r="Q25" s="37">
        <v>0</v>
      </c>
      <c r="R25" s="37">
        <v>0</v>
      </c>
      <c r="S25" s="37">
        <v>0</v>
      </c>
      <c r="T25" s="37">
        <v>0</v>
      </c>
      <c r="U25" s="37">
        <v>0</v>
      </c>
      <c r="V25" s="40">
        <v>0</v>
      </c>
    </row>
    <row r="26" spans="1:22" ht="14.25" thickBot="1">
      <c r="A26" s="19"/>
      <c r="B26" s="20"/>
      <c r="C26" s="20"/>
      <c r="D26" s="21"/>
      <c r="E26" s="32"/>
      <c r="F26" s="33"/>
      <c r="G26" s="32"/>
      <c r="H26" s="32"/>
      <c r="I26" s="32"/>
      <c r="J26" s="32"/>
      <c r="K26" s="32"/>
      <c r="L26" s="34"/>
      <c r="M26" s="33"/>
      <c r="N26" s="32"/>
      <c r="O26" s="32"/>
      <c r="P26" s="32"/>
      <c r="Q26" s="32"/>
      <c r="R26" s="32"/>
      <c r="S26" s="32"/>
      <c r="T26" s="32"/>
      <c r="U26" s="32"/>
      <c r="V26" s="35"/>
    </row>
  </sheetData>
  <sheetProtection/>
  <mergeCells count="18">
    <mergeCell ref="I3:J3"/>
    <mergeCell ref="K3:L3"/>
    <mergeCell ref="M3:M4"/>
    <mergeCell ref="N3:O3"/>
    <mergeCell ref="V2:V4"/>
    <mergeCell ref="P3:Q3"/>
    <mergeCell ref="R3:S3"/>
    <mergeCell ref="T3:U3"/>
    <mergeCell ref="A6:C6"/>
    <mergeCell ref="A10:C10"/>
    <mergeCell ref="A21:C21"/>
    <mergeCell ref="A24:C24"/>
    <mergeCell ref="E1:E4"/>
    <mergeCell ref="I1:Q1"/>
    <mergeCell ref="H2:J2"/>
    <mergeCell ref="O2:P2"/>
    <mergeCell ref="F3:F4"/>
    <mergeCell ref="G3:H3"/>
  </mergeCells>
  <printOptions/>
  <pageMargins left="0.7874015748031497" right="0.7874015748031497" top="0.984251968503937" bottom="0.7874015748031497" header="0.5118110236220472" footer="0.5118110236220472"/>
  <pageSetup horizontalDpi="300" verticalDpi="300" orientation="landscape" paperSize="8" r:id="rId1"/>
  <headerFooter alignWithMargins="0">
    <oddHeader>&amp;C&amp;"ＭＳ Ｐ明朝,標準"&amp;14第８表－１　　出生数・体重・妊娠期間・市町村・保健所別　　　（その６）&amp;R平成２６年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V46"/>
  <sheetViews>
    <sheetView workbookViewId="0" topLeftCell="A1">
      <selection activeCell="L13" sqref="L13"/>
    </sheetView>
  </sheetViews>
  <sheetFormatPr defaultColWidth="9.00390625" defaultRowHeight="13.5"/>
  <cols>
    <col min="1" max="2" width="2.125" style="1" customWidth="1"/>
    <col min="3" max="3" width="13.625" style="1" customWidth="1"/>
    <col min="4" max="4" width="3.625" style="1" customWidth="1"/>
    <col min="5" max="22" width="9.625" style="1" customWidth="1"/>
    <col min="23" max="16384" width="9.00390625" style="1" customWidth="1"/>
  </cols>
  <sheetData>
    <row r="1" spans="1:22" ht="13.5">
      <c r="A1" s="13"/>
      <c r="B1" s="14"/>
      <c r="C1" s="14"/>
      <c r="D1" s="15"/>
      <c r="E1" s="50" t="s">
        <v>34</v>
      </c>
      <c r="F1" s="22"/>
      <c r="G1" s="24"/>
      <c r="H1" s="24"/>
      <c r="I1" s="53" t="s">
        <v>37</v>
      </c>
      <c r="J1" s="53"/>
      <c r="K1" s="53"/>
      <c r="L1" s="53"/>
      <c r="M1" s="53"/>
      <c r="N1" s="53"/>
      <c r="O1" s="53"/>
      <c r="P1" s="53"/>
      <c r="Q1" s="53"/>
      <c r="R1" s="24"/>
      <c r="S1" s="24"/>
      <c r="T1" s="24"/>
      <c r="U1" s="24"/>
      <c r="V1" s="23"/>
    </row>
    <row r="2" spans="1:22" ht="13.5">
      <c r="A2" s="18"/>
      <c r="B2" s="6"/>
      <c r="C2" s="6"/>
      <c r="D2" s="8"/>
      <c r="E2" s="51"/>
      <c r="F2" s="11"/>
      <c r="G2" s="25"/>
      <c r="H2" s="54" t="s">
        <v>35</v>
      </c>
      <c r="I2" s="54"/>
      <c r="J2" s="54"/>
      <c r="K2" s="25"/>
      <c r="L2" s="12"/>
      <c r="M2" s="11"/>
      <c r="N2" s="25"/>
      <c r="O2" s="54" t="s">
        <v>36</v>
      </c>
      <c r="P2" s="54"/>
      <c r="Q2" s="25"/>
      <c r="R2" s="26" t="s">
        <v>20</v>
      </c>
      <c r="S2" s="25"/>
      <c r="T2" s="25"/>
      <c r="U2" s="12"/>
      <c r="V2" s="47" t="s">
        <v>12</v>
      </c>
    </row>
    <row r="3" spans="1:22" ht="13.5">
      <c r="A3" s="18"/>
      <c r="B3" s="6"/>
      <c r="C3" s="6"/>
      <c r="D3" s="8"/>
      <c r="E3" s="51"/>
      <c r="F3" s="55" t="s">
        <v>0</v>
      </c>
      <c r="G3" s="45" t="s">
        <v>21</v>
      </c>
      <c r="H3" s="46"/>
      <c r="I3" s="45" t="s">
        <v>22</v>
      </c>
      <c r="J3" s="46"/>
      <c r="K3" s="45" t="s">
        <v>23</v>
      </c>
      <c r="L3" s="46"/>
      <c r="M3" s="55" t="s">
        <v>0</v>
      </c>
      <c r="N3" s="45" t="s">
        <v>24</v>
      </c>
      <c r="O3" s="46"/>
      <c r="P3" s="45" t="s">
        <v>25</v>
      </c>
      <c r="Q3" s="46"/>
      <c r="R3" s="45" t="s">
        <v>26</v>
      </c>
      <c r="S3" s="46"/>
      <c r="T3" s="45" t="s">
        <v>27</v>
      </c>
      <c r="U3" s="46"/>
      <c r="V3" s="48"/>
    </row>
    <row r="4" spans="1:22" ht="13.5">
      <c r="A4" s="16"/>
      <c r="B4" s="4"/>
      <c r="C4" s="4"/>
      <c r="D4" s="5"/>
      <c r="E4" s="52"/>
      <c r="F4" s="56"/>
      <c r="G4" s="10" t="s">
        <v>28</v>
      </c>
      <c r="H4" s="12" t="s">
        <v>29</v>
      </c>
      <c r="I4" s="11" t="s">
        <v>28</v>
      </c>
      <c r="J4" s="10" t="s">
        <v>29</v>
      </c>
      <c r="K4" s="10" t="s">
        <v>28</v>
      </c>
      <c r="L4" s="12" t="s">
        <v>29</v>
      </c>
      <c r="M4" s="56"/>
      <c r="N4" s="10" t="s">
        <v>28</v>
      </c>
      <c r="O4" s="12" t="s">
        <v>29</v>
      </c>
      <c r="P4" s="11" t="s">
        <v>28</v>
      </c>
      <c r="Q4" s="10" t="s">
        <v>29</v>
      </c>
      <c r="R4" s="10" t="s">
        <v>28</v>
      </c>
      <c r="S4" s="12" t="s">
        <v>29</v>
      </c>
      <c r="T4" s="10" t="s">
        <v>28</v>
      </c>
      <c r="U4" s="12" t="s">
        <v>29</v>
      </c>
      <c r="V4" s="49"/>
    </row>
    <row r="5" spans="1:22" ht="13.5">
      <c r="A5" s="17"/>
      <c r="B5" s="2"/>
      <c r="C5" s="2"/>
      <c r="D5" s="3"/>
      <c r="E5" s="27"/>
      <c r="F5" s="28"/>
      <c r="G5" s="28"/>
      <c r="H5" s="27"/>
      <c r="I5" s="27"/>
      <c r="J5" s="27"/>
      <c r="K5" s="27"/>
      <c r="L5" s="29"/>
      <c r="M5" s="30"/>
      <c r="N5" s="27"/>
      <c r="O5" s="27"/>
      <c r="P5" s="27"/>
      <c r="Q5" s="27"/>
      <c r="R5" s="27"/>
      <c r="S5" s="27"/>
      <c r="T5" s="27"/>
      <c r="U5" s="27"/>
      <c r="V5" s="31"/>
    </row>
    <row r="6" spans="1:22" ht="13.5">
      <c r="A6" s="18"/>
      <c r="B6" s="6"/>
      <c r="C6" s="7" t="s">
        <v>53</v>
      </c>
      <c r="D6" s="8"/>
      <c r="E6" s="37">
        <f>SUM('満３２週～満３５週（１）'!E10,'満３２週～満３５週（１）'!E17,'満３２週～満３５週（１）'!E22,'満３２週～満３５週（１）'!E40,'満３２週～満３５週（２）'!E6,'満３２週～満３５週（２）'!E10,'満３２週～満３５週（２）'!E21,'満３２週～満３５週（２）'!E24)</f>
        <v>419</v>
      </c>
      <c r="F6" s="38">
        <f>SUM('満３２週～満３５週（１）'!F10,'満３２週～満３５週（１）'!F17,'満３２週～満３５週（１）'!F22,'満３２週～満３５週（１）'!F40,'満３２週～満３５週（２）'!F6,'満３２週～満３５週（２）'!F10,'満３２週～満３５週（２）'!F21,'満３２週～満３５週（２）'!F24)</f>
        <v>340</v>
      </c>
      <c r="G6" s="37">
        <f>SUM('満３２週～満３５週（１）'!G10,'満３２週～満３５週（１）'!G17,'満３２週～満３５週（１）'!G22,'満３２週～満３５週（１）'!G40,'満３２週～満３５週（２）'!G6,'満３２週～満３５週（２）'!G10,'満３２週～満３５週（２）'!G21,'満３２週～満３５週（２）'!G24)</f>
        <v>41</v>
      </c>
      <c r="H6" s="37">
        <f>SUM('満３２週～満３５週（１）'!H10,'満３２週～満３５週（１）'!H17,'満３２週～満３５週（１）'!H22,'満３２週～満３５週（１）'!H40,'満３２週～満３５週（２）'!H6,'満３２週～満３５週（２）'!H10,'満３２週～満３５週（２）'!H21,'満３２週～満３５週（２）'!H24)</f>
        <v>47</v>
      </c>
      <c r="I6" s="37">
        <f>SUM('満３２週～満３５週（１）'!I10,'満３２週～満３５週（１）'!I17,'満３２週～満３５週（１）'!I22,'満３２週～満３５週（１）'!I40,'満３２週～満３５週（２）'!I6,'満３２週～満３５週（２）'!I10,'満３２週～満３５週（２）'!I21,'満３２週～満３５週（２）'!I24)</f>
        <v>33</v>
      </c>
      <c r="J6" s="37">
        <f>SUM('満３２週～満３５週（１）'!J10,'満３２週～満３５週（１）'!J17,'満３２週～満３５週（１）'!J22,'満３２週～満３５週（１）'!J40,'満３２週～満３５週（２）'!J6,'満３２週～満３５週（２）'!J10,'満３２週～満３５週（２）'!J21,'満３２週～満３５週（２）'!J24)</f>
        <v>30</v>
      </c>
      <c r="K6" s="37">
        <f>SUM('満３２週～満３５週（１）'!K10,'満３２週～満３５週（１）'!K17,'満３２週～満３５週（１）'!K22,'満３２週～満３５週（１）'!K40,'満３２週～満３５週（２）'!K6,'満３２週～満３５週（２）'!K10,'満３２週～満３５週（２）'!K21,'満３２週～満３５週（２）'!K24)</f>
        <v>115</v>
      </c>
      <c r="L6" s="39">
        <f>SUM('満３２週～満３５週（１）'!L10,'満３２週～満３５週（１）'!L17,'満３２週～満３５週（１）'!L22,'満３２週～満３５週（１）'!L40,'満３２週～満３５週（２）'!L6,'満３２週～満３５週（２）'!L10,'満３２週～満３５週（２）'!L21,'満３２週～満３５週（２）'!L24)</f>
        <v>74</v>
      </c>
      <c r="M6" s="38">
        <f>SUM('満３２週～満３５週（１）'!M10,'満３２週～満３５週（１）'!M17,'満３２週～満３５週（１）'!M22,'満３２週～満３５週（１）'!M40,'満３２週～満３５週（２）'!M6,'満３２週～満３５週（２）'!M10,'満３２週～満３５週（２）'!M21,'満３２週～満３５週（２）'!M24)</f>
        <v>79</v>
      </c>
      <c r="N6" s="37">
        <f>SUM('満３２週～満３５週（１）'!N10,'満３２週～満３５週（１）'!N17,'満３２週～満３５週（１）'!N22,'満３２週～満３５週（１）'!N40,'満３２週～満３５週（２）'!N6,'満３２週～満３５週（２）'!N10,'満３２週～満３５週（２）'!N21,'満３２週～満３５週（２）'!N24)</f>
        <v>46</v>
      </c>
      <c r="O6" s="37">
        <f>SUM('満３２週～満３５週（１）'!O10,'満３２週～満３５週（１）'!O17,'満３２週～満３５週（１）'!O22,'満３２週～満３５週（１）'!O40,'満３２週～満３５週（２）'!O6,'満３２週～満３５週（２）'!O10,'満３２週～満３５週（２）'!O21,'満３２週～満３５週（２）'!O24)</f>
        <v>28</v>
      </c>
      <c r="P6" s="37">
        <f>SUM('満３２週～満３５週（１）'!P10,'満３２週～満３５週（１）'!P17,'満３２週～満３５週（１）'!P22,'満３２週～満３５週（１）'!P40,'満３２週～満３５週（２）'!P6,'満３２週～満３５週（２）'!P10,'満３２週～満３５週（２）'!P21,'満３２週～満３５週（２）'!P24)</f>
        <v>3</v>
      </c>
      <c r="Q6" s="37">
        <f>SUM('満３２週～満３５週（１）'!Q10,'満３２週～満３５週（１）'!Q17,'満３２週～満３５週（１）'!Q22,'満３２週～満３５週（１）'!Q40,'満３２週～満３５週（２）'!Q6,'満３２週～満３５週（２）'!Q10,'満３２週～満３５週（２）'!Q21,'満３２週～満３５週（２）'!Q24)</f>
        <v>2</v>
      </c>
      <c r="R6" s="37">
        <f>SUM('満３２週～満３５週（１）'!R10,'満３２週～満３５週（１）'!R17,'満３２週～満３５週（１）'!R22,'満３２週～満３５週（１）'!R40,'満３２週～満３５週（２）'!R6,'満３２週～満３５週（２）'!R10,'満３２週～満３５週（２）'!R21,'満３２週～満３５週（２）'!R24)</f>
        <v>0</v>
      </c>
      <c r="S6" s="37">
        <f>SUM('満３２週～満３５週（１）'!S10,'満３２週～満３５週（１）'!S17,'満３２週～満３５週（１）'!S22,'満３２週～満３５週（１）'!S40,'満３２週～満３５週（２）'!S6,'満３２週～満３５週（２）'!S10,'満３２週～満３５週（２）'!S21,'満３２週～満３５週（２）'!S24)</f>
        <v>0</v>
      </c>
      <c r="T6" s="37">
        <f>SUM('満３２週～満３５週（１）'!T10,'満３２週～満３５週（１）'!T17,'満３２週～満３５週（１）'!T22,'満３２週～満３５週（１）'!T40,'満３２週～満３５週（２）'!T6,'満３２週～満３５週（２）'!T10,'満３２週～満３５週（２）'!T21,'満３２週～満３５週（２）'!T24)</f>
        <v>0</v>
      </c>
      <c r="U6" s="37">
        <f>SUM('満３２週～満３５週（１）'!U10,'満３２週～満３５週（１）'!U17,'満３２週～満３５週（１）'!U22,'満３２週～満３５週（１）'!U40,'満３２週～満３５週（２）'!U6,'満３２週～満３５週（２）'!U10,'満３２週～満３５週（２）'!U21,'満３２週～満３５週（２）'!U24)</f>
        <v>0</v>
      </c>
      <c r="V6" s="40">
        <f>SUM('満３２週～満３５週（１）'!V10,'満３２週～満３５週（１）'!V17,'満３２週～満３５週（１）'!V22,'満３２週～満３５週（１）'!V40,'満３２週～満３５週（２）'!V6,'満３２週～満３５週（２）'!V10,'満３２週～満３５週（２）'!V21,'満３２週～満３５週（２）'!V24)</f>
        <v>0</v>
      </c>
    </row>
    <row r="7" spans="1:22" ht="13.5">
      <c r="A7" s="18"/>
      <c r="B7" s="6"/>
      <c r="C7" s="7" t="s">
        <v>54</v>
      </c>
      <c r="D7" s="8"/>
      <c r="E7" s="37">
        <f>SUM('満３２週～満３５週（１）'!E10,'満３２週～満３５週（１）'!E18,'満３２週～満３５週（１）'!E19,'満３２週～満３５週（１）'!E24,'満３２週～満３５週（１）'!E25,'満３２週～満３５週（１）'!E30,'満３２週～満３５週（１）'!E31,'満３２週～満３５週（１）'!E41,'満３２週～満３５週（２）'!E7,'満３２週～満３５週（２）'!E11,'満３２週～満３５週（２）'!E12,'満３２週～満３５週（２）'!E22,'満３２週～満３５週（２）'!E25)</f>
        <v>367</v>
      </c>
      <c r="F7" s="38">
        <f>SUM('満３２週～満３５週（１）'!F10,'満３２週～満３５週（１）'!F18,'満３２週～満３５週（１）'!F19,'満３２週～満３５週（１）'!F24,'満３２週～満３５週（１）'!F25,'満３２週～満３５週（１）'!F30,'満３２週～満３５週（１）'!F31,'満３２週～満３５週（１）'!F41,'満３２週～満３５週（２）'!F7,'満３２週～満３５週（２）'!F11,'満３２週～満３５週（２）'!F12,'満３２週～満３５週（２）'!F22,'満３２週～満３５週（２）'!F25)</f>
        <v>296</v>
      </c>
      <c r="G7" s="37">
        <f>SUM('満３２週～満３５週（１）'!G10,'満３２週～満３５週（１）'!G18,'満３２週～満３５週（１）'!G19,'満３２週～満３５週（１）'!G24,'満３２週～満３５週（１）'!G25,'満３２週～満３５週（１）'!G30,'満３２週～満３５週（１）'!G31,'満３２週～満３５週（１）'!G41,'満３２週～満３５週（２）'!G7,'満３２週～満３５週（２）'!G11,'満３２週～満３５週（２）'!G12,'満３２週～満３５週（２）'!G22,'満３２週～満３５週（２）'!G25)</f>
        <v>35</v>
      </c>
      <c r="H7" s="37">
        <f>SUM('満３２週～満３５週（１）'!H10,'満３２週～満３５週（１）'!H18,'満３２週～満３５週（１）'!H19,'満３２週～満３５週（１）'!H24,'満３２週～満３５週（１）'!H25,'満３２週～満３５週（１）'!H30,'満３２週～満３５週（１）'!H31,'満３２週～満３５週（１）'!H41,'満３２週～満３５週（２）'!H7,'満３２週～満３５週（２）'!H11,'満３２週～満３５週（２）'!H12,'満３２週～満３５週（２）'!H22,'満３２週～満３５週（２）'!H25)</f>
        <v>41</v>
      </c>
      <c r="I7" s="37">
        <f>SUM('満３２週～満３５週（１）'!I10,'満３２週～満３５週（１）'!I18,'満３２週～満３５週（１）'!I19,'満３２週～満３５週（１）'!I24,'満３２週～満３５週（１）'!I25,'満３２週～満３５週（１）'!I30,'満３２週～満３５週（１）'!I31,'満３２週～満３５週（１）'!I41,'満３２週～満３５週（２）'!I7,'満３２週～満３５週（２）'!I11,'満３２週～満３５週（２）'!I12,'満３２週～満３５週（２）'!I22,'満３２週～満３５週（２）'!I25)</f>
        <v>31</v>
      </c>
      <c r="J7" s="37">
        <f>SUM('満３２週～満３５週（１）'!J10,'満３２週～満３５週（１）'!J18,'満３２週～満３５週（１）'!J19,'満３２週～満３５週（１）'!J24,'満３２週～満３５週（１）'!J25,'満３２週～満３５週（１）'!J30,'満３２週～満３５週（１）'!J31,'満３２週～満３５週（１）'!J41,'満３２週～満３５週（２）'!J7,'満３２週～満３５週（２）'!J11,'満３２週～満３５週（２）'!J12,'満３２週～満３５週（２）'!J22,'満３２週～満３５週（２）'!J25)</f>
        <v>26</v>
      </c>
      <c r="K7" s="37">
        <f>SUM('満３２週～満３５週（１）'!K10,'満３２週～満３５週（１）'!K18,'満３２週～満３５週（１）'!K19,'満３２週～満３５週（１）'!K24,'満３２週～満３５週（１）'!K25,'満３２週～満３５週（１）'!K30,'満３２週～満３５週（１）'!K31,'満３２週～満３５週（１）'!K41,'満３２週～満３５週（２）'!K7,'満３２週～満３５週（２）'!K11,'満３２週～満３５週（２）'!K12,'満３２週～満３５週（２）'!K22,'満３２週～満３５週（２）'!K25)</f>
        <v>102</v>
      </c>
      <c r="L7" s="37">
        <f>SUM('満３２週～満３５週（１）'!L10,'満３２週～満３５週（１）'!L18,'満３２週～満３５週（１）'!L19,'満３２週～満３５週（１）'!L24,'満３２週～満３５週（１）'!L25,'満３２週～満３５週（１）'!L30,'満３２週～満３５週（１）'!L31,'満３２週～満３５週（１）'!L41,'満３２週～満３５週（２）'!L7,'満３２週～満３５週（２）'!L11,'満３２週～満３５週（２）'!L12,'満３２週～満３５週（２）'!L22,'満３２週～満３５週（２）'!L25)</f>
        <v>61</v>
      </c>
      <c r="M7" s="38">
        <f>SUM('満３２週～満３５週（１）'!M10,'満３２週～満３５週（１）'!M18,'満３２週～満３５週（１）'!M19,'満３２週～満３５週（１）'!M24,'満３２週～満３５週（１）'!M25,'満３２週～満３５週（１）'!M30,'満３２週～満３５週（１）'!M31,'満３２週～満３５週（１）'!M41,'満３２週～満３５週（２）'!M7,'満３２週～満３５週（２）'!M11,'満３２週～満３５週（２）'!M12,'満３２週～満３５週（２）'!M22,'満３２週～満３５週（２）'!M25)</f>
        <v>71</v>
      </c>
      <c r="N7" s="37">
        <f>SUM('満３２週～満３５週（１）'!N10,'満３２週～満３５週（１）'!N18,'満３２週～満３５週（１）'!N19,'満３２週～満３５週（１）'!N24,'満３２週～満３５週（１）'!N25,'満３２週～満３５週（１）'!N30,'満３２週～満３５週（１）'!N31,'満３２週～満３５週（１）'!N41,'満３２週～満３５週（２）'!N7,'満３２週～満３５週（２）'!N11,'満３２週～満３５週（２）'!N12,'満３２週～満３５週（２）'!N22,'満３２週～満３５週（２）'!N25)</f>
        <v>39</v>
      </c>
      <c r="O7" s="37">
        <f>SUM('満３２週～満３５週（１）'!O10,'満３２週～満３５週（１）'!O18,'満３２週～満３５週（１）'!O19,'満３２週～満３５週（１）'!O24,'満３２週～満３５週（１）'!O25,'満３２週～満３５週（１）'!O30,'満３２週～満３５週（１）'!O31,'満３２週～満３５週（１）'!O41,'満３２週～満３５週（２）'!O7,'満３２週～満３５週（２）'!O11,'満３２週～満３５週（２）'!O12,'満３２週～満３５週（２）'!O22,'満３２週～満３５週（２）'!O25)</f>
        <v>27</v>
      </c>
      <c r="P7" s="37">
        <f>SUM('満３２週～満３５週（１）'!P10,'満３２週～満３５週（１）'!P18,'満３２週～満３５週（１）'!P19,'満３２週～満３５週（１）'!P24,'満３２週～満３５週（１）'!P25,'満３２週～満３５週（１）'!P30,'満３２週～満３５週（１）'!P31,'満３２週～満３５週（１）'!P41,'満３２週～満３５週（２）'!P7,'満３２週～満３５週（２）'!P11,'満３２週～満３５週（２）'!P12,'満３２週～満３５週（２）'!P22,'満３２週～満３５週（２）'!P25)</f>
        <v>3</v>
      </c>
      <c r="Q7" s="37">
        <f>SUM('満３２週～満３５週（１）'!Q10,'満３２週～満３５週（１）'!Q18,'満３２週～満３５週（１）'!Q19,'満３２週～満３５週（１）'!Q24,'満３２週～満３５週（１）'!Q25,'満３２週～満３５週（１）'!Q30,'満３２週～満３５週（１）'!Q31,'満３２週～満３５週（１）'!Q41,'満３２週～満３５週（２）'!Q7,'満３２週～満３５週（２）'!Q11,'満３２週～満３５週（２）'!Q12,'満３２週～満３５週（２）'!Q22,'満３２週～満３５週（２）'!Q25)</f>
        <v>2</v>
      </c>
      <c r="R7" s="37">
        <f>SUM('満３２週～満３５週（１）'!R10,'満３２週～満３５週（１）'!R18,'満３２週～満３５週（１）'!R19,'満３２週～満３５週（１）'!R24,'満３２週～満３５週（１）'!R25,'満３２週～満３５週（１）'!R30,'満３２週～満３５週（１）'!R31,'満３２週～満３５週（１）'!R41,'満３２週～満３５週（２）'!R7,'満３２週～満３５週（２）'!R11,'満３２週～満３５週（２）'!R12,'満３２週～満３５週（２）'!R22,'満３２週～満３５週（２）'!R25)</f>
        <v>0</v>
      </c>
      <c r="S7" s="37">
        <f>SUM('満３２週～満３５週（１）'!S10,'満３２週～満３５週（１）'!S18,'満３２週～満３５週（１）'!S19,'満３２週～満３５週（１）'!S24,'満３２週～満３５週（１）'!S25,'満３２週～満３５週（１）'!S30,'満３２週～満３５週（１）'!S31,'満３２週～満３５週（１）'!S41,'満３２週～満３５週（２）'!S7,'満３２週～満３５週（２）'!S11,'満３２週～満３５週（２）'!S12,'満３２週～満３５週（２）'!S22,'満３２週～満３５週（２）'!S25)</f>
        <v>0</v>
      </c>
      <c r="T7" s="37">
        <f>SUM('満３２週～満３５週（１）'!T10,'満３２週～満３５週（１）'!T18,'満３２週～満３５週（１）'!T19,'満３２週～満３５週（１）'!T24,'満３２週～満３５週（１）'!T25,'満３２週～満３５週（１）'!T30,'満３２週～満３５週（１）'!T31,'満３２週～満３５週（１）'!T41,'満３２週～満３５週（２）'!T7,'満３２週～満３５週（２）'!T11,'満３２週～満３５週（２）'!T12,'満３２週～満３５週（２）'!T22,'満３２週～満３５週（２）'!T25)</f>
        <v>0</v>
      </c>
      <c r="U7" s="37">
        <f>SUM('満３２週～満３５週（１）'!U10,'満３２週～満３５週（１）'!U18,'満３２週～満３５週（１）'!U19,'満３２週～満３５週（１）'!U24,'満３２週～満３５週（１）'!U25,'満３２週～満３５週（１）'!U30,'満３２週～満３５週（１）'!U31,'満３２週～満３５週（１）'!U41,'満３２週～満３５週（２）'!U7,'満３２週～満３５週（２）'!U11,'満３２週～満３５週（２）'!U12,'満３２週～満３５週（２）'!U22,'満３２週～満３５週（２）'!U25)</f>
        <v>0</v>
      </c>
      <c r="V7" s="40">
        <f>SUM('満３２週～満３５週（１）'!V10,'満３２週～満３５週（１）'!V18,'満３２週～満３５週（１）'!V19,'満３２週～満３５週（１）'!V24,'満３２週～満３５週（１）'!V25,'満３２週～満３５週（１）'!V30,'満３２週～満３５週（１）'!V31,'満３２週～満３５週（１）'!V41,'満３２週～満３５週（２）'!V7,'満３２週～満３５週（２）'!V11,'満３２週～満３５週（２）'!V12,'満３２週～満３５週（２）'!V22,'満３２週～満３５週（２）'!V25)</f>
        <v>0</v>
      </c>
    </row>
    <row r="8" spans="1:22" ht="13.5">
      <c r="A8" s="18"/>
      <c r="B8" s="6"/>
      <c r="C8" s="7" t="s">
        <v>55</v>
      </c>
      <c r="D8" s="8"/>
      <c r="E8" s="37">
        <f aca="true" t="shared" si="0" ref="E8:V8">E6-E7</f>
        <v>52</v>
      </c>
      <c r="F8" s="38">
        <f t="shared" si="0"/>
        <v>44</v>
      </c>
      <c r="G8" s="37">
        <f t="shared" si="0"/>
        <v>6</v>
      </c>
      <c r="H8" s="37">
        <f t="shared" si="0"/>
        <v>6</v>
      </c>
      <c r="I8" s="37">
        <f t="shared" si="0"/>
        <v>2</v>
      </c>
      <c r="J8" s="37">
        <f t="shared" si="0"/>
        <v>4</v>
      </c>
      <c r="K8" s="37">
        <f t="shared" si="0"/>
        <v>13</v>
      </c>
      <c r="L8" s="37">
        <f t="shared" si="0"/>
        <v>13</v>
      </c>
      <c r="M8" s="38">
        <f t="shared" si="0"/>
        <v>8</v>
      </c>
      <c r="N8" s="37">
        <f t="shared" si="0"/>
        <v>7</v>
      </c>
      <c r="O8" s="37">
        <f t="shared" si="0"/>
        <v>1</v>
      </c>
      <c r="P8" s="37">
        <f t="shared" si="0"/>
        <v>0</v>
      </c>
      <c r="Q8" s="37">
        <f t="shared" si="0"/>
        <v>0</v>
      </c>
      <c r="R8" s="37">
        <f t="shared" si="0"/>
        <v>0</v>
      </c>
      <c r="S8" s="37">
        <f t="shared" si="0"/>
        <v>0</v>
      </c>
      <c r="T8" s="37">
        <f t="shared" si="0"/>
        <v>0</v>
      </c>
      <c r="U8" s="37">
        <f t="shared" si="0"/>
        <v>0</v>
      </c>
      <c r="V8" s="40">
        <f t="shared" si="0"/>
        <v>0</v>
      </c>
    </row>
    <row r="9" spans="1:22" ht="13.5">
      <c r="A9" s="18"/>
      <c r="B9" s="6"/>
      <c r="C9" s="6"/>
      <c r="D9" s="8"/>
      <c r="E9" s="37"/>
      <c r="F9" s="38"/>
      <c r="G9" s="37"/>
      <c r="H9" s="37"/>
      <c r="I9" s="37"/>
      <c r="J9" s="37"/>
      <c r="K9" s="37"/>
      <c r="L9" s="39"/>
      <c r="M9" s="38"/>
      <c r="N9" s="37"/>
      <c r="O9" s="37"/>
      <c r="P9" s="37"/>
      <c r="Q9" s="37"/>
      <c r="R9" s="37"/>
      <c r="S9" s="37"/>
      <c r="T9" s="37"/>
      <c r="U9" s="37"/>
      <c r="V9" s="40"/>
    </row>
    <row r="10" spans="1:22" ht="13.5">
      <c r="A10" s="42" t="s">
        <v>56</v>
      </c>
      <c r="B10" s="43"/>
      <c r="C10" s="43"/>
      <c r="D10" s="8"/>
      <c r="E10" s="37">
        <f>SUM('満３２週～満３５週（１）'!E11,'満３２週～満３５週（１）'!E12,'満３２週～満３５週（１）'!E13,'満３２週～満３５週（１）'!E14,'満３２週～満３５週（１）'!E15)</f>
        <v>211</v>
      </c>
      <c r="F10" s="38">
        <f>SUM('満３２週～満３５週（１）'!F11,'満３２週～満３５週（１）'!F12,'満３２週～満３５週（１）'!F13,'満３２週～満３５週（１）'!F14,'満３２週～満３５週（１）'!F15)</f>
        <v>167</v>
      </c>
      <c r="G10" s="37">
        <f>SUM('満３２週～満３５週（１）'!G11,'満３２週～満３５週（１）'!G12,'満３２週～満３５週（１）'!G13,'満３２週～満３５週（１）'!G14,'満３２週～満３５週（１）'!G15)</f>
        <v>21</v>
      </c>
      <c r="H10" s="37">
        <f>SUM('満３２週～満３５週（１）'!H11,'満３２週～満３５週（１）'!H12,'満３２週～満３５週（１）'!H13,'満３２週～満３５週（１）'!H14,'満３２週～満３５週（１）'!H15)</f>
        <v>27</v>
      </c>
      <c r="I10" s="37">
        <f>SUM('満３２週～満３５週（１）'!I11,'満３２週～満３５週（１）'!I12,'満３２週～満３５週（１）'!I13,'満３２週～満３５週（１）'!I14,'満３２週～満３５週（１）'!I15)</f>
        <v>15</v>
      </c>
      <c r="J10" s="37">
        <f>SUM('満３２週～満３５週（１）'!J11,'満３２週～満３５週（１）'!J12,'満３２週～満３５週（１）'!J13,'満３２週～満３５週（１）'!J14,'満３２週～満３５週（１）'!J15)</f>
        <v>13</v>
      </c>
      <c r="K10" s="37">
        <f>SUM('満３２週～満３５週（１）'!K11,'満３２週～満３５週（１）'!K12,'満３２週～満３５週（１）'!K13,'満３２週～満３５週（１）'!K14,'満３２週～満３５週（１）'!K15)</f>
        <v>57</v>
      </c>
      <c r="L10" s="39">
        <f>SUM('満３２週～満３５週（１）'!L11,'満３２週～満３５週（１）'!L12,'満３２週～満３５週（１）'!L13,'満３２週～満３５週（１）'!L14,'満３２週～満３５週（１）'!L15)</f>
        <v>34</v>
      </c>
      <c r="M10" s="38">
        <f>SUM('満３２週～満３５週（１）'!M11,'満３２週～満３５週（１）'!M12,'満３２週～満３５週（１）'!M13,'満３２週～満３５週（１）'!M14,'満３２週～満３５週（１）'!M15)</f>
        <v>44</v>
      </c>
      <c r="N10" s="37">
        <f>SUM('満３２週～満３５週（１）'!N11,'満３２週～満３５週（１）'!N12,'満３２週～満３５週（１）'!N13,'満３２週～満３５週（１）'!N14,'満３２週～満３５週（１）'!N15)</f>
        <v>26</v>
      </c>
      <c r="O10" s="37">
        <f>SUM('満３２週～満３５週（１）'!O11,'満３２週～満３５週（１）'!O12,'満３２週～満３５週（１）'!O13,'満３２週～満３５週（１）'!O14,'満３２週～満３５週（１）'!O15)</f>
        <v>15</v>
      </c>
      <c r="P10" s="37">
        <f>SUM('満３２週～満３５週（１）'!P11,'満３２週～満３５週（１）'!P12,'満３２週～満３５週（１）'!P13,'満３２週～満３５週（１）'!P14,'満３２週～満３５週（１）'!P15)</f>
        <v>2</v>
      </c>
      <c r="Q10" s="37">
        <f>SUM('満３２週～満３５週（１）'!Q11,'満３２週～満３５週（１）'!Q12,'満３２週～満３５週（１）'!Q13,'満３２週～満３５週（１）'!Q14,'満３２週～満３５週（１）'!Q15)</f>
        <v>1</v>
      </c>
      <c r="R10" s="37">
        <f>SUM('満３２週～満３５週（１）'!R11,'満３２週～満３５週（１）'!R12,'満３２週～満３５週（１）'!R13,'満３２週～満３５週（１）'!R14,'満３２週～満３５週（１）'!R15)</f>
        <v>0</v>
      </c>
      <c r="S10" s="37">
        <f>SUM('満３２週～満３５週（１）'!S11,'満３２週～満３５週（１）'!S12,'満３２週～満３５週（１）'!S13,'満３２週～満３５週（１）'!S14,'満３２週～満３５週（１）'!S15)</f>
        <v>0</v>
      </c>
      <c r="T10" s="37">
        <f>SUM('満３２週～満３５週（１）'!T11,'満３２週～満３５週（１）'!T12,'満３２週～満３５週（１）'!T13,'満３２週～満３５週（１）'!T14,'満３２週～満３５週（１）'!T15)</f>
        <v>0</v>
      </c>
      <c r="U10" s="39">
        <f>SUM('満３２週～満３５週（１）'!U11,'満３２週～満３５週（１）'!U12,'満３２週～満３５週（１）'!U13,'満３２週～満３５週（１）'!U14,'満３２週～満３５週（１）'!U15)</f>
        <v>0</v>
      </c>
      <c r="V10" s="40">
        <f>SUM('満３２週～満３５週（１）'!V11,'満３２週～満３５週（１）'!V12,'満３２週～満３５週（１）'!V13,'満３２週～満３５週（１）'!V14,'満３２週～満３５週（１）'!V15)</f>
        <v>0</v>
      </c>
    </row>
    <row r="11" spans="1:22" ht="13.5">
      <c r="A11" s="18"/>
      <c r="B11" s="6"/>
      <c r="C11" s="9" t="s">
        <v>57</v>
      </c>
      <c r="D11" s="8"/>
      <c r="E11" s="37">
        <v>49</v>
      </c>
      <c r="F11" s="38">
        <v>41</v>
      </c>
      <c r="G11" s="37">
        <v>4</v>
      </c>
      <c r="H11" s="37">
        <v>11</v>
      </c>
      <c r="I11" s="37">
        <v>3</v>
      </c>
      <c r="J11" s="37">
        <v>2</v>
      </c>
      <c r="K11" s="37">
        <v>14</v>
      </c>
      <c r="L11" s="39">
        <v>7</v>
      </c>
      <c r="M11" s="38">
        <v>8</v>
      </c>
      <c r="N11" s="37">
        <v>4</v>
      </c>
      <c r="O11" s="37">
        <v>3</v>
      </c>
      <c r="P11" s="37">
        <v>0</v>
      </c>
      <c r="Q11" s="37">
        <v>1</v>
      </c>
      <c r="R11" s="37">
        <v>0</v>
      </c>
      <c r="S11" s="37">
        <v>0</v>
      </c>
      <c r="T11" s="37">
        <v>0</v>
      </c>
      <c r="U11" s="37">
        <v>0</v>
      </c>
      <c r="V11" s="40">
        <v>0</v>
      </c>
    </row>
    <row r="12" spans="1:22" ht="13.5">
      <c r="A12" s="18"/>
      <c r="B12" s="6"/>
      <c r="C12" s="9" t="s">
        <v>111</v>
      </c>
      <c r="D12" s="8"/>
      <c r="E12" s="37">
        <v>59</v>
      </c>
      <c r="F12" s="38">
        <v>46</v>
      </c>
      <c r="G12" s="37">
        <v>6</v>
      </c>
      <c r="H12" s="37">
        <v>5</v>
      </c>
      <c r="I12" s="37">
        <v>5</v>
      </c>
      <c r="J12" s="37">
        <v>3</v>
      </c>
      <c r="K12" s="37">
        <v>15</v>
      </c>
      <c r="L12" s="39">
        <v>12</v>
      </c>
      <c r="M12" s="38">
        <v>13</v>
      </c>
      <c r="N12" s="37">
        <v>8</v>
      </c>
      <c r="O12" s="37">
        <v>4</v>
      </c>
      <c r="P12" s="37">
        <v>1</v>
      </c>
      <c r="Q12" s="37">
        <v>0</v>
      </c>
      <c r="R12" s="37">
        <v>0</v>
      </c>
      <c r="S12" s="37">
        <v>0</v>
      </c>
      <c r="T12" s="37">
        <v>0</v>
      </c>
      <c r="U12" s="37">
        <v>0</v>
      </c>
      <c r="V12" s="40">
        <v>0</v>
      </c>
    </row>
    <row r="13" spans="1:22" ht="13.5">
      <c r="A13" s="18"/>
      <c r="B13" s="6"/>
      <c r="C13" s="9" t="s">
        <v>112</v>
      </c>
      <c r="D13" s="8"/>
      <c r="E13" s="37">
        <v>29</v>
      </c>
      <c r="F13" s="38">
        <v>21</v>
      </c>
      <c r="G13" s="37">
        <v>1</v>
      </c>
      <c r="H13" s="37">
        <v>4</v>
      </c>
      <c r="I13" s="37">
        <v>1</v>
      </c>
      <c r="J13" s="37">
        <v>4</v>
      </c>
      <c r="K13" s="37">
        <v>6</v>
      </c>
      <c r="L13" s="39">
        <v>5</v>
      </c>
      <c r="M13" s="38">
        <v>8</v>
      </c>
      <c r="N13" s="37">
        <v>5</v>
      </c>
      <c r="O13" s="37">
        <v>2</v>
      </c>
      <c r="P13" s="37">
        <v>1</v>
      </c>
      <c r="Q13" s="37">
        <v>0</v>
      </c>
      <c r="R13" s="37">
        <v>0</v>
      </c>
      <c r="S13" s="37">
        <v>0</v>
      </c>
      <c r="T13" s="37">
        <v>0</v>
      </c>
      <c r="U13" s="37">
        <v>0</v>
      </c>
      <c r="V13" s="40">
        <v>0</v>
      </c>
    </row>
    <row r="14" spans="1:22" ht="13.5">
      <c r="A14" s="18"/>
      <c r="B14" s="6"/>
      <c r="C14" s="9" t="s">
        <v>113</v>
      </c>
      <c r="D14" s="8"/>
      <c r="E14" s="37">
        <v>34</v>
      </c>
      <c r="F14" s="38">
        <v>28</v>
      </c>
      <c r="G14" s="37">
        <v>6</v>
      </c>
      <c r="H14" s="37">
        <v>4</v>
      </c>
      <c r="I14" s="37">
        <v>2</v>
      </c>
      <c r="J14" s="37">
        <v>2</v>
      </c>
      <c r="K14" s="37">
        <v>11</v>
      </c>
      <c r="L14" s="39">
        <v>3</v>
      </c>
      <c r="M14" s="38">
        <v>6</v>
      </c>
      <c r="N14" s="37">
        <v>2</v>
      </c>
      <c r="O14" s="37">
        <v>4</v>
      </c>
      <c r="P14" s="37">
        <v>0</v>
      </c>
      <c r="Q14" s="37">
        <v>0</v>
      </c>
      <c r="R14" s="37">
        <v>0</v>
      </c>
      <c r="S14" s="37">
        <v>0</v>
      </c>
      <c r="T14" s="37">
        <v>0</v>
      </c>
      <c r="U14" s="37">
        <v>0</v>
      </c>
      <c r="V14" s="40">
        <v>0</v>
      </c>
    </row>
    <row r="15" spans="1:22" ht="13.5">
      <c r="A15" s="18"/>
      <c r="B15" s="6"/>
      <c r="C15" s="9" t="s">
        <v>114</v>
      </c>
      <c r="D15" s="8"/>
      <c r="E15" s="37">
        <v>40</v>
      </c>
      <c r="F15" s="38">
        <v>31</v>
      </c>
      <c r="G15" s="37">
        <v>4</v>
      </c>
      <c r="H15" s="37">
        <v>3</v>
      </c>
      <c r="I15" s="37">
        <v>4</v>
      </c>
      <c r="J15" s="37">
        <v>2</v>
      </c>
      <c r="K15" s="37">
        <v>11</v>
      </c>
      <c r="L15" s="39">
        <v>7</v>
      </c>
      <c r="M15" s="38">
        <v>9</v>
      </c>
      <c r="N15" s="37">
        <v>7</v>
      </c>
      <c r="O15" s="37">
        <v>2</v>
      </c>
      <c r="P15" s="37">
        <v>0</v>
      </c>
      <c r="Q15" s="37">
        <v>0</v>
      </c>
      <c r="R15" s="37">
        <v>0</v>
      </c>
      <c r="S15" s="37">
        <v>0</v>
      </c>
      <c r="T15" s="37">
        <v>0</v>
      </c>
      <c r="U15" s="37">
        <v>0</v>
      </c>
      <c r="V15" s="40">
        <v>0</v>
      </c>
    </row>
    <row r="16" spans="1:22" ht="13.5">
      <c r="A16" s="18"/>
      <c r="B16" s="6"/>
      <c r="C16" s="6"/>
      <c r="D16" s="8"/>
      <c r="E16" s="37"/>
      <c r="F16" s="38"/>
      <c r="G16" s="37"/>
      <c r="H16" s="37"/>
      <c r="I16" s="37"/>
      <c r="J16" s="37"/>
      <c r="K16" s="37"/>
      <c r="L16" s="39"/>
      <c r="M16" s="38"/>
      <c r="N16" s="37"/>
      <c r="O16" s="37"/>
      <c r="P16" s="37"/>
      <c r="Q16" s="37"/>
      <c r="R16" s="37"/>
      <c r="S16" s="37"/>
      <c r="T16" s="37"/>
      <c r="U16" s="37"/>
      <c r="V16" s="40"/>
    </row>
    <row r="17" spans="1:22" ht="13.5">
      <c r="A17" s="42" t="s">
        <v>115</v>
      </c>
      <c r="B17" s="43"/>
      <c r="C17" s="43"/>
      <c r="D17" s="8"/>
      <c r="E17" s="37">
        <f>SUM('満３２週～満３５週（１）'!E18,'満３２週～満３５週（１）'!E19,'満３２週～満３５週（１）'!E20)</f>
        <v>40</v>
      </c>
      <c r="F17" s="38">
        <f>SUM('満３２週～満３５週（１）'!F18,'満３２週～満３５週（１）'!F19,'満３２週～満３５週（１）'!F20)</f>
        <v>31</v>
      </c>
      <c r="G17" s="37">
        <f>SUM('満３２週～満３５週（１）'!G18,'満３２週～満３５週（１）'!G19,'満３２週～満３５週（１）'!G20)</f>
        <v>1</v>
      </c>
      <c r="H17" s="37">
        <f>SUM('満３２週～満３５週（１）'!H18,'満３２週～満３５週（１）'!H19,'満３２週～満３５週（１）'!H20)</f>
        <v>4</v>
      </c>
      <c r="I17" s="37">
        <f>SUM('満３２週～満３５週（１）'!I18,'満３２週～満３５週（１）'!I19,'満３２週～満３５週（１）'!I20)</f>
        <v>1</v>
      </c>
      <c r="J17" s="37">
        <f>SUM('満３２週～満３５週（１）'!J18,'満３２週～満３５週（１）'!J19,'満３２週～満３５週（１）'!J20)</f>
        <v>6</v>
      </c>
      <c r="K17" s="37">
        <f>SUM('満３２週～満３５週（１）'!K18,'満３２週～満３５週（１）'!K19,'満３２週～満３５週（１）'!K20)</f>
        <v>14</v>
      </c>
      <c r="L17" s="39">
        <f>SUM('満３２週～満３５週（１）'!L18,'満３２週～満３５週（１）'!L19,'満３２週～満３５週（１）'!L20)</f>
        <v>5</v>
      </c>
      <c r="M17" s="38">
        <f>SUM('満３２週～満３５週（１）'!M18,'満３２週～満３５週（１）'!M19,'満３２週～満３５週（１）'!M20)</f>
        <v>9</v>
      </c>
      <c r="N17" s="37">
        <f>SUM('満３２週～満３５週（１）'!N18,'満３２週～満３５週（１）'!N19,'満３２週～満３５週（１）'!N20)</f>
        <v>5</v>
      </c>
      <c r="O17" s="37">
        <f>SUM('満３２週～満３５週（１）'!O18,'満３２週～満３５週（１）'!O19,'満３２週～満３５週（１）'!O20)</f>
        <v>4</v>
      </c>
      <c r="P17" s="37">
        <f>SUM('満３２週～満３５週（１）'!P18,'満３２週～満３５週（１）'!P19,'満３２週～満３５週（１）'!P20)</f>
        <v>0</v>
      </c>
      <c r="Q17" s="37">
        <f>SUM('満３２週～満３５週（１）'!Q18,'満３２週～満３５週（１）'!Q19,'満３２週～満３５週（１）'!Q20)</f>
        <v>0</v>
      </c>
      <c r="R17" s="37">
        <f>SUM('満３２週～満３５週（１）'!R18,'満３２週～満３５週（１）'!R19,'満３２週～満３５週（１）'!R20)</f>
        <v>0</v>
      </c>
      <c r="S17" s="37">
        <f>SUM('満３２週～満３５週（１）'!S18,'満３２週～満３５週（１）'!S19,'満３２週～満３５週（１）'!S20)</f>
        <v>0</v>
      </c>
      <c r="T17" s="37">
        <f>SUM('満３２週～満３５週（１）'!T18,'満３２週～満３５週（１）'!T19,'満３２週～満３５週（１）'!T20)</f>
        <v>0</v>
      </c>
      <c r="U17" s="39">
        <f>SUM('満３２週～満３５週（１）'!U18,'満３２週～満３５週（１）'!U19,'満３２週～満３５週（１）'!U20)</f>
        <v>0</v>
      </c>
      <c r="V17" s="40">
        <f>SUM('満３２週～満３５週（１）'!V18,'満３２週～満３５週（１）'!V19,'満３２週～満３５週（１）'!V20)</f>
        <v>0</v>
      </c>
    </row>
    <row r="18" spans="1:22" ht="13.5">
      <c r="A18" s="18"/>
      <c r="B18" s="6"/>
      <c r="C18" s="9" t="s">
        <v>116</v>
      </c>
      <c r="D18" s="8"/>
      <c r="E18" s="37">
        <v>27</v>
      </c>
      <c r="F18" s="38">
        <v>21</v>
      </c>
      <c r="G18" s="37">
        <v>1</v>
      </c>
      <c r="H18" s="37">
        <v>1</v>
      </c>
      <c r="I18" s="37">
        <v>1</v>
      </c>
      <c r="J18" s="37">
        <v>4</v>
      </c>
      <c r="K18" s="37">
        <v>11</v>
      </c>
      <c r="L18" s="39">
        <v>3</v>
      </c>
      <c r="M18" s="38">
        <v>6</v>
      </c>
      <c r="N18" s="37">
        <v>3</v>
      </c>
      <c r="O18" s="37">
        <v>3</v>
      </c>
      <c r="P18" s="37">
        <v>0</v>
      </c>
      <c r="Q18" s="37">
        <v>0</v>
      </c>
      <c r="R18" s="37">
        <v>0</v>
      </c>
      <c r="S18" s="37">
        <v>0</v>
      </c>
      <c r="T18" s="37">
        <v>0</v>
      </c>
      <c r="U18" s="37">
        <v>0</v>
      </c>
      <c r="V18" s="40">
        <v>0</v>
      </c>
    </row>
    <row r="19" spans="1:22" ht="13.5">
      <c r="A19" s="18"/>
      <c r="B19" s="6"/>
      <c r="C19" s="9" t="s">
        <v>117</v>
      </c>
      <c r="D19" s="8"/>
      <c r="E19" s="37">
        <v>13</v>
      </c>
      <c r="F19" s="38">
        <v>10</v>
      </c>
      <c r="G19" s="37">
        <v>0</v>
      </c>
      <c r="H19" s="37">
        <v>3</v>
      </c>
      <c r="I19" s="37">
        <v>0</v>
      </c>
      <c r="J19" s="37">
        <v>2</v>
      </c>
      <c r="K19" s="37">
        <v>3</v>
      </c>
      <c r="L19" s="39">
        <v>2</v>
      </c>
      <c r="M19" s="38">
        <v>3</v>
      </c>
      <c r="N19" s="37">
        <v>2</v>
      </c>
      <c r="O19" s="37">
        <v>1</v>
      </c>
      <c r="P19" s="37">
        <v>0</v>
      </c>
      <c r="Q19" s="37">
        <v>0</v>
      </c>
      <c r="R19" s="37">
        <v>0</v>
      </c>
      <c r="S19" s="37">
        <v>0</v>
      </c>
      <c r="T19" s="37">
        <v>0</v>
      </c>
      <c r="U19" s="37">
        <v>0</v>
      </c>
      <c r="V19" s="40">
        <v>0</v>
      </c>
    </row>
    <row r="20" spans="1:22" ht="13.5">
      <c r="A20" s="18"/>
      <c r="B20" s="6"/>
      <c r="C20" s="9" t="s">
        <v>118</v>
      </c>
      <c r="D20" s="8"/>
      <c r="E20" s="37">
        <v>0</v>
      </c>
      <c r="F20" s="38">
        <v>0</v>
      </c>
      <c r="G20" s="37">
        <v>0</v>
      </c>
      <c r="H20" s="37">
        <v>0</v>
      </c>
      <c r="I20" s="37">
        <v>0</v>
      </c>
      <c r="J20" s="37">
        <v>0</v>
      </c>
      <c r="K20" s="37">
        <v>0</v>
      </c>
      <c r="L20" s="39">
        <v>0</v>
      </c>
      <c r="M20" s="38">
        <v>0</v>
      </c>
      <c r="N20" s="37">
        <v>0</v>
      </c>
      <c r="O20" s="37">
        <v>0</v>
      </c>
      <c r="P20" s="37">
        <v>0</v>
      </c>
      <c r="Q20" s="37">
        <v>0</v>
      </c>
      <c r="R20" s="37">
        <v>0</v>
      </c>
      <c r="S20" s="37">
        <v>0</v>
      </c>
      <c r="T20" s="37">
        <v>0</v>
      </c>
      <c r="U20" s="37">
        <v>0</v>
      </c>
      <c r="V20" s="40">
        <v>0</v>
      </c>
    </row>
    <row r="21" spans="1:22" ht="13.5">
      <c r="A21" s="18"/>
      <c r="B21" s="6"/>
      <c r="C21" s="6"/>
      <c r="D21" s="8"/>
      <c r="E21" s="37"/>
      <c r="F21" s="38"/>
      <c r="G21" s="37"/>
      <c r="H21" s="37"/>
      <c r="I21" s="37"/>
      <c r="J21" s="37"/>
      <c r="K21" s="37"/>
      <c r="L21" s="39"/>
      <c r="M21" s="38"/>
      <c r="N21" s="37"/>
      <c r="O21" s="37"/>
      <c r="P21" s="37"/>
      <c r="Q21" s="37"/>
      <c r="R21" s="37"/>
      <c r="S21" s="37"/>
      <c r="T21" s="37"/>
      <c r="U21" s="37"/>
      <c r="V21" s="40"/>
    </row>
    <row r="22" spans="1:22" ht="13.5">
      <c r="A22" s="42" t="s">
        <v>119</v>
      </c>
      <c r="B22" s="43"/>
      <c r="C22" s="43"/>
      <c r="D22" s="8"/>
      <c r="E22" s="37">
        <f>SUM('満３２週～満３５週（１）'!E24,'満３２週～満３５週（１）'!E25,'満３２週～満３５週（１）'!E26,'満３２週～満３５週（１）'!E27,'満３２週～満３５週（１）'!E28,'満３２週～満３５週（１）'!E30,'満３２週～満３５週（１）'!E31,'満３２週～満３５週（１）'!E32,'満３２週～満３５週（１）'!E33,'満３２週～満３５週（１）'!E35,'満３２週～満３５週（１）'!E36,'満３２週～満３５週（１）'!E37,'満３２週～満３５週（１）'!E38)</f>
        <v>76</v>
      </c>
      <c r="F22" s="38">
        <f>SUM('満３２週～満３５週（１）'!F24,'満３２週～満３５週（１）'!F25,'満３２週～満３５週（１）'!F26,'満３２週～満３５週（１）'!F27,'満３２週～満３５週（１）'!F28,'満３２週～満３５週（１）'!F30,'満３２週～満３５週（１）'!F31,'満３２週～満３５週（１）'!F32,'満３２週～満３５週（１）'!F33,'満３２週～満３５週（１）'!F35,'満３２週～満３５週（１）'!F36,'満３２週～満３５週（１）'!F37,'満３２週～満３５週（１）'!F38)</f>
        <v>65</v>
      </c>
      <c r="G22" s="37">
        <f>SUM('満３２週～満３５週（１）'!G24,'満３２週～満３５週（１）'!G25,'満３２週～満３５週（１）'!G26,'満３２週～満３５週（１）'!G27,'満３２週～満３５週（１）'!G28,'満３２週～満３５週（１）'!G30,'満３２週～満３５週（１）'!G31,'満３２週～満３５週（１）'!G32,'満３２週～満３５週（１）'!G33,'満３２週～満３５週（１）'!G35,'満３２週～満３５週（１）'!G36,'満３２週～満３５週（１）'!G37,'満３２週～満３５週（１）'!G38)</f>
        <v>11</v>
      </c>
      <c r="H22" s="37">
        <f>SUM('満３２週～満３５週（１）'!H24,'満３２週～満３５週（１）'!H25,'満３２週～満３５週（１）'!H26,'満３２週～満３５週（１）'!H27,'満３２週～満３５週（１）'!H28,'満３２週～満３５週（１）'!H30,'満３２週～満３５週（１）'!H31,'満３２週～満３５週（１）'!H32,'満３２週～満３５週（１）'!H33,'満３２週～満３５週（１）'!H35,'満３２週～満３５週（１）'!H36,'満３２週～満３５週（１）'!H37,'満３２週～満３５週（１）'!H38)</f>
        <v>4</v>
      </c>
      <c r="I22" s="37">
        <f>SUM('満３２週～満３５週（１）'!I24,'満３２週～満３５週（１）'!I25,'満３２週～満３５週（１）'!I26,'満３２週～満３５週（１）'!I27,'満３２週～満３５週（１）'!I28,'満３２週～満３５週（１）'!I30,'満３２週～満３５週（１）'!I31,'満３２週～満３５週（１）'!I32,'満３２週～満３５週（１）'!I33,'満３２週～満３５週（１）'!I35,'満３２週～満３５週（１）'!I36,'満３２週～満３５週（１）'!I37,'満３２週～満３５週（１）'!I38)</f>
        <v>9</v>
      </c>
      <c r="J22" s="37">
        <f>SUM('満３２週～満３５週（１）'!J24,'満３２週～満３５週（１）'!J25,'満３２週～満３５週（１）'!J26,'満３２週～満３５週（１）'!J27,'満３２週～満３５週（１）'!J28,'満３２週～満３５週（１）'!J30,'満３２週～満３５週（１）'!J31,'満３２週～満３５週（１）'!J32,'満３２週～満３５週（１）'!J33,'満３２週～満３５週（１）'!J35,'満３２週～満３５週（１）'!J36,'満３２週～満３５週（１）'!J37,'満３２週～満３５週（１）'!J38)</f>
        <v>4</v>
      </c>
      <c r="K22" s="37">
        <f>SUM('満３２週～満３５週（１）'!K24,'満３２週～満３５週（１）'!K25,'満３２週～満３５週（１）'!K26,'満３２週～満３５週（１）'!K27,'満３２週～満３５週（１）'!K28,'満３２週～満３５週（１）'!K30,'満３２週～満３５週（１）'!K31,'満３２週～満３５週（１）'!K32,'満３２週～満３５週（１）'!K33,'満３２週～満３５週（１）'!K35,'満３２週～満３５週（１）'!K36,'満３２週～満３５週（１）'!K37,'満３２週～満３５週（１）'!K38)</f>
        <v>24</v>
      </c>
      <c r="L22" s="39">
        <f>SUM('満３２週～満３５週（１）'!L24,'満３２週～満３５週（１）'!L25,'満３２週～満３５週（１）'!L26,'満３２週～満３５週（１）'!L27,'満３２週～満３５週（１）'!L28,'満３２週～満３５週（１）'!L30,'満３２週～満３５週（１）'!L31,'満３２週～満３５週（１）'!L32,'満３２週～満３５週（１）'!L33,'満３２週～満３５週（１）'!L35,'満３２週～満３５週（１）'!L36,'満３２週～満３５週（１）'!L37,'満３２週～満３５週（１）'!L38)</f>
        <v>13</v>
      </c>
      <c r="M22" s="38">
        <f>SUM('満３２週～満３５週（１）'!M24,'満３２週～満３５週（１）'!M25,'満３２週～満３５週（１）'!M26,'満３２週～満３５週（１）'!M27,'満３２週～満３５週（１）'!M28,'満３２週～満３５週（１）'!M30,'満３２週～満３５週（１）'!M31,'満３２週～満３５週（１）'!M32,'満３２週～満３５週（１）'!M33,'満３２週～満３５週（１）'!M35,'満３２週～満３５週（１）'!M36,'満３２週～満３５週（１）'!M37,'満３２週～満３５週（１）'!M38)</f>
        <v>11</v>
      </c>
      <c r="N22" s="37">
        <f>SUM('満３２週～満３５週（１）'!N24,'満３２週～満３５週（１）'!N25,'満３２週～満３５週（１）'!N26,'満３２週～満３５週（１）'!N27,'満３２週～満３５週（１）'!N28,'満３２週～満３５週（１）'!N30,'満３２週～満３５週（１）'!N31,'満３２週～満３５週（１）'!N32,'満３２週～満３５週（１）'!N33,'満３２週～満３５週（１）'!N35,'満３２週～満３５週（１）'!N36,'満３２週～満３５週（１）'!N37,'満３２週～満３５週（１）'!N38)</f>
        <v>8</v>
      </c>
      <c r="O22" s="37">
        <f>SUM('満３２週～満３５週（１）'!O24,'満３２週～満３５週（１）'!O25,'満３２週～満３５週（１）'!O26,'満３２週～満３５週（１）'!O27,'満３２週～満３５週（１）'!O28,'満３２週～満３５週（１）'!O30,'満３２週～満３５週（１）'!O31,'満３２週～満３５週（１）'!O32,'満３２週～満３５週（１）'!O33,'満３２週～満３５週（１）'!O35,'満３２週～満３５週（１）'!O36,'満３２週～満３５週（１）'!O37,'満３２週～満３５週（１）'!O38)</f>
        <v>3</v>
      </c>
      <c r="P22" s="37">
        <f>SUM('満３２週～満３５週（１）'!P24,'満３２週～満３５週（１）'!P25,'満３２週～満３５週（１）'!P26,'満３２週～満３５週（１）'!P27,'満３２週～満３５週（１）'!P28,'満３２週～満３５週（１）'!P30,'満３２週～満３５週（１）'!P31,'満３２週～満３５週（１）'!P32,'満３２週～満３５週（１）'!P33,'満３２週～満３５週（１）'!P35,'満３２週～満３５週（１）'!P36,'満３２週～満３５週（１）'!P37,'満３２週～満３５週（１）'!P38)</f>
        <v>0</v>
      </c>
      <c r="Q22" s="37">
        <f>SUM('満３２週～満３５週（１）'!Q24,'満３２週～満３５週（１）'!Q25,'満３２週～満３５週（１）'!Q26,'満３２週～満３５週（１）'!Q27,'満３２週～満３５週（１）'!Q28,'満３２週～満３５週（１）'!Q30,'満３２週～満３５週（１）'!Q31,'満３２週～満３５週（１）'!Q32,'満３２週～満３５週（１）'!Q33,'満３２週～満３５週（１）'!Q35,'満３２週～満３５週（１）'!Q36,'満３２週～満３５週（１）'!Q37,'満３２週～満３５週（１）'!Q38)</f>
        <v>0</v>
      </c>
      <c r="R22" s="37">
        <f>SUM('満３２週～満３５週（１）'!R24,'満３２週～満３５週（１）'!R25,'満３２週～満３５週（１）'!R26,'満３２週～満３５週（１）'!R27,'満３２週～満３５週（１）'!R28,'満３２週～満３５週（１）'!R30,'満３２週～満３５週（１）'!R31,'満３２週～満３５週（１）'!R32,'満３２週～満３５週（１）'!R33,'満３２週～満３５週（１）'!R35,'満３２週～満３５週（１）'!R36,'満３２週～満３５週（１）'!R37,'満３２週～満３５週（１）'!R38)</f>
        <v>0</v>
      </c>
      <c r="S22" s="37">
        <f>SUM('満３２週～満３５週（１）'!S24,'満３２週～満３５週（１）'!S25,'満３２週～満３５週（１）'!S26,'満３２週～満３５週（１）'!S27,'満３２週～満３５週（１）'!S28,'満３２週～満３５週（１）'!S30,'満３２週～満３５週（１）'!S31,'満３２週～満３５週（１）'!S32,'満３２週～満３５週（１）'!S33,'満３２週～満３５週（１）'!S35,'満３２週～満３５週（１）'!S36,'満３２週～満３５週（１）'!S37,'満３２週～満３５週（１）'!S38)</f>
        <v>0</v>
      </c>
      <c r="T22" s="37">
        <f>SUM('満３２週～満３５週（１）'!T24,'満３２週～満３５週（１）'!T25,'満３２週～満３５週（１）'!T26,'満３２週～満３５週（１）'!T27,'満３２週～満３５週（１）'!T28,'満３２週～満３５週（１）'!T30,'満３２週～満３５週（１）'!T31,'満３２週～満３５週（１）'!T32,'満３２週～満３５週（１）'!T33,'満３２週～満３５週（１）'!T35,'満３２週～満３５週（１）'!T36,'満３２週～満３５週（１）'!T37,'満３２週～満３５週（１）'!T38)</f>
        <v>0</v>
      </c>
      <c r="U22" s="37">
        <f>SUM('満３２週～満３５週（１）'!U24,'満３２週～満３５週（１）'!U25,'満３２週～満３５週（１）'!U26,'満３２週～満３５週（１）'!U27,'満３２週～満３５週（１）'!U28,'満３２週～満３５週（１）'!U30,'満３２週～満３５週（１）'!U31,'満３２週～満３５週（１）'!U32,'満３２週～満３５週（１）'!U33,'満３２週～満３５週（１）'!U35,'満３２週～満３５週（１）'!U36,'満３２週～満３５週（１）'!U37,'満３２週～満３５週（１）'!U38)</f>
        <v>0</v>
      </c>
      <c r="V22" s="40">
        <f>SUM('満３２週～満３５週（１）'!V24,'満３２週～満３５週（１）'!V25,'満３２週～満３５週（１）'!V26,'満３２週～満３５週（１）'!V27,'満３２週～満３５週（１）'!V28,'満３２週～満３５週（１）'!V30,'満３２週～満３５週（１）'!V31,'満３２週～満３５週（１）'!V32,'満３２週～満３５週（１）'!V33,'満３２週～満３５週（１）'!V35,'満３２週～満３５週（１）'!V36,'満３２週～満３５週（１）'!V37,'満３２週～満３５週（１）'!V38)</f>
        <v>0</v>
      </c>
    </row>
    <row r="23" spans="1:22" ht="13.5">
      <c r="A23" s="18"/>
      <c r="B23" s="44" t="s">
        <v>120</v>
      </c>
      <c r="C23" s="43"/>
      <c r="D23" s="8"/>
      <c r="E23" s="37">
        <f>SUM('満３２週～満３５週（１）'!E24,'満３２週～満３５週（１）'!E25,'満３２週～満３５週（１）'!E26,'満３２週～満３５週（１）'!E27,'満３２週～満３５週（１）'!E28)</f>
        <v>36</v>
      </c>
      <c r="F23" s="38">
        <f>SUM('満３２週～満３５週（１）'!F24,'満３２週～満３５週（１）'!F25,'満３２週～満３５週（１）'!F26,'満３２週～満３５週（１）'!F27,'満３２週～満３５週（１）'!F28)</f>
        <v>32</v>
      </c>
      <c r="G23" s="37">
        <f>SUM('満３２週～満３５週（１）'!G24,'満３２週～満３５週（１）'!G25,'満３２週～満３５週（１）'!G26,'満３２週～満３５週（１）'!G27,'満３２週～満３５週（１）'!G28)</f>
        <v>4</v>
      </c>
      <c r="H23" s="37">
        <f>SUM('満３２週～満３５週（１）'!H24,'満３２週～満３５週（１）'!H25,'満３２週～満３５週（１）'!H26,'満３２週～満３５週（１）'!H27,'満３２週～満３５週（１）'!H28)</f>
        <v>3</v>
      </c>
      <c r="I23" s="37">
        <f>SUM('満３２週～満３５週（１）'!I24,'満３２週～満３５週（１）'!I25,'満３２週～満３５週（１）'!I26,'満３２週～満３５週（１）'!I27,'満３２週～満３５週（１）'!I28)</f>
        <v>4</v>
      </c>
      <c r="J23" s="37">
        <f>SUM('満３２週～満３５週（１）'!J24,'満３２週～満３５週（１）'!J25,'満３２週～満３５週（１）'!J26,'満３２週～満３５週（１）'!J27,'満３２週～満３５週（１）'!J28)</f>
        <v>2</v>
      </c>
      <c r="K23" s="37">
        <f>SUM('満３２週～満３５週（１）'!K24,'満３２週～満３５週（１）'!K25,'満３２週～満３５週（１）'!K26,'満３２週～満３５週（１）'!K27,'満３２週～満３５週（１）'!K28)</f>
        <v>13</v>
      </c>
      <c r="L23" s="39">
        <f>SUM('満３２週～満３５週（１）'!L24,'満３２週～満３５週（１）'!L25,'満３２週～満３５週（１）'!L26,'満３２週～満３５週（１）'!L27,'満３２週～満３５週（１）'!L28)</f>
        <v>6</v>
      </c>
      <c r="M23" s="37">
        <f>SUM('満３２週～満３５週（１）'!M24,'満３２週～満３５週（１）'!M25,'満３２週～満３５週（１）'!M26,'満３２週～満３５週（１）'!M27,'満３２週～満３５週（１）'!M28)</f>
        <v>4</v>
      </c>
      <c r="N23" s="41">
        <f>SUM('満３２週～満３５週（１）'!N24,'満３２週～満３５週（１）'!N25,'満３２週～満３５週（１）'!N26,'満３２週～満３５週（１）'!N27,'満３２週～満３５週（１）'!N28)</f>
        <v>3</v>
      </c>
      <c r="O23" s="37">
        <f>SUM('満３２週～満３５週（１）'!O24,'満３２週～満３５週（１）'!O25,'満３２週～満３５週（１）'!O26,'満３２週～満３５週（１）'!O27,'満３２週～満３５週（１）'!O28)</f>
        <v>1</v>
      </c>
      <c r="P23" s="37">
        <f>SUM('満３２週～満３５週（１）'!P24,'満３２週～満３５週（１）'!P25,'満３２週～満３５週（１）'!P26,'満３２週～満３５週（１）'!P27,'満３２週～満３５週（１）'!P28)</f>
        <v>0</v>
      </c>
      <c r="Q23" s="37">
        <f>SUM('満３２週～満３５週（１）'!Q24,'満３２週～満３５週（１）'!Q25,'満３２週～満３５週（１）'!Q26,'満３２週～満３５週（１）'!Q27,'満３２週～満３５週（１）'!Q28)</f>
        <v>0</v>
      </c>
      <c r="R23" s="37">
        <f>SUM('満３２週～満３５週（１）'!R24,'満３２週～満３５週（１）'!R25,'満３２週～満３５週（１）'!R26,'満３２週～満３５週（１）'!R27,'満３２週～満３５週（１）'!R28)</f>
        <v>0</v>
      </c>
      <c r="S23" s="37">
        <f>SUM('満３２週～満３５週（１）'!S24,'満３２週～満３５週（１）'!S25,'満３２週～満３５週（１）'!S26,'満３２週～満３５週（１）'!S27,'満３２週～満３５週（１）'!S28)</f>
        <v>0</v>
      </c>
      <c r="T23" s="37">
        <f>SUM('満３２週～満３５週（１）'!T24,'満３２週～満３５週（１）'!T25,'満３２週～満３５週（１）'!T26,'満３２週～満３５週（１）'!T27,'満３２週～満３５週（１）'!T28)</f>
        <v>0</v>
      </c>
      <c r="U23" s="39">
        <f>SUM('満３２週～満３５週（１）'!U24,'満３２週～満３５週（１）'!U25,'満３２週～満３５週（１）'!U26,'満３２週～満３５週（１）'!U27,'満３２週～満３５週（１）'!U28)</f>
        <v>0</v>
      </c>
      <c r="V23" s="40">
        <f>SUM('満３２週～満３５週（１）'!V24,'満３２週～満３５週（１）'!V25,'満３２週～満３５週（１）'!V26,'満３２週～満３５週（１）'!V27,'満３２週～満３５週（１）'!V28)</f>
        <v>0</v>
      </c>
    </row>
    <row r="24" spans="1:22" ht="13.5">
      <c r="A24" s="18"/>
      <c r="B24" s="6"/>
      <c r="C24" s="9" t="s">
        <v>121</v>
      </c>
      <c r="D24" s="8"/>
      <c r="E24" s="37">
        <v>13</v>
      </c>
      <c r="F24" s="38">
        <v>10</v>
      </c>
      <c r="G24" s="37">
        <v>0</v>
      </c>
      <c r="H24" s="37">
        <v>1</v>
      </c>
      <c r="I24" s="37">
        <v>1</v>
      </c>
      <c r="J24" s="37">
        <v>1</v>
      </c>
      <c r="K24" s="37">
        <v>4</v>
      </c>
      <c r="L24" s="39">
        <v>3</v>
      </c>
      <c r="M24" s="38">
        <v>3</v>
      </c>
      <c r="N24" s="37">
        <v>2</v>
      </c>
      <c r="O24" s="37">
        <v>1</v>
      </c>
      <c r="P24" s="37">
        <v>0</v>
      </c>
      <c r="Q24" s="37">
        <v>0</v>
      </c>
      <c r="R24" s="37">
        <v>0</v>
      </c>
      <c r="S24" s="37">
        <v>0</v>
      </c>
      <c r="T24" s="37">
        <v>0</v>
      </c>
      <c r="U24" s="37">
        <v>0</v>
      </c>
      <c r="V24" s="40">
        <v>0</v>
      </c>
    </row>
    <row r="25" spans="1:22" ht="12" customHeight="1">
      <c r="A25" s="18"/>
      <c r="B25" s="6"/>
      <c r="C25" s="9" t="s">
        <v>122</v>
      </c>
      <c r="D25" s="8"/>
      <c r="E25" s="37">
        <v>16</v>
      </c>
      <c r="F25" s="38">
        <v>16</v>
      </c>
      <c r="G25" s="37">
        <v>3</v>
      </c>
      <c r="H25" s="37">
        <v>2</v>
      </c>
      <c r="I25" s="37">
        <v>2</v>
      </c>
      <c r="J25" s="37">
        <v>0</v>
      </c>
      <c r="K25" s="37">
        <v>6</v>
      </c>
      <c r="L25" s="39">
        <v>3</v>
      </c>
      <c r="M25" s="38">
        <v>0</v>
      </c>
      <c r="N25" s="37">
        <v>0</v>
      </c>
      <c r="O25" s="37">
        <v>0</v>
      </c>
      <c r="P25" s="37">
        <v>0</v>
      </c>
      <c r="Q25" s="37">
        <v>0</v>
      </c>
      <c r="R25" s="37">
        <v>0</v>
      </c>
      <c r="S25" s="37">
        <v>0</v>
      </c>
      <c r="T25" s="37">
        <v>0</v>
      </c>
      <c r="U25" s="37">
        <v>0</v>
      </c>
      <c r="V25" s="40">
        <v>0</v>
      </c>
    </row>
    <row r="26" spans="1:22" ht="13.5">
      <c r="A26" s="18"/>
      <c r="B26" s="6"/>
      <c r="C26" s="9" t="s">
        <v>123</v>
      </c>
      <c r="D26" s="8"/>
      <c r="E26" s="37">
        <v>0</v>
      </c>
      <c r="F26" s="38">
        <v>0</v>
      </c>
      <c r="G26" s="37">
        <v>0</v>
      </c>
      <c r="H26" s="37">
        <v>0</v>
      </c>
      <c r="I26" s="37">
        <v>0</v>
      </c>
      <c r="J26" s="37">
        <v>0</v>
      </c>
      <c r="K26" s="37">
        <v>0</v>
      </c>
      <c r="L26" s="39">
        <v>0</v>
      </c>
      <c r="M26" s="38">
        <v>0</v>
      </c>
      <c r="N26" s="37">
        <v>0</v>
      </c>
      <c r="O26" s="37">
        <v>0</v>
      </c>
      <c r="P26" s="37">
        <v>0</v>
      </c>
      <c r="Q26" s="37">
        <v>0</v>
      </c>
      <c r="R26" s="37">
        <v>0</v>
      </c>
      <c r="S26" s="37">
        <v>0</v>
      </c>
      <c r="T26" s="37">
        <v>0</v>
      </c>
      <c r="U26" s="37">
        <v>0</v>
      </c>
      <c r="V26" s="40">
        <v>0</v>
      </c>
    </row>
    <row r="27" spans="1:22" ht="13.5">
      <c r="A27" s="18"/>
      <c r="B27" s="6"/>
      <c r="C27" s="9" t="s">
        <v>124</v>
      </c>
      <c r="D27" s="8"/>
      <c r="E27" s="37">
        <v>3</v>
      </c>
      <c r="F27" s="38">
        <v>2</v>
      </c>
      <c r="G27" s="37">
        <v>0</v>
      </c>
      <c r="H27" s="37">
        <v>0</v>
      </c>
      <c r="I27" s="37">
        <v>0</v>
      </c>
      <c r="J27" s="37">
        <v>0</v>
      </c>
      <c r="K27" s="37">
        <v>2</v>
      </c>
      <c r="L27" s="39">
        <v>0</v>
      </c>
      <c r="M27" s="38">
        <v>1</v>
      </c>
      <c r="N27" s="37">
        <v>1</v>
      </c>
      <c r="O27" s="37">
        <v>0</v>
      </c>
      <c r="P27" s="37">
        <v>0</v>
      </c>
      <c r="Q27" s="37">
        <v>0</v>
      </c>
      <c r="R27" s="37">
        <v>0</v>
      </c>
      <c r="S27" s="37">
        <v>0</v>
      </c>
      <c r="T27" s="37">
        <v>0</v>
      </c>
      <c r="U27" s="37">
        <v>0</v>
      </c>
      <c r="V27" s="40">
        <v>0</v>
      </c>
    </row>
    <row r="28" spans="1:22" ht="13.5">
      <c r="A28" s="18"/>
      <c r="B28" s="6"/>
      <c r="C28" s="9" t="s">
        <v>125</v>
      </c>
      <c r="D28" s="8"/>
      <c r="E28" s="37">
        <v>4</v>
      </c>
      <c r="F28" s="38">
        <v>4</v>
      </c>
      <c r="G28" s="37">
        <v>1</v>
      </c>
      <c r="H28" s="37">
        <v>0</v>
      </c>
      <c r="I28" s="37">
        <v>1</v>
      </c>
      <c r="J28" s="37">
        <v>1</v>
      </c>
      <c r="K28" s="37">
        <v>1</v>
      </c>
      <c r="L28" s="39">
        <v>0</v>
      </c>
      <c r="M28" s="38">
        <v>0</v>
      </c>
      <c r="N28" s="37">
        <v>0</v>
      </c>
      <c r="O28" s="37">
        <v>0</v>
      </c>
      <c r="P28" s="37">
        <v>0</v>
      </c>
      <c r="Q28" s="37">
        <v>0</v>
      </c>
      <c r="R28" s="37">
        <v>0</v>
      </c>
      <c r="S28" s="37">
        <v>0</v>
      </c>
      <c r="T28" s="37">
        <v>0</v>
      </c>
      <c r="U28" s="37">
        <v>0</v>
      </c>
      <c r="V28" s="40">
        <v>0</v>
      </c>
    </row>
    <row r="29" spans="1:22" ht="13.5">
      <c r="A29" s="18"/>
      <c r="B29" s="44" t="s">
        <v>126</v>
      </c>
      <c r="C29" s="43"/>
      <c r="D29" s="8"/>
      <c r="E29" s="37">
        <f>SUM('満３２週～満３５週（１）'!E30,'満３２週～満３５週（１）'!E31,'満３２週～満３５週（１）'!E32,'満３２週～満３５週（１）'!E33)</f>
        <v>33</v>
      </c>
      <c r="F29" s="38">
        <f>SUM('満３２週～満３５週（１）'!F30,'満３２週～満３５週（１）'!F31,'満３２週～満３５週（１）'!F32,'満３２週～満３５週（１）'!F33)</f>
        <v>28</v>
      </c>
      <c r="G29" s="37">
        <f>SUM('満３２週～満３５週（１）'!G30,'満３２週～満３５週（１）'!G31,'満３２週～満３５週（１）'!G32,'満３２週～満３５週（１）'!G33)</f>
        <v>6</v>
      </c>
      <c r="H29" s="37">
        <f>SUM('満３２週～満３５週（１）'!H30,'満３２週～満３５週（１）'!H31,'満３２週～満３５週（１）'!H32,'満３２週～満３５週（１）'!H33)</f>
        <v>0</v>
      </c>
      <c r="I29" s="37">
        <f>SUM('満３２週～満３５週（１）'!I30,'満３２週～満３５週（１）'!I31,'満３２週～満３５週（１）'!I32,'満３２週～満３５週（１）'!I33)</f>
        <v>5</v>
      </c>
      <c r="J29" s="37">
        <f>SUM('満３２週～満３５週（１）'!J30,'満３２週～満３５週（１）'!J31,'満３２週～満３５週（１）'!J32,'満３２週～満３５週（１）'!J33)</f>
        <v>2</v>
      </c>
      <c r="K29" s="37">
        <f>SUM('満３２週～満３５週（１）'!K30,'満３２週～満３５週（１）'!K31,'満３２週～満３５週（１）'!K32,'満３２週～満３５週（１）'!K33)</f>
        <v>9</v>
      </c>
      <c r="L29" s="39">
        <f>SUM('満３２週～満３５週（１）'!L30,'満３２週～満３５週（１）'!L31,'満３２週～満３５週（１）'!L32,'満３２週～満３５週（１）'!L33)</f>
        <v>6</v>
      </c>
      <c r="M29" s="38">
        <f>SUM('満３２週～満３５週（１）'!M30,'満３２週～満３５週（１）'!M31,'満３２週～満３５週（１）'!M32,'満３２週～満３５週（１）'!M33)</f>
        <v>5</v>
      </c>
      <c r="N29" s="37">
        <f>SUM('満３２週～満３５週（１）'!N30,'満３２週～満３５週（１）'!N31,'満３２週～満３５週（１）'!N32,'満３２週～満３５週（１）'!N33)</f>
        <v>3</v>
      </c>
      <c r="O29" s="37">
        <f>SUM('満３２週～満３５週（１）'!O30,'満３２週～満３５週（１）'!O31,'満３２週～満３５週（１）'!O32,'満３２週～満３５週（１）'!O33)</f>
        <v>2</v>
      </c>
      <c r="P29" s="37">
        <f>SUM('満３２週～満３５週（１）'!P30,'満３２週～満３５週（１）'!P31,'満３２週～満３５週（１）'!P32,'満３２週～満３５週（１）'!P33)</f>
        <v>0</v>
      </c>
      <c r="Q29" s="37">
        <f>SUM('満３２週～満３５週（１）'!Q30,'満３２週～満３５週（１）'!Q31,'満３２週～満３５週（１）'!Q32,'満３２週～満３５週（１）'!Q33)</f>
        <v>0</v>
      </c>
      <c r="R29" s="37">
        <f>SUM('満３２週～満３５週（１）'!R30,'満３２週～満３５週（１）'!R31,'満３２週～満３５週（１）'!R32,'満３２週～満３５週（１）'!R33)</f>
        <v>0</v>
      </c>
      <c r="S29" s="37">
        <f>SUM('満３２週～満３５週（１）'!S30,'満３２週～満３５週（１）'!S31,'満３２週～満３５週（１）'!S32,'満３２週～満３５週（１）'!S33)</f>
        <v>0</v>
      </c>
      <c r="T29" s="37">
        <f>SUM('満３２週～満３５週（１）'!T30,'満３２週～満３５週（１）'!T31,'満３２週～満３５週（１）'!T32,'満３２週～満３５週（１）'!T33)</f>
        <v>0</v>
      </c>
      <c r="U29" s="37">
        <f>SUM('満３２週～満３５週（１）'!U30,'満３２週～満３５週（１）'!U31,'満３２週～満３５週（１）'!U32,'満３２週～満３５週（１）'!U33)</f>
        <v>0</v>
      </c>
      <c r="V29" s="40">
        <f>SUM('満３２週～満３５週（１）'!V30,'満３２週～満３５週（１）'!V31,'満３２週～満３５週（１）'!V32,'満３２週～満３５週（１）'!V33)</f>
        <v>0</v>
      </c>
    </row>
    <row r="30" spans="1:22" ht="13.5">
      <c r="A30" s="18"/>
      <c r="B30" s="6"/>
      <c r="C30" s="9" t="s">
        <v>127</v>
      </c>
      <c r="D30" s="8"/>
      <c r="E30" s="37">
        <v>20</v>
      </c>
      <c r="F30" s="38">
        <v>16</v>
      </c>
      <c r="G30" s="37">
        <v>4</v>
      </c>
      <c r="H30" s="37">
        <v>0</v>
      </c>
      <c r="I30" s="37">
        <v>3</v>
      </c>
      <c r="J30" s="37">
        <v>2</v>
      </c>
      <c r="K30" s="37">
        <v>5</v>
      </c>
      <c r="L30" s="39">
        <v>2</v>
      </c>
      <c r="M30" s="38">
        <v>4</v>
      </c>
      <c r="N30" s="37">
        <v>2</v>
      </c>
      <c r="O30" s="37">
        <v>2</v>
      </c>
      <c r="P30" s="37">
        <v>0</v>
      </c>
      <c r="Q30" s="37">
        <v>0</v>
      </c>
      <c r="R30" s="37">
        <v>0</v>
      </c>
      <c r="S30" s="37">
        <v>0</v>
      </c>
      <c r="T30" s="37">
        <v>0</v>
      </c>
      <c r="U30" s="37">
        <v>0</v>
      </c>
      <c r="V30" s="40">
        <v>0</v>
      </c>
    </row>
    <row r="31" spans="1:22" ht="13.5">
      <c r="A31" s="18"/>
      <c r="B31" s="6"/>
      <c r="C31" s="9" t="s">
        <v>75</v>
      </c>
      <c r="D31" s="8"/>
      <c r="E31" s="37">
        <v>6</v>
      </c>
      <c r="F31" s="38">
        <v>6</v>
      </c>
      <c r="G31" s="37">
        <v>1</v>
      </c>
      <c r="H31" s="37">
        <v>0</v>
      </c>
      <c r="I31" s="37">
        <v>2</v>
      </c>
      <c r="J31" s="37">
        <v>0</v>
      </c>
      <c r="K31" s="37">
        <v>2</v>
      </c>
      <c r="L31" s="39">
        <v>1</v>
      </c>
      <c r="M31" s="38">
        <v>0</v>
      </c>
      <c r="N31" s="37">
        <v>0</v>
      </c>
      <c r="O31" s="37">
        <v>0</v>
      </c>
      <c r="P31" s="37">
        <v>0</v>
      </c>
      <c r="Q31" s="37">
        <v>0</v>
      </c>
      <c r="R31" s="37">
        <v>0</v>
      </c>
      <c r="S31" s="37">
        <v>0</v>
      </c>
      <c r="T31" s="37">
        <v>0</v>
      </c>
      <c r="U31" s="37">
        <v>0</v>
      </c>
      <c r="V31" s="40">
        <v>0</v>
      </c>
    </row>
    <row r="32" spans="1:22" ht="13.5">
      <c r="A32" s="18"/>
      <c r="B32" s="6"/>
      <c r="C32" s="9" t="s">
        <v>76</v>
      </c>
      <c r="D32" s="8"/>
      <c r="E32" s="37">
        <v>6</v>
      </c>
      <c r="F32" s="38">
        <v>5</v>
      </c>
      <c r="G32" s="37">
        <v>1</v>
      </c>
      <c r="H32" s="37">
        <v>0</v>
      </c>
      <c r="I32" s="37">
        <v>0</v>
      </c>
      <c r="J32" s="37">
        <v>0</v>
      </c>
      <c r="K32" s="37">
        <v>1</v>
      </c>
      <c r="L32" s="39">
        <v>3</v>
      </c>
      <c r="M32" s="38">
        <v>1</v>
      </c>
      <c r="N32" s="37">
        <v>1</v>
      </c>
      <c r="O32" s="37">
        <v>0</v>
      </c>
      <c r="P32" s="37">
        <v>0</v>
      </c>
      <c r="Q32" s="37">
        <v>0</v>
      </c>
      <c r="R32" s="37">
        <v>0</v>
      </c>
      <c r="S32" s="37">
        <v>0</v>
      </c>
      <c r="T32" s="37">
        <v>0</v>
      </c>
      <c r="U32" s="37">
        <v>0</v>
      </c>
      <c r="V32" s="40">
        <v>0</v>
      </c>
    </row>
    <row r="33" spans="1:22" ht="13.5">
      <c r="A33" s="18"/>
      <c r="B33" s="6"/>
      <c r="C33" s="9" t="s">
        <v>77</v>
      </c>
      <c r="D33" s="8"/>
      <c r="E33" s="37">
        <v>1</v>
      </c>
      <c r="F33" s="38">
        <v>1</v>
      </c>
      <c r="G33" s="37">
        <v>0</v>
      </c>
      <c r="H33" s="37">
        <v>0</v>
      </c>
      <c r="I33" s="37">
        <v>0</v>
      </c>
      <c r="J33" s="37">
        <v>0</v>
      </c>
      <c r="K33" s="37">
        <v>1</v>
      </c>
      <c r="L33" s="39">
        <v>0</v>
      </c>
      <c r="M33" s="38">
        <v>0</v>
      </c>
      <c r="N33" s="37">
        <v>0</v>
      </c>
      <c r="O33" s="37">
        <v>0</v>
      </c>
      <c r="P33" s="37">
        <v>0</v>
      </c>
      <c r="Q33" s="37">
        <v>0</v>
      </c>
      <c r="R33" s="37">
        <v>0</v>
      </c>
      <c r="S33" s="37">
        <v>0</v>
      </c>
      <c r="T33" s="37">
        <v>0</v>
      </c>
      <c r="U33" s="37">
        <v>0</v>
      </c>
      <c r="V33" s="40">
        <v>0</v>
      </c>
    </row>
    <row r="34" spans="1:22" ht="13.5">
      <c r="A34" s="18"/>
      <c r="B34" s="44" t="s">
        <v>128</v>
      </c>
      <c r="C34" s="43"/>
      <c r="D34" s="8"/>
      <c r="E34" s="37">
        <f>SUM('満３２週～満３５週（１）'!E35,'満３２週～満３５週（１）'!E36,'満３２週～満３５週（１）'!E37,'満３２週～満３５週（１）'!E38)</f>
        <v>7</v>
      </c>
      <c r="F34" s="38">
        <f>SUM('満３２週～満３５週（１）'!F35,'満３２週～満３５週（１）'!F36,'満３２週～満３５週（１）'!F37,'満３２週～満３５週（１）'!F38)</f>
        <v>5</v>
      </c>
      <c r="G34" s="37">
        <f>SUM('満３２週～満３５週（１）'!G35,'満３２週～満３５週（１）'!G36,'満３２週～満３５週（１）'!G37,'満３２週～満３５週（１）'!G38)</f>
        <v>1</v>
      </c>
      <c r="H34" s="37">
        <f>SUM('満３２週～満３５週（１）'!H35,'満３２週～満３５週（１）'!H36,'満３２週～満３５週（１）'!H37,'満３２週～満３５週（１）'!H38)</f>
        <v>1</v>
      </c>
      <c r="I34" s="37">
        <f>SUM('満３２週～満３５週（１）'!I35,'満３２週～満３５週（１）'!I36,'満３２週～満３５週（１）'!I37,'満３２週～満３５週（１）'!I38)</f>
        <v>0</v>
      </c>
      <c r="J34" s="37">
        <f>SUM('満３２週～満３５週（１）'!J35,'満３２週～満３５週（１）'!J36,'満３２週～満３５週（１）'!J37,'満３２週～満３５週（１）'!J38)</f>
        <v>0</v>
      </c>
      <c r="K34" s="37">
        <f>SUM('満３２週～満３５週（１）'!K35,'満３２週～満３５週（１）'!K36,'満３２週～満３５週（１）'!K37,'満３２週～満３５週（１）'!K38)</f>
        <v>2</v>
      </c>
      <c r="L34" s="39">
        <f>SUM('満３２週～満３５週（１）'!L35,'満３２週～満３５週（１）'!L36,'満３２週～満３５週（１）'!L37,'満３２週～満３５週（１）'!L38)</f>
        <v>1</v>
      </c>
      <c r="M34" s="38">
        <f>SUM('満３２週～満３５週（１）'!M35,'満３２週～満３５週（１）'!M36,'満３２週～満３５週（１）'!M37,'満３２週～満３５週（１）'!M38)</f>
        <v>2</v>
      </c>
      <c r="N34" s="37">
        <f>SUM('満３２週～満３５週（１）'!N35,'満３２週～満３５週（１）'!N36,'満３２週～満３５週（１）'!N37,'満３２週～満３５週（１）'!N38)</f>
        <v>2</v>
      </c>
      <c r="O34" s="37">
        <f>SUM('満３２週～満３５週（１）'!O35,'満３２週～満３５週（１）'!O36,'満３２週～満３５週（１）'!O37,'満３２週～満３５週（１）'!O38)</f>
        <v>0</v>
      </c>
      <c r="P34" s="37">
        <f>SUM('満３２週～満３５週（１）'!P35,'満３２週～満３５週（１）'!P36,'満３２週～満３５週（１）'!P37,'満３２週～満３５週（１）'!P38)</f>
        <v>0</v>
      </c>
      <c r="Q34" s="37">
        <f>SUM('満３２週～満３５週（１）'!Q35,'満３２週～満３５週（１）'!Q36,'満３２週～満３５週（１）'!Q37,'満３２週～満３５週（１）'!Q38)</f>
        <v>0</v>
      </c>
      <c r="R34" s="37">
        <f>SUM('満３２週～満３５週（１）'!R35,'満３２週～満３５週（１）'!R36,'満３２週～満３５週（１）'!R37,'満３２週～満３５週（１）'!R38)</f>
        <v>0</v>
      </c>
      <c r="S34" s="37">
        <f>SUM('満３２週～満３５週（１）'!S35,'満３２週～満３５週（１）'!S36,'満３２週～満３５週（１）'!S37,'満３２週～満３５週（１）'!S38)</f>
        <v>0</v>
      </c>
      <c r="T34" s="37">
        <f>SUM('満３２週～満３５週（１）'!T35,'満３２週～満３５週（１）'!T36,'満３２週～満３５週（１）'!T37,'満３２週～満３５週（１）'!T38)</f>
        <v>0</v>
      </c>
      <c r="U34" s="37">
        <f>SUM('満３２週～満３５週（１）'!U35,'満３２週～満３５週（１）'!U36,'満３２週～満３５週（１）'!U37,'満３２週～満３５週（１）'!U38)</f>
        <v>0</v>
      </c>
      <c r="V34" s="40">
        <f>SUM('満３２週～満３５週（１）'!V35,'満３２週～満３５週（１）'!V36,'満３２週～満３５週（１）'!V37,'満３２週～満３５週（１）'!V38)</f>
        <v>0</v>
      </c>
    </row>
    <row r="35" spans="1:22" ht="13.5">
      <c r="A35" s="18"/>
      <c r="B35" s="6"/>
      <c r="C35" s="9" t="s">
        <v>129</v>
      </c>
      <c r="D35" s="8"/>
      <c r="E35" s="37">
        <v>2</v>
      </c>
      <c r="F35" s="38">
        <v>1</v>
      </c>
      <c r="G35" s="37">
        <v>0</v>
      </c>
      <c r="H35" s="37">
        <v>1</v>
      </c>
      <c r="I35" s="37">
        <v>0</v>
      </c>
      <c r="J35" s="37">
        <v>0</v>
      </c>
      <c r="K35" s="37">
        <v>0</v>
      </c>
      <c r="L35" s="39">
        <v>0</v>
      </c>
      <c r="M35" s="38">
        <v>1</v>
      </c>
      <c r="N35" s="37">
        <v>1</v>
      </c>
      <c r="O35" s="37">
        <v>0</v>
      </c>
      <c r="P35" s="37">
        <v>0</v>
      </c>
      <c r="Q35" s="37">
        <v>0</v>
      </c>
      <c r="R35" s="37">
        <v>0</v>
      </c>
      <c r="S35" s="37">
        <v>0</v>
      </c>
      <c r="T35" s="37">
        <v>0</v>
      </c>
      <c r="U35" s="37">
        <v>0</v>
      </c>
      <c r="V35" s="40">
        <v>0</v>
      </c>
    </row>
    <row r="36" spans="1:22" ht="13.5">
      <c r="A36" s="18"/>
      <c r="B36" s="6"/>
      <c r="C36" s="9" t="s">
        <v>80</v>
      </c>
      <c r="D36" s="8"/>
      <c r="E36" s="37">
        <v>1</v>
      </c>
      <c r="F36" s="38">
        <v>1</v>
      </c>
      <c r="G36" s="37">
        <v>0</v>
      </c>
      <c r="H36" s="37">
        <v>0</v>
      </c>
      <c r="I36" s="37">
        <v>0</v>
      </c>
      <c r="J36" s="37">
        <v>0</v>
      </c>
      <c r="K36" s="37">
        <v>1</v>
      </c>
      <c r="L36" s="39">
        <v>0</v>
      </c>
      <c r="M36" s="38">
        <v>0</v>
      </c>
      <c r="N36" s="37">
        <v>0</v>
      </c>
      <c r="O36" s="37">
        <v>0</v>
      </c>
      <c r="P36" s="37">
        <v>0</v>
      </c>
      <c r="Q36" s="37">
        <v>0</v>
      </c>
      <c r="R36" s="37">
        <v>0</v>
      </c>
      <c r="S36" s="37">
        <v>0</v>
      </c>
      <c r="T36" s="37">
        <v>0</v>
      </c>
      <c r="U36" s="37">
        <v>0</v>
      </c>
      <c r="V36" s="40">
        <v>0</v>
      </c>
    </row>
    <row r="37" spans="1:22" ht="13.5">
      <c r="A37" s="18"/>
      <c r="B37" s="6"/>
      <c r="C37" s="9" t="s">
        <v>81</v>
      </c>
      <c r="D37" s="8"/>
      <c r="E37" s="37">
        <v>4</v>
      </c>
      <c r="F37" s="38">
        <v>3</v>
      </c>
      <c r="G37" s="37">
        <v>1</v>
      </c>
      <c r="H37" s="37">
        <v>0</v>
      </c>
      <c r="I37" s="37">
        <v>0</v>
      </c>
      <c r="J37" s="37">
        <v>0</v>
      </c>
      <c r="K37" s="37">
        <v>1</v>
      </c>
      <c r="L37" s="39">
        <v>1</v>
      </c>
      <c r="M37" s="38">
        <v>1</v>
      </c>
      <c r="N37" s="37">
        <v>1</v>
      </c>
      <c r="O37" s="37">
        <v>0</v>
      </c>
      <c r="P37" s="37">
        <v>0</v>
      </c>
      <c r="Q37" s="37">
        <v>0</v>
      </c>
      <c r="R37" s="37">
        <v>0</v>
      </c>
      <c r="S37" s="37">
        <v>0</v>
      </c>
      <c r="T37" s="37">
        <v>0</v>
      </c>
      <c r="U37" s="37">
        <v>0</v>
      </c>
      <c r="V37" s="40">
        <v>0</v>
      </c>
    </row>
    <row r="38" spans="1:22" ht="13.5">
      <c r="A38" s="18"/>
      <c r="B38" s="6"/>
      <c r="C38" s="9" t="s">
        <v>82</v>
      </c>
      <c r="D38" s="8"/>
      <c r="E38" s="37">
        <v>0</v>
      </c>
      <c r="F38" s="38">
        <v>0</v>
      </c>
      <c r="G38" s="37">
        <v>0</v>
      </c>
      <c r="H38" s="37">
        <v>0</v>
      </c>
      <c r="I38" s="37">
        <v>0</v>
      </c>
      <c r="J38" s="37">
        <v>0</v>
      </c>
      <c r="K38" s="37">
        <v>0</v>
      </c>
      <c r="L38" s="39">
        <v>0</v>
      </c>
      <c r="M38" s="38">
        <v>0</v>
      </c>
      <c r="N38" s="37">
        <v>0</v>
      </c>
      <c r="O38" s="37">
        <v>0</v>
      </c>
      <c r="P38" s="37">
        <v>0</v>
      </c>
      <c r="Q38" s="37">
        <v>0</v>
      </c>
      <c r="R38" s="37">
        <v>0</v>
      </c>
      <c r="S38" s="37">
        <v>0</v>
      </c>
      <c r="T38" s="37">
        <v>0</v>
      </c>
      <c r="U38" s="37">
        <v>0</v>
      </c>
      <c r="V38" s="40">
        <v>0</v>
      </c>
    </row>
    <row r="39" spans="1:22" ht="13.5">
      <c r="A39" s="18"/>
      <c r="B39" s="6"/>
      <c r="C39" s="6"/>
      <c r="D39" s="8"/>
      <c r="E39" s="37"/>
      <c r="F39" s="38"/>
      <c r="G39" s="37"/>
      <c r="H39" s="37"/>
      <c r="I39" s="37"/>
      <c r="J39" s="37"/>
      <c r="K39" s="37"/>
      <c r="L39" s="39"/>
      <c r="M39" s="38"/>
      <c r="N39" s="37"/>
      <c r="O39" s="37"/>
      <c r="P39" s="37"/>
      <c r="Q39" s="37"/>
      <c r="R39" s="37"/>
      <c r="S39" s="37"/>
      <c r="T39" s="37"/>
      <c r="U39" s="37"/>
      <c r="V39" s="40"/>
    </row>
    <row r="40" spans="1:22" ht="13.5">
      <c r="A40" s="42" t="s">
        <v>130</v>
      </c>
      <c r="B40" s="43"/>
      <c r="C40" s="43"/>
      <c r="D40" s="8"/>
      <c r="E40" s="37">
        <f>SUM('満３２週～満３５週（１）'!E41,'満３２週～満３５週（１）'!E42,'満３２週～満３５週（１）'!E43,'満３２週～満３５週（１）'!E44,'満３２週～満３５週（１）'!E45)</f>
        <v>32</v>
      </c>
      <c r="F40" s="38">
        <f>SUM('満３２週～満３５週（１）'!F41,'満３２週～満３５週（１）'!F42,'満３２週～満３５週（１）'!F43,'満３２週～満３５週（１）'!F44,'満３２週～満３５週（１）'!F45)</f>
        <v>25</v>
      </c>
      <c r="G40" s="37">
        <f>SUM('満３２週～満３５週（１）'!G41,'満３２週～満３５週（１）'!G42,'満３２週～満３５週（１）'!G43,'満３２週～満３５週（１）'!G44,'満３２週～満３５週（１）'!G45)</f>
        <v>4</v>
      </c>
      <c r="H40" s="37">
        <f>SUM('満３２週～満３５週（１）'!H41,'満３２週～満３５週（１）'!H42,'満３２週～満３５週（１）'!H43,'満３２週～満３５週（１）'!H44,'満３２週～満３５週（１）'!H45)</f>
        <v>3</v>
      </c>
      <c r="I40" s="37">
        <f>SUM('満３２週～満３５週（１）'!I41,'満３２週～満３５週（１）'!I42,'満３２週～満３５週（１）'!I43,'満３２週～満３５週（１）'!I44,'満３２週～満３５週（１）'!I45)</f>
        <v>1</v>
      </c>
      <c r="J40" s="37">
        <f>SUM('満３２週～満３５週（１）'!J41,'満３２週～満３５週（１）'!J42,'満３２週～満３５週（１）'!J43,'満３２週～満３５週（１）'!J44,'満３２週～満３５週（１）'!J45)</f>
        <v>3</v>
      </c>
      <c r="K40" s="37">
        <f>SUM('満３２週～満３５週（１）'!K41,'満３２週～満３５週（１）'!K42,'満３２週～満３５週（１）'!K43,'満３２週～満３５週（１）'!K44,'満３２週～満３５週（１）'!K45)</f>
        <v>6</v>
      </c>
      <c r="L40" s="37">
        <f>SUM('満３２週～満３５週（１）'!L41,'満３２週～満３５週（１）'!L42,'満３２週～満３５週（１）'!L43,'満３２週～満３５週（１）'!L44,'満３２週～満３５週（１）'!L45)</f>
        <v>8</v>
      </c>
      <c r="M40" s="38">
        <f>SUM('満３２週～満３５週（１）'!M41,'満３２週～満３５週（１）'!M42,'満３２週～満３５週（１）'!M43,'満３２週～満３５週（１）'!M44,'満３２週～満３５週（１）'!M45)</f>
        <v>7</v>
      </c>
      <c r="N40" s="37">
        <f>SUM('満３２週～満３５週（１）'!N41,'満３２週～満３５週（１）'!N42,'満３２週～満３５週（１）'!N43,'満３２週～満３５週（１）'!N44,'満３２週～満３５週（１）'!N45)</f>
        <v>4</v>
      </c>
      <c r="O40" s="37">
        <f>SUM('満３２週～満３５週（１）'!O41,'満３２週～満３５週（１）'!O42,'満３２週～満３５週（１）'!O43,'満３２週～満３５週（１）'!O44,'満３２週～満３５週（１）'!O45)</f>
        <v>2</v>
      </c>
      <c r="P40" s="37">
        <f>SUM('満３２週～満３５週（１）'!P41,'満３２週～満３５週（１）'!P42,'満３２週～満３５週（１）'!P43,'満３２週～満３５週（１）'!P44,'満３２週～満３５週（１）'!P45)</f>
        <v>0</v>
      </c>
      <c r="Q40" s="37">
        <f>SUM('満３２週～満３５週（１）'!Q41,'満３２週～満３５週（１）'!Q42,'満３２週～満３５週（１）'!Q43,'満３２週～満３５週（１）'!Q44,'満３２週～満３５週（１）'!Q45)</f>
        <v>1</v>
      </c>
      <c r="R40" s="37">
        <f>SUM('満３２週～満３５週（１）'!R41,'満３２週～満３５週（１）'!R42,'満３２週～満３５週（１）'!R43,'満３２週～満３５週（１）'!R44,'満３２週～満３５週（１）'!R45)</f>
        <v>0</v>
      </c>
      <c r="S40" s="37">
        <f>SUM('満３２週～満３５週（１）'!S41,'満３２週～満３５週（１）'!S42,'満３２週～満３５週（１）'!S43,'満３２週～満３５週（１）'!S44,'満３２週～満３５週（１）'!S45)</f>
        <v>0</v>
      </c>
      <c r="T40" s="37">
        <f>SUM('満３２週～満３５週（１）'!T41,'満３２週～満３５週（１）'!T42,'満３２週～満３５週（１）'!T43,'満３２週～満３５週（１）'!T44,'満３２週～満３５週（１）'!T45)</f>
        <v>0</v>
      </c>
      <c r="U40" s="37">
        <f>SUM('満３２週～満３５週（１）'!U41,'満３２週～満３５週（１）'!U42,'満３２週～満３５週（１）'!U43,'満３２週～満３５週（１）'!U44,'満３２週～満３５週（１）'!U45)</f>
        <v>0</v>
      </c>
      <c r="V40" s="40">
        <f>SUM('満３２週～満３５週（１）'!V41,'満３２週～満３５週（１）'!V42,'満３２週～満３５週（１）'!V43,'満３２週～満３５週（１）'!V44,'満３２週～満３５週（１）'!V45)</f>
        <v>0</v>
      </c>
    </row>
    <row r="41" spans="1:22" ht="13.5">
      <c r="A41" s="18"/>
      <c r="B41" s="6"/>
      <c r="C41" s="9" t="s">
        <v>131</v>
      </c>
      <c r="D41" s="8"/>
      <c r="E41" s="37">
        <v>17</v>
      </c>
      <c r="F41" s="38">
        <v>12</v>
      </c>
      <c r="G41" s="37">
        <v>2</v>
      </c>
      <c r="H41" s="37">
        <v>3</v>
      </c>
      <c r="I41" s="37">
        <v>1</v>
      </c>
      <c r="J41" s="37">
        <v>2</v>
      </c>
      <c r="K41" s="37">
        <v>2</v>
      </c>
      <c r="L41" s="39">
        <v>2</v>
      </c>
      <c r="M41" s="38">
        <v>5</v>
      </c>
      <c r="N41" s="37">
        <v>2</v>
      </c>
      <c r="O41" s="37">
        <v>2</v>
      </c>
      <c r="P41" s="37">
        <v>0</v>
      </c>
      <c r="Q41" s="37">
        <v>1</v>
      </c>
      <c r="R41" s="37">
        <v>0</v>
      </c>
      <c r="S41" s="37">
        <v>0</v>
      </c>
      <c r="T41" s="37">
        <v>0</v>
      </c>
      <c r="U41" s="37">
        <v>0</v>
      </c>
      <c r="V41" s="40">
        <v>0</v>
      </c>
    </row>
    <row r="42" spans="1:22" ht="13.5">
      <c r="A42" s="18"/>
      <c r="B42" s="6"/>
      <c r="C42" s="9" t="s">
        <v>85</v>
      </c>
      <c r="D42" s="8"/>
      <c r="E42" s="37">
        <v>2</v>
      </c>
      <c r="F42" s="38">
        <v>2</v>
      </c>
      <c r="G42" s="37">
        <v>0</v>
      </c>
      <c r="H42" s="37">
        <v>0</v>
      </c>
      <c r="I42" s="37">
        <v>0</v>
      </c>
      <c r="J42" s="37">
        <v>0</v>
      </c>
      <c r="K42" s="37">
        <v>0</v>
      </c>
      <c r="L42" s="39">
        <v>2</v>
      </c>
      <c r="M42" s="38">
        <v>0</v>
      </c>
      <c r="N42" s="37">
        <v>0</v>
      </c>
      <c r="O42" s="37">
        <v>0</v>
      </c>
      <c r="P42" s="37">
        <v>0</v>
      </c>
      <c r="Q42" s="37">
        <v>0</v>
      </c>
      <c r="R42" s="37">
        <v>0</v>
      </c>
      <c r="S42" s="37">
        <v>0</v>
      </c>
      <c r="T42" s="37">
        <v>0</v>
      </c>
      <c r="U42" s="37">
        <v>0</v>
      </c>
      <c r="V42" s="40">
        <v>0</v>
      </c>
    </row>
    <row r="43" spans="1:22" ht="13.5">
      <c r="A43" s="18"/>
      <c r="B43" s="6"/>
      <c r="C43" s="9" t="s">
        <v>86</v>
      </c>
      <c r="D43" s="8"/>
      <c r="E43" s="37">
        <v>3</v>
      </c>
      <c r="F43" s="38">
        <v>3</v>
      </c>
      <c r="G43" s="37">
        <v>1</v>
      </c>
      <c r="H43" s="37">
        <v>0</v>
      </c>
      <c r="I43" s="37">
        <v>0</v>
      </c>
      <c r="J43" s="37">
        <v>0</v>
      </c>
      <c r="K43" s="37">
        <v>0</v>
      </c>
      <c r="L43" s="39">
        <v>2</v>
      </c>
      <c r="M43" s="38">
        <v>0</v>
      </c>
      <c r="N43" s="37">
        <v>0</v>
      </c>
      <c r="O43" s="37">
        <v>0</v>
      </c>
      <c r="P43" s="37">
        <v>0</v>
      </c>
      <c r="Q43" s="37">
        <v>0</v>
      </c>
      <c r="R43" s="37">
        <v>0</v>
      </c>
      <c r="S43" s="37">
        <v>0</v>
      </c>
      <c r="T43" s="37">
        <v>0</v>
      </c>
      <c r="U43" s="37">
        <v>0</v>
      </c>
      <c r="V43" s="40">
        <v>0</v>
      </c>
    </row>
    <row r="44" spans="1:22" ht="13.5">
      <c r="A44" s="18"/>
      <c r="B44" s="6"/>
      <c r="C44" s="9" t="s">
        <v>87</v>
      </c>
      <c r="D44" s="8"/>
      <c r="E44" s="37">
        <v>1</v>
      </c>
      <c r="F44" s="38">
        <v>1</v>
      </c>
      <c r="G44" s="37">
        <v>0</v>
      </c>
      <c r="H44" s="37">
        <v>0</v>
      </c>
      <c r="I44" s="37">
        <v>0</v>
      </c>
      <c r="J44" s="37">
        <v>0</v>
      </c>
      <c r="K44" s="37">
        <v>1</v>
      </c>
      <c r="L44" s="39">
        <v>0</v>
      </c>
      <c r="M44" s="38">
        <v>0</v>
      </c>
      <c r="N44" s="37">
        <v>0</v>
      </c>
      <c r="O44" s="37">
        <v>0</v>
      </c>
      <c r="P44" s="37">
        <v>0</v>
      </c>
      <c r="Q44" s="37">
        <v>0</v>
      </c>
      <c r="R44" s="37">
        <v>0</v>
      </c>
      <c r="S44" s="37">
        <v>0</v>
      </c>
      <c r="T44" s="37">
        <v>0</v>
      </c>
      <c r="U44" s="37">
        <v>0</v>
      </c>
      <c r="V44" s="40">
        <v>0</v>
      </c>
    </row>
    <row r="45" spans="1:22" ht="13.5">
      <c r="A45" s="18"/>
      <c r="B45" s="6"/>
      <c r="C45" s="9" t="s">
        <v>88</v>
      </c>
      <c r="D45" s="8"/>
      <c r="E45" s="37">
        <v>9</v>
      </c>
      <c r="F45" s="38">
        <v>7</v>
      </c>
      <c r="G45" s="37">
        <v>1</v>
      </c>
      <c r="H45" s="37">
        <v>0</v>
      </c>
      <c r="I45" s="37">
        <v>0</v>
      </c>
      <c r="J45" s="37">
        <v>1</v>
      </c>
      <c r="K45" s="37">
        <v>3</v>
      </c>
      <c r="L45" s="39">
        <v>2</v>
      </c>
      <c r="M45" s="38">
        <v>2</v>
      </c>
      <c r="N45" s="37">
        <v>2</v>
      </c>
      <c r="O45" s="37">
        <v>0</v>
      </c>
      <c r="P45" s="37">
        <v>0</v>
      </c>
      <c r="Q45" s="37">
        <v>0</v>
      </c>
      <c r="R45" s="37">
        <v>0</v>
      </c>
      <c r="S45" s="37">
        <v>0</v>
      </c>
      <c r="T45" s="37">
        <v>0</v>
      </c>
      <c r="U45" s="37">
        <v>0</v>
      </c>
      <c r="V45" s="40">
        <v>0</v>
      </c>
    </row>
    <row r="46" spans="1:22" ht="14.25" thickBot="1">
      <c r="A46" s="19"/>
      <c r="B46" s="20"/>
      <c r="C46" s="20"/>
      <c r="D46" s="21"/>
      <c r="E46" s="32"/>
      <c r="F46" s="33"/>
      <c r="G46" s="32"/>
      <c r="H46" s="32"/>
      <c r="I46" s="32"/>
      <c r="J46" s="32"/>
      <c r="K46" s="32"/>
      <c r="L46" s="34"/>
      <c r="M46" s="33"/>
      <c r="N46" s="32"/>
      <c r="O46" s="32"/>
      <c r="P46" s="32"/>
      <c r="Q46" s="32"/>
      <c r="R46" s="32"/>
      <c r="S46" s="32"/>
      <c r="T46" s="32"/>
      <c r="U46" s="32"/>
      <c r="V46" s="35"/>
    </row>
  </sheetData>
  <sheetProtection/>
  <mergeCells count="21">
    <mergeCell ref="P3:Q3"/>
    <mergeCell ref="F3:F4"/>
    <mergeCell ref="G3:H3"/>
    <mergeCell ref="I3:J3"/>
    <mergeCell ref="T3:U3"/>
    <mergeCell ref="V2:V4"/>
    <mergeCell ref="R3:S3"/>
    <mergeCell ref="A10:C10"/>
    <mergeCell ref="A17:C17"/>
    <mergeCell ref="E1:E4"/>
    <mergeCell ref="I1:Q1"/>
    <mergeCell ref="H2:J2"/>
    <mergeCell ref="O2:P2"/>
    <mergeCell ref="M3:M4"/>
    <mergeCell ref="N3:O3"/>
    <mergeCell ref="A22:C22"/>
    <mergeCell ref="B23:C23"/>
    <mergeCell ref="B29:C29"/>
    <mergeCell ref="B34:C34"/>
    <mergeCell ref="A40:C40"/>
    <mergeCell ref="K3:L3"/>
  </mergeCells>
  <printOptions/>
  <pageMargins left="0.7874015748031497" right="0.7874015748031497" top="0.984251968503937" bottom="0.7874015748031497" header="0.5118110236220472" footer="0.5118110236220472"/>
  <pageSetup horizontalDpi="300" verticalDpi="300" orientation="landscape" paperSize="8" r:id="rId1"/>
  <headerFooter alignWithMargins="0">
    <oddHeader>&amp;C&amp;"ＭＳ Ｐ明朝,標準"&amp;14第８表－１　　出生数・体重・妊娠期間・市町村・保健所別　　　（その７）&amp;R平成２６年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V26"/>
  <sheetViews>
    <sheetView workbookViewId="0" topLeftCell="A1">
      <selection activeCell="L13" sqref="L13"/>
    </sheetView>
  </sheetViews>
  <sheetFormatPr defaultColWidth="9.00390625" defaultRowHeight="13.5"/>
  <cols>
    <col min="1" max="2" width="2.125" style="1" customWidth="1"/>
    <col min="3" max="3" width="13.625" style="1" customWidth="1"/>
    <col min="4" max="4" width="3.625" style="1" customWidth="1"/>
    <col min="5" max="22" width="9.625" style="1" customWidth="1"/>
    <col min="23" max="16384" width="9.00390625" style="1" customWidth="1"/>
  </cols>
  <sheetData>
    <row r="1" spans="1:22" ht="13.5">
      <c r="A1" s="13"/>
      <c r="B1" s="14"/>
      <c r="C1" s="14"/>
      <c r="D1" s="15"/>
      <c r="E1" s="50" t="s">
        <v>38</v>
      </c>
      <c r="F1" s="22"/>
      <c r="G1" s="24"/>
      <c r="H1" s="24"/>
      <c r="I1" s="53" t="s">
        <v>37</v>
      </c>
      <c r="J1" s="53"/>
      <c r="K1" s="53"/>
      <c r="L1" s="53"/>
      <c r="M1" s="53"/>
      <c r="N1" s="53"/>
      <c r="O1" s="53"/>
      <c r="P1" s="53"/>
      <c r="Q1" s="53"/>
      <c r="R1" s="24"/>
      <c r="S1" s="24"/>
      <c r="T1" s="24"/>
      <c r="U1" s="24"/>
      <c r="V1" s="23"/>
    </row>
    <row r="2" spans="1:22" ht="13.5">
      <c r="A2" s="18"/>
      <c r="B2" s="6"/>
      <c r="C2" s="6"/>
      <c r="D2" s="8"/>
      <c r="E2" s="51"/>
      <c r="F2" s="11"/>
      <c r="G2" s="25"/>
      <c r="H2" s="54" t="s">
        <v>35</v>
      </c>
      <c r="I2" s="54"/>
      <c r="J2" s="54"/>
      <c r="K2" s="25"/>
      <c r="L2" s="12"/>
      <c r="M2" s="11"/>
      <c r="N2" s="25"/>
      <c r="O2" s="54" t="s">
        <v>36</v>
      </c>
      <c r="P2" s="54"/>
      <c r="Q2" s="25"/>
      <c r="R2" s="26" t="s">
        <v>20</v>
      </c>
      <c r="S2" s="25"/>
      <c r="T2" s="25"/>
      <c r="U2" s="12"/>
      <c r="V2" s="47" t="s">
        <v>12</v>
      </c>
    </row>
    <row r="3" spans="1:22" ht="13.5">
      <c r="A3" s="18"/>
      <c r="B3" s="6"/>
      <c r="C3" s="6"/>
      <c r="D3" s="8"/>
      <c r="E3" s="51"/>
      <c r="F3" s="55" t="s">
        <v>0</v>
      </c>
      <c r="G3" s="45" t="s">
        <v>21</v>
      </c>
      <c r="H3" s="46"/>
      <c r="I3" s="45" t="s">
        <v>22</v>
      </c>
      <c r="J3" s="46"/>
      <c r="K3" s="45" t="s">
        <v>23</v>
      </c>
      <c r="L3" s="46"/>
      <c r="M3" s="55" t="s">
        <v>0</v>
      </c>
      <c r="N3" s="45" t="s">
        <v>24</v>
      </c>
      <c r="O3" s="46"/>
      <c r="P3" s="45" t="s">
        <v>25</v>
      </c>
      <c r="Q3" s="46"/>
      <c r="R3" s="45" t="s">
        <v>26</v>
      </c>
      <c r="S3" s="46"/>
      <c r="T3" s="45" t="s">
        <v>27</v>
      </c>
      <c r="U3" s="46"/>
      <c r="V3" s="48"/>
    </row>
    <row r="4" spans="1:22" ht="13.5">
      <c r="A4" s="16"/>
      <c r="B4" s="4"/>
      <c r="C4" s="4"/>
      <c r="D4" s="5"/>
      <c r="E4" s="52"/>
      <c r="F4" s="56"/>
      <c r="G4" s="10" t="s">
        <v>28</v>
      </c>
      <c r="H4" s="12" t="s">
        <v>29</v>
      </c>
      <c r="I4" s="11" t="s">
        <v>28</v>
      </c>
      <c r="J4" s="10" t="s">
        <v>29</v>
      </c>
      <c r="K4" s="10" t="s">
        <v>28</v>
      </c>
      <c r="L4" s="12" t="s">
        <v>29</v>
      </c>
      <c r="M4" s="56"/>
      <c r="N4" s="10" t="s">
        <v>28</v>
      </c>
      <c r="O4" s="12" t="s">
        <v>29</v>
      </c>
      <c r="P4" s="11" t="s">
        <v>28</v>
      </c>
      <c r="Q4" s="10" t="s">
        <v>29</v>
      </c>
      <c r="R4" s="10" t="s">
        <v>28</v>
      </c>
      <c r="S4" s="12" t="s">
        <v>29</v>
      </c>
      <c r="T4" s="10" t="s">
        <v>28</v>
      </c>
      <c r="U4" s="12" t="s">
        <v>29</v>
      </c>
      <c r="V4" s="49"/>
    </row>
    <row r="5" spans="1:22" ht="13.5">
      <c r="A5" s="17"/>
      <c r="B5" s="2"/>
      <c r="C5" s="2"/>
      <c r="D5" s="3"/>
      <c r="E5" s="27"/>
      <c r="F5" s="28"/>
      <c r="G5" s="28"/>
      <c r="H5" s="27"/>
      <c r="I5" s="27"/>
      <c r="J5" s="27"/>
      <c r="K5" s="27"/>
      <c r="L5" s="29"/>
      <c r="M5" s="30"/>
      <c r="N5" s="27"/>
      <c r="O5" s="27"/>
      <c r="P5" s="27"/>
      <c r="Q5" s="27"/>
      <c r="R5" s="27"/>
      <c r="S5" s="27"/>
      <c r="T5" s="27"/>
      <c r="U5" s="27"/>
      <c r="V5" s="31"/>
    </row>
    <row r="6" spans="1:22" ht="13.5">
      <c r="A6" s="42" t="s">
        <v>89</v>
      </c>
      <c r="B6" s="43"/>
      <c r="C6" s="43"/>
      <c r="D6" s="8"/>
      <c r="E6" s="37">
        <f>SUM('満３２週～満３５週（２）'!E7,'満３２週～満３５週（２）'!E8)</f>
        <v>9</v>
      </c>
      <c r="F6" s="38">
        <f>SUM('満３２週～満３５週（２）'!F7,'満３２週～満３５週（２）'!F8)</f>
        <v>9</v>
      </c>
      <c r="G6" s="37">
        <f>SUM('満３２週～満３５週（２）'!G7,'満３２週～満３５週（２）'!G8)</f>
        <v>0</v>
      </c>
      <c r="H6" s="37">
        <f>SUM('満３２週～満３５週（２）'!H7,'満３２週～満３５週（２）'!H8)</f>
        <v>1</v>
      </c>
      <c r="I6" s="37">
        <f>SUM('満３２週～満３５週（２）'!I7,'満３２週～満３５週（２）'!I8)</f>
        <v>2</v>
      </c>
      <c r="J6" s="37">
        <f>SUM('満３２週～満３５週（２）'!J7,'満３２週～満３５週（２）'!J8)</f>
        <v>0</v>
      </c>
      <c r="K6" s="37">
        <f>SUM('満３２週～満３５週（２）'!K7,'満３２週～満３５週（２）'!K8)</f>
        <v>4</v>
      </c>
      <c r="L6" s="39">
        <f>SUM('満３２週～満３５週（２）'!L7,'満３２週～満３５週（２）'!L8)</f>
        <v>2</v>
      </c>
      <c r="M6" s="38">
        <f>SUM('満３２週～満３５週（２）'!M7,'満３２週～満３５週（２）'!M8)</f>
        <v>0</v>
      </c>
      <c r="N6" s="37">
        <f>SUM('満３２週～満３５週（２）'!N7,'満３２週～満３５週（２）'!N8)</f>
        <v>0</v>
      </c>
      <c r="O6" s="37">
        <f>SUM('満３２週～満３５週（２）'!O7,'満３２週～満３５週（２）'!O8)</f>
        <v>0</v>
      </c>
      <c r="P6" s="37">
        <f>SUM('満３２週～満３５週（２）'!P7,'満３２週～満３５週（２）'!P8)</f>
        <v>0</v>
      </c>
      <c r="Q6" s="37">
        <f>SUM('満３２週～満３５週（２）'!Q7,'満３２週～満３５週（２）'!Q8)</f>
        <v>0</v>
      </c>
      <c r="R6" s="37">
        <f>SUM('満３２週～満３５週（２）'!R7,'満３２週～満３５週（２）'!R8)</f>
        <v>0</v>
      </c>
      <c r="S6" s="37">
        <f>SUM('満３２週～満３５週（２）'!S7,'満３２週～満３５週（２）'!S8)</f>
        <v>0</v>
      </c>
      <c r="T6" s="37">
        <f>SUM('満３２週～満３５週（２）'!T7,'満３２週～満３５週（２）'!T8)</f>
        <v>0</v>
      </c>
      <c r="U6" s="37">
        <f>SUM('満３２週～満３５週（２）'!U7,'満３２週～満３５週（２）'!U8)</f>
        <v>0</v>
      </c>
      <c r="V6" s="40">
        <f>SUM('満３２週～満３５週（２）'!V7,'満３２週～満３５週（２）'!V8)</f>
        <v>0</v>
      </c>
    </row>
    <row r="7" spans="1:22" ht="13.5">
      <c r="A7" s="18"/>
      <c r="B7" s="6"/>
      <c r="C7" s="9" t="s">
        <v>90</v>
      </c>
      <c r="D7" s="8"/>
      <c r="E7" s="37">
        <v>8</v>
      </c>
      <c r="F7" s="38">
        <v>8</v>
      </c>
      <c r="G7" s="37">
        <v>0</v>
      </c>
      <c r="H7" s="37">
        <v>1</v>
      </c>
      <c r="I7" s="37">
        <v>2</v>
      </c>
      <c r="J7" s="37">
        <v>0</v>
      </c>
      <c r="K7" s="37">
        <v>3</v>
      </c>
      <c r="L7" s="39">
        <v>2</v>
      </c>
      <c r="M7" s="38">
        <v>0</v>
      </c>
      <c r="N7" s="37">
        <v>0</v>
      </c>
      <c r="O7" s="37">
        <v>0</v>
      </c>
      <c r="P7" s="37">
        <v>0</v>
      </c>
      <c r="Q7" s="37">
        <v>0</v>
      </c>
      <c r="R7" s="37">
        <v>0</v>
      </c>
      <c r="S7" s="37">
        <v>0</v>
      </c>
      <c r="T7" s="37">
        <v>0</v>
      </c>
      <c r="U7" s="37">
        <v>0</v>
      </c>
      <c r="V7" s="40">
        <v>0</v>
      </c>
    </row>
    <row r="8" spans="1:22" ht="13.5">
      <c r="A8" s="18"/>
      <c r="B8" s="6"/>
      <c r="C8" s="9" t="s">
        <v>91</v>
      </c>
      <c r="D8" s="8"/>
      <c r="E8" s="37">
        <v>1</v>
      </c>
      <c r="F8" s="38">
        <v>1</v>
      </c>
      <c r="G8" s="37">
        <v>0</v>
      </c>
      <c r="H8" s="37">
        <v>0</v>
      </c>
      <c r="I8" s="37">
        <v>0</v>
      </c>
      <c r="J8" s="37">
        <v>0</v>
      </c>
      <c r="K8" s="37">
        <v>1</v>
      </c>
      <c r="L8" s="39">
        <v>0</v>
      </c>
      <c r="M8" s="38">
        <v>0</v>
      </c>
      <c r="N8" s="37">
        <v>0</v>
      </c>
      <c r="O8" s="37">
        <v>0</v>
      </c>
      <c r="P8" s="37">
        <v>0</v>
      </c>
      <c r="Q8" s="37">
        <v>0</v>
      </c>
      <c r="R8" s="37">
        <v>0</v>
      </c>
      <c r="S8" s="37">
        <v>0</v>
      </c>
      <c r="T8" s="37">
        <v>0</v>
      </c>
      <c r="U8" s="37">
        <v>0</v>
      </c>
      <c r="V8" s="40">
        <v>0</v>
      </c>
    </row>
    <row r="9" spans="1:22" ht="13.5">
      <c r="A9" s="18"/>
      <c r="B9" s="6"/>
      <c r="C9" s="9"/>
      <c r="D9" s="8"/>
      <c r="E9" s="37"/>
      <c r="F9" s="38"/>
      <c r="G9" s="37"/>
      <c r="H9" s="37"/>
      <c r="I9" s="37"/>
      <c r="J9" s="37"/>
      <c r="K9" s="37"/>
      <c r="L9" s="39"/>
      <c r="M9" s="38"/>
      <c r="N9" s="37"/>
      <c r="O9" s="37"/>
      <c r="P9" s="37"/>
      <c r="Q9" s="37"/>
      <c r="R9" s="37"/>
      <c r="S9" s="37"/>
      <c r="T9" s="37"/>
      <c r="U9" s="37"/>
      <c r="V9" s="40"/>
    </row>
    <row r="10" spans="1:22" ht="13.5">
      <c r="A10" s="42" t="s">
        <v>132</v>
      </c>
      <c r="B10" s="43"/>
      <c r="C10" s="43"/>
      <c r="D10" s="8"/>
      <c r="E10" s="37">
        <f>SUM('満３２週～満３５週（２）'!E11,'満３２週～満３５週（２）'!E12,'満３２週～満３５週（２）'!E13,'満３２週～満３５週（２）'!E14,'満３２週～満３５週（２）'!E15,'満３２週～満３５週（２）'!E16,'満３２週～満３５週（２）'!E17,'満３２週～満３５週（２）'!E18,'満３２週～満３５週（２）'!E19)</f>
        <v>26</v>
      </c>
      <c r="F10" s="38">
        <f>SUM('満３２週～満３５週（２）'!F11,'満３２週～満３５週（２）'!F12,'満３２週～満３５週（２）'!F13,'満３２週～満３５週（２）'!F14,'満３２週～満３５週（２）'!F15,'満３２週～満３５週（２）'!F16,'満３２週～満３５週（２）'!F17,'満３２週～満３５週（２）'!F18,'満３２週～満３５週（２）'!F19)</f>
        <v>23</v>
      </c>
      <c r="G10" s="37">
        <f>SUM('満３２週～満３５週（２）'!G11,'満３２週～満３５週（２）'!G12,'満３２週～満３５週（２）'!G13,'満３２週～満３５週（２）'!G14,'満３２週～満３５週（２）'!G15,'満３２週～満３５週（２）'!G16,'満３２週～満３５週（２）'!G17,'満３２週～満３５週（２）'!G18,'満３２週～満３５週（２）'!G19)</f>
        <v>1</v>
      </c>
      <c r="H10" s="37">
        <f>SUM('満３２週～満３５週（２）'!H11,'満３２週～満３５週（２）'!H12,'満３２週～満３５週（２）'!H13,'満３２週～満３５週（２）'!H14,'満３２週～満３５週（２）'!H15,'満３２週～満３５週（２）'!H16,'満３２週～満３５週（２）'!H17,'満３２週～満３５週（２）'!H18,'満３２週～満３５週（２）'!H19)</f>
        <v>8</v>
      </c>
      <c r="I10" s="37">
        <f>SUM('満３２週～満３５週（２）'!I11,'満３２週～満３５週（２）'!I12,'満３２週～満３５週（２）'!I13,'満３２週～満３５週（２）'!I14,'満３２週～満３５週（２）'!I15,'満３２週～満３５週（２）'!I16,'満３２週～満３５週（２）'!I17,'満３２週～満３５週（２）'!I18,'満３２週～満３５週（２）'!I19)</f>
        <v>2</v>
      </c>
      <c r="J10" s="37">
        <f>SUM('満３２週～満３５週（２）'!J11,'満３２週～満３５週（２）'!J12,'満３２週～満３５週（２）'!J13,'満３２週～満３５週（２）'!J14,'満３２週～満３５週（２）'!J15,'満３２週～満３５週（２）'!J16,'満３２週～満３５週（２）'!J17,'満３２週～満３５週（２）'!J18,'満３２週～満３５週（２）'!J19)</f>
        <v>3</v>
      </c>
      <c r="K10" s="37">
        <f>SUM('満３２週～満３５週（２）'!K11,'満３２週～満３５週（２）'!K12,'満３２週～満３５週（２）'!K13,'満３２週～満３５週（２）'!K14,'満３２週～満３５週（２）'!K15,'満３２週～満３５週（２）'!K16,'満３２週～満３５週（２）'!K17,'満３２週～満３５週（２）'!K18,'満３２週～満３５週（２）'!K19)</f>
        <v>5</v>
      </c>
      <c r="L10" s="39">
        <f>SUM('満３２週～満３５週（２）'!L11,'満３２週～満３５週（２）'!L12,'満３２週～満３５週（２）'!L13,'満３２週～満３５週（２）'!L14,'満３２週～満３５週（２）'!L15,'満３２週～満３５週（２）'!L16,'満３２週～満３５週（２）'!L17,'満３２週～満３５週（２）'!L18,'満３２週～満３５週（２）'!L19)</f>
        <v>4</v>
      </c>
      <c r="M10" s="38">
        <f>SUM('満３２週～満３５週（２）'!M11,'満３２週～満３５週（２）'!M12,'満３２週～満３５週（２）'!M13,'満３２週～満３５週（２）'!M14,'満３２週～満３５週（２）'!M15,'満３２週～満３５週（２）'!M16,'満３２週～満３５週（２）'!M17,'満３２週～満３５週（２）'!M18,'満３２週～満３５週（２）'!M19)</f>
        <v>3</v>
      </c>
      <c r="N10" s="37">
        <f>SUM('満３２週～満３５週（２）'!N11,'満３２週～満３５週（２）'!N12,'満３２週～満３５週（２）'!N13,'満３２週～満３５週（２）'!N14,'満３２週～満３５週（２）'!N15,'満３２週～満３５週（２）'!N16,'満３２週～満３５週（２）'!N17,'満３２週～満３５週（２）'!N18,'満３２週～満３５週（２）'!N19)</f>
        <v>1</v>
      </c>
      <c r="O10" s="37">
        <f>SUM('満３２週～満３５週（２）'!O11,'満３２週～満３５週（２）'!O12,'満３２週～満３５週（２）'!O13,'満３２週～満３５週（２）'!O14,'満３２週～満３５週（２）'!O15,'満３２週～満３５週（２）'!O16,'満３２週～満３５週（２）'!O17,'満３２週～満３５週（２）'!O18,'満３２週～満３５週（２）'!O19)</f>
        <v>1</v>
      </c>
      <c r="P10" s="37">
        <f>SUM('満３２週～満３５週（２）'!P11,'満３２週～満３５週（２）'!P12,'満３２週～満３５週（２）'!P13,'満３２週～満３５週（２）'!P14,'満３２週～満３５週（２）'!P15,'満３２週～満３５週（２）'!P16,'満３２週～満３５週（２）'!P17,'満３２週～満３５週（２）'!P18,'満３２週～満３５週（２）'!P19)</f>
        <v>1</v>
      </c>
      <c r="Q10" s="37">
        <f>SUM('満３２週～満３５週（２）'!Q11,'満３２週～満３５週（２）'!Q12,'満３２週～満３５週（２）'!Q13,'満３２週～満３５週（２）'!Q14,'満３２週～満３５週（２）'!Q15,'満３２週～満３５週（２）'!Q16,'満３２週～満３５週（２）'!Q17,'満３２週～満３５週（２）'!Q18,'満３２週～満３５週（２）'!Q19)</f>
        <v>0</v>
      </c>
      <c r="R10" s="37">
        <f>SUM('満３２週～満３５週（２）'!R11,'満３２週～満３５週（２）'!R12,'満３２週～満３５週（２）'!R13,'満３２週～満３５週（２）'!R14,'満３２週～満３５週（２）'!R15,'満３２週～満３５週（２）'!R16,'満３２週～満３５週（２）'!R17,'満３２週～満３５週（２）'!R18,'満３２週～満３５週（２）'!R19)</f>
        <v>0</v>
      </c>
      <c r="S10" s="37">
        <f>SUM('満３２週～満３５週（２）'!S11,'満３２週～満３５週（２）'!S12,'満３２週～満３５週（２）'!S13,'満３２週～満３５週（２）'!S14,'満３２週～満３５週（２）'!S15,'満３２週～満３５週（２）'!S16,'満３２週～満３５週（２）'!S17,'満３２週～満３５週（２）'!S18,'満３２週～満３５週（２）'!S19)</f>
        <v>0</v>
      </c>
      <c r="T10" s="37">
        <f>SUM('満３２週～満３５週（２）'!T11,'満３２週～満３５週（２）'!T12,'満３２週～満３５週（２）'!T13,'満３２週～満３５週（２）'!T14,'満３２週～満３５週（２）'!T15,'満３２週～満３５週（２）'!T16,'満３２週～満３５週（２）'!T17,'満３２週～満３５週（２）'!T18,'満３２週～満３５週（２）'!T19)</f>
        <v>0</v>
      </c>
      <c r="U10" s="37">
        <f>SUM('満３２週～満３５週（２）'!U11,'満３２週～満３５週（２）'!U12,'満３２週～満３５週（２）'!U13,'満３２週～満３５週（２）'!U14,'満３２週～満３５週（２）'!U15,'満３２週～満３５週（２）'!U16,'満３２週～満３５週（２）'!U17,'満３２週～満３５週（２）'!U18,'満３２週～満３５週（２）'!U19)</f>
        <v>0</v>
      </c>
      <c r="V10" s="40">
        <f>SUM('満３２週～満３５週（２）'!V11,'満３２週～満３５週（２）'!V12,'満３２週～満３５週（２）'!V13,'満３２週～満３５週（２）'!V14,'満３２週～満３５週（２）'!V15,'満３２週～満３５週（２）'!V16,'満３２週～満３５週（２）'!V17,'満３２週～満３５週（２）'!V18,'満３２週～満３５週（２）'!V19)</f>
        <v>0</v>
      </c>
    </row>
    <row r="11" spans="1:22" ht="13.5">
      <c r="A11" s="18"/>
      <c r="B11" s="6"/>
      <c r="C11" s="9" t="s">
        <v>133</v>
      </c>
      <c r="D11" s="8"/>
      <c r="E11" s="37">
        <v>7</v>
      </c>
      <c r="F11" s="38">
        <v>7</v>
      </c>
      <c r="G11" s="37">
        <v>0</v>
      </c>
      <c r="H11" s="37">
        <v>2</v>
      </c>
      <c r="I11" s="37">
        <v>0</v>
      </c>
      <c r="J11" s="37">
        <v>1</v>
      </c>
      <c r="K11" s="37">
        <v>3</v>
      </c>
      <c r="L11" s="39">
        <v>1</v>
      </c>
      <c r="M11" s="38">
        <v>0</v>
      </c>
      <c r="N11" s="37">
        <v>0</v>
      </c>
      <c r="O11" s="37">
        <v>0</v>
      </c>
      <c r="P11" s="37">
        <v>0</v>
      </c>
      <c r="Q11" s="37">
        <v>0</v>
      </c>
      <c r="R11" s="37">
        <v>0</v>
      </c>
      <c r="S11" s="37">
        <v>0</v>
      </c>
      <c r="T11" s="37">
        <v>0</v>
      </c>
      <c r="U11" s="37">
        <v>0</v>
      </c>
      <c r="V11" s="40">
        <v>0</v>
      </c>
    </row>
    <row r="12" spans="1:22" ht="13.5">
      <c r="A12" s="18"/>
      <c r="B12" s="6"/>
      <c r="C12" s="9" t="s">
        <v>94</v>
      </c>
      <c r="D12" s="8"/>
      <c r="E12" s="37">
        <v>4</v>
      </c>
      <c r="F12" s="38">
        <v>3</v>
      </c>
      <c r="G12" s="37">
        <v>0</v>
      </c>
      <c r="H12" s="37">
        <v>1</v>
      </c>
      <c r="I12" s="37">
        <v>1</v>
      </c>
      <c r="J12" s="37">
        <v>0</v>
      </c>
      <c r="K12" s="37">
        <v>1</v>
      </c>
      <c r="L12" s="39">
        <v>0</v>
      </c>
      <c r="M12" s="38">
        <v>1</v>
      </c>
      <c r="N12" s="37">
        <v>0</v>
      </c>
      <c r="O12" s="37">
        <v>0</v>
      </c>
      <c r="P12" s="37">
        <v>1</v>
      </c>
      <c r="Q12" s="37">
        <v>0</v>
      </c>
      <c r="R12" s="37">
        <v>0</v>
      </c>
      <c r="S12" s="37">
        <v>0</v>
      </c>
      <c r="T12" s="37">
        <v>0</v>
      </c>
      <c r="U12" s="37">
        <v>0</v>
      </c>
      <c r="V12" s="40">
        <v>0</v>
      </c>
    </row>
    <row r="13" spans="1:22" ht="13.5">
      <c r="A13" s="18"/>
      <c r="B13" s="6"/>
      <c r="C13" s="9" t="s">
        <v>95</v>
      </c>
      <c r="D13" s="8"/>
      <c r="E13" s="37">
        <v>3</v>
      </c>
      <c r="F13" s="38">
        <v>2</v>
      </c>
      <c r="G13" s="37">
        <v>1</v>
      </c>
      <c r="H13" s="37">
        <v>1</v>
      </c>
      <c r="I13" s="37">
        <v>0</v>
      </c>
      <c r="J13" s="37">
        <v>0</v>
      </c>
      <c r="K13" s="37">
        <v>0</v>
      </c>
      <c r="L13" s="39">
        <v>0</v>
      </c>
      <c r="M13" s="38">
        <v>1</v>
      </c>
      <c r="N13" s="37">
        <v>1</v>
      </c>
      <c r="O13" s="37">
        <v>0</v>
      </c>
      <c r="P13" s="37">
        <v>0</v>
      </c>
      <c r="Q13" s="37">
        <v>0</v>
      </c>
      <c r="R13" s="37">
        <v>0</v>
      </c>
      <c r="S13" s="37">
        <v>0</v>
      </c>
      <c r="T13" s="37">
        <v>0</v>
      </c>
      <c r="U13" s="37">
        <v>0</v>
      </c>
      <c r="V13" s="40">
        <v>0</v>
      </c>
    </row>
    <row r="14" spans="1:22" ht="13.5">
      <c r="A14" s="18"/>
      <c r="B14" s="6"/>
      <c r="C14" s="9" t="s">
        <v>96</v>
      </c>
      <c r="D14" s="8"/>
      <c r="E14" s="37">
        <v>0</v>
      </c>
      <c r="F14" s="38">
        <v>0</v>
      </c>
      <c r="G14" s="37">
        <v>0</v>
      </c>
      <c r="H14" s="37">
        <v>0</v>
      </c>
      <c r="I14" s="37">
        <v>0</v>
      </c>
      <c r="J14" s="37">
        <v>0</v>
      </c>
      <c r="K14" s="37">
        <v>0</v>
      </c>
      <c r="L14" s="39">
        <v>0</v>
      </c>
      <c r="M14" s="38">
        <v>0</v>
      </c>
      <c r="N14" s="37">
        <v>0</v>
      </c>
      <c r="O14" s="37">
        <v>0</v>
      </c>
      <c r="P14" s="37">
        <v>0</v>
      </c>
      <c r="Q14" s="37">
        <v>0</v>
      </c>
      <c r="R14" s="37">
        <v>0</v>
      </c>
      <c r="S14" s="37">
        <v>0</v>
      </c>
      <c r="T14" s="37">
        <v>0</v>
      </c>
      <c r="U14" s="37">
        <v>0</v>
      </c>
      <c r="V14" s="40">
        <v>0</v>
      </c>
    </row>
    <row r="15" spans="1:22" ht="13.5">
      <c r="A15" s="18"/>
      <c r="B15" s="6"/>
      <c r="C15" s="9" t="s">
        <v>97</v>
      </c>
      <c r="D15" s="8"/>
      <c r="E15" s="37">
        <v>3</v>
      </c>
      <c r="F15" s="38">
        <v>3</v>
      </c>
      <c r="G15" s="37">
        <v>0</v>
      </c>
      <c r="H15" s="37">
        <v>0</v>
      </c>
      <c r="I15" s="37">
        <v>0</v>
      </c>
      <c r="J15" s="37">
        <v>2</v>
      </c>
      <c r="K15" s="37">
        <v>0</v>
      </c>
      <c r="L15" s="39">
        <v>1</v>
      </c>
      <c r="M15" s="38">
        <v>0</v>
      </c>
      <c r="N15" s="37">
        <v>0</v>
      </c>
      <c r="O15" s="37">
        <v>0</v>
      </c>
      <c r="P15" s="37">
        <v>0</v>
      </c>
      <c r="Q15" s="37">
        <v>0</v>
      </c>
      <c r="R15" s="37">
        <v>0</v>
      </c>
      <c r="S15" s="37">
        <v>0</v>
      </c>
      <c r="T15" s="37">
        <v>0</v>
      </c>
      <c r="U15" s="37">
        <v>0</v>
      </c>
      <c r="V15" s="40">
        <v>0</v>
      </c>
    </row>
    <row r="16" spans="1:22" ht="13.5">
      <c r="A16" s="18"/>
      <c r="B16" s="6"/>
      <c r="C16" s="9" t="s">
        <v>98</v>
      </c>
      <c r="D16" s="8"/>
      <c r="E16" s="37">
        <v>1</v>
      </c>
      <c r="F16" s="38">
        <v>0</v>
      </c>
      <c r="G16" s="37">
        <v>0</v>
      </c>
      <c r="H16" s="37">
        <v>0</v>
      </c>
      <c r="I16" s="37">
        <v>0</v>
      </c>
      <c r="J16" s="37">
        <v>0</v>
      </c>
      <c r="K16" s="37">
        <v>0</v>
      </c>
      <c r="L16" s="39">
        <v>0</v>
      </c>
      <c r="M16" s="38">
        <v>1</v>
      </c>
      <c r="N16" s="37">
        <v>0</v>
      </c>
      <c r="O16" s="37">
        <v>1</v>
      </c>
      <c r="P16" s="37">
        <v>0</v>
      </c>
      <c r="Q16" s="37">
        <v>0</v>
      </c>
      <c r="R16" s="37">
        <v>0</v>
      </c>
      <c r="S16" s="37">
        <v>0</v>
      </c>
      <c r="T16" s="37">
        <v>0</v>
      </c>
      <c r="U16" s="37">
        <v>0</v>
      </c>
      <c r="V16" s="40">
        <v>0</v>
      </c>
    </row>
    <row r="17" spans="1:22" ht="13.5">
      <c r="A17" s="18"/>
      <c r="B17" s="6"/>
      <c r="C17" s="9" t="s">
        <v>99</v>
      </c>
      <c r="D17" s="8"/>
      <c r="E17" s="37">
        <v>7</v>
      </c>
      <c r="F17" s="38">
        <v>7</v>
      </c>
      <c r="G17" s="37">
        <v>0</v>
      </c>
      <c r="H17" s="37">
        <v>3</v>
      </c>
      <c r="I17" s="37">
        <v>1</v>
      </c>
      <c r="J17" s="37">
        <v>0</v>
      </c>
      <c r="K17" s="37">
        <v>1</v>
      </c>
      <c r="L17" s="39">
        <v>2</v>
      </c>
      <c r="M17" s="38">
        <v>0</v>
      </c>
      <c r="N17" s="37">
        <v>0</v>
      </c>
      <c r="O17" s="37">
        <v>0</v>
      </c>
      <c r="P17" s="37">
        <v>0</v>
      </c>
      <c r="Q17" s="37">
        <v>0</v>
      </c>
      <c r="R17" s="37">
        <v>0</v>
      </c>
      <c r="S17" s="37">
        <v>0</v>
      </c>
      <c r="T17" s="37">
        <v>0</v>
      </c>
      <c r="U17" s="37">
        <v>0</v>
      </c>
      <c r="V17" s="40">
        <v>0</v>
      </c>
    </row>
    <row r="18" spans="1:22" ht="13.5">
      <c r="A18" s="18"/>
      <c r="B18" s="6"/>
      <c r="C18" s="9" t="s">
        <v>100</v>
      </c>
      <c r="D18" s="8"/>
      <c r="E18" s="37">
        <v>1</v>
      </c>
      <c r="F18" s="38">
        <v>1</v>
      </c>
      <c r="G18" s="37">
        <v>0</v>
      </c>
      <c r="H18" s="37">
        <v>1</v>
      </c>
      <c r="I18" s="37">
        <v>0</v>
      </c>
      <c r="J18" s="37">
        <v>0</v>
      </c>
      <c r="K18" s="37">
        <v>0</v>
      </c>
      <c r="L18" s="39">
        <v>0</v>
      </c>
      <c r="M18" s="38">
        <v>0</v>
      </c>
      <c r="N18" s="37">
        <v>0</v>
      </c>
      <c r="O18" s="37">
        <v>0</v>
      </c>
      <c r="P18" s="37">
        <v>0</v>
      </c>
      <c r="Q18" s="37">
        <v>0</v>
      </c>
      <c r="R18" s="37">
        <v>0</v>
      </c>
      <c r="S18" s="37">
        <v>0</v>
      </c>
      <c r="T18" s="37">
        <v>0</v>
      </c>
      <c r="U18" s="37">
        <v>0</v>
      </c>
      <c r="V18" s="40">
        <v>0</v>
      </c>
    </row>
    <row r="19" spans="1:22" ht="13.5">
      <c r="A19" s="18"/>
      <c r="B19" s="6"/>
      <c r="C19" s="9" t="s">
        <v>101</v>
      </c>
      <c r="D19" s="8"/>
      <c r="E19" s="37">
        <v>0</v>
      </c>
      <c r="F19" s="38">
        <v>0</v>
      </c>
      <c r="G19" s="37">
        <v>0</v>
      </c>
      <c r="H19" s="37">
        <v>0</v>
      </c>
      <c r="I19" s="37">
        <v>0</v>
      </c>
      <c r="J19" s="37">
        <v>0</v>
      </c>
      <c r="K19" s="37">
        <v>0</v>
      </c>
      <c r="L19" s="39">
        <v>0</v>
      </c>
      <c r="M19" s="38">
        <v>0</v>
      </c>
      <c r="N19" s="37">
        <v>0</v>
      </c>
      <c r="O19" s="37">
        <v>0</v>
      </c>
      <c r="P19" s="37">
        <v>0</v>
      </c>
      <c r="Q19" s="37">
        <v>0</v>
      </c>
      <c r="R19" s="37">
        <v>0</v>
      </c>
      <c r="S19" s="37">
        <v>0</v>
      </c>
      <c r="T19" s="37">
        <v>0</v>
      </c>
      <c r="U19" s="37">
        <v>0</v>
      </c>
      <c r="V19" s="40">
        <v>0</v>
      </c>
    </row>
    <row r="20" spans="1:22" ht="13.5">
      <c r="A20" s="18"/>
      <c r="B20" s="6"/>
      <c r="C20" s="9"/>
      <c r="D20" s="8"/>
      <c r="E20" s="37"/>
      <c r="F20" s="38"/>
      <c r="G20" s="37"/>
      <c r="H20" s="37"/>
      <c r="I20" s="37"/>
      <c r="J20" s="37"/>
      <c r="K20" s="37"/>
      <c r="L20" s="39"/>
      <c r="M20" s="38"/>
      <c r="N20" s="37"/>
      <c r="O20" s="37"/>
      <c r="P20" s="37"/>
      <c r="Q20" s="37"/>
      <c r="R20" s="37"/>
      <c r="S20" s="37"/>
      <c r="T20" s="37"/>
      <c r="U20" s="37"/>
      <c r="V20" s="40"/>
    </row>
    <row r="21" spans="1:22" ht="13.5">
      <c r="A21" s="42" t="s">
        <v>102</v>
      </c>
      <c r="B21" s="43"/>
      <c r="C21" s="43"/>
      <c r="D21" s="8"/>
      <c r="E21" s="37">
        <f>SUM('満３２週～満３５週（２）'!E22)</f>
        <v>9</v>
      </c>
      <c r="F21" s="38">
        <f>SUM('満３２週～満３５週（２）'!F22)</f>
        <v>7</v>
      </c>
      <c r="G21" s="37">
        <f>SUM('満３２週～満３５週（２）'!G22)</f>
        <v>2</v>
      </c>
      <c r="H21" s="37">
        <f>SUM('満３２週～満３５週（２）'!H22)</f>
        <v>0</v>
      </c>
      <c r="I21" s="37">
        <f>SUM('満３２週～満３５週（２）'!I22)</f>
        <v>0</v>
      </c>
      <c r="J21" s="37">
        <f>SUM('満３２週～満３５週（２）'!J22)</f>
        <v>0</v>
      </c>
      <c r="K21" s="37">
        <f>SUM('満３２週～満３５週（２）'!K22)</f>
        <v>1</v>
      </c>
      <c r="L21" s="39">
        <f>SUM('満３２週～満３５週（２）'!L22)</f>
        <v>4</v>
      </c>
      <c r="M21" s="38">
        <f>SUM('満３２週～満３５週（２）'!M22)</f>
        <v>2</v>
      </c>
      <c r="N21" s="37">
        <f>SUM('満３２週～満３５週（２）'!N22)</f>
        <v>0</v>
      </c>
      <c r="O21" s="37">
        <f>SUM('満３２週～満３５週（２）'!O22)</f>
        <v>2</v>
      </c>
      <c r="P21" s="37">
        <f>SUM('満３２週～満３５週（２）'!P22)</f>
        <v>0</v>
      </c>
      <c r="Q21" s="37">
        <f>SUM('満３２週～満３５週（２）'!Q22)</f>
        <v>0</v>
      </c>
      <c r="R21" s="37">
        <f>SUM('満３２週～満３５週（２）'!R22)</f>
        <v>0</v>
      </c>
      <c r="S21" s="37">
        <f>SUM('満３２週～満３５週（２）'!S22)</f>
        <v>0</v>
      </c>
      <c r="T21" s="37">
        <f>SUM('満３２週～満３５週（２）'!T22)</f>
        <v>0</v>
      </c>
      <c r="U21" s="37">
        <f>SUM('満３２週～満３５週（２）'!U22)</f>
        <v>0</v>
      </c>
      <c r="V21" s="40">
        <f>SUM('満３２週～満３５週（２）'!V22)</f>
        <v>0</v>
      </c>
    </row>
    <row r="22" spans="1:22" ht="13.5">
      <c r="A22" s="18"/>
      <c r="B22" s="6"/>
      <c r="C22" s="9" t="s">
        <v>103</v>
      </c>
      <c r="D22" s="8"/>
      <c r="E22" s="37">
        <v>9</v>
      </c>
      <c r="F22" s="38">
        <v>7</v>
      </c>
      <c r="G22" s="37">
        <v>2</v>
      </c>
      <c r="H22" s="37">
        <v>0</v>
      </c>
      <c r="I22" s="37">
        <v>0</v>
      </c>
      <c r="J22" s="37">
        <v>0</v>
      </c>
      <c r="K22" s="37">
        <v>1</v>
      </c>
      <c r="L22" s="39">
        <v>4</v>
      </c>
      <c r="M22" s="38">
        <v>2</v>
      </c>
      <c r="N22" s="37">
        <v>0</v>
      </c>
      <c r="O22" s="37">
        <v>2</v>
      </c>
      <c r="P22" s="37">
        <v>0</v>
      </c>
      <c r="Q22" s="37">
        <v>0</v>
      </c>
      <c r="R22" s="37">
        <v>0</v>
      </c>
      <c r="S22" s="37">
        <v>0</v>
      </c>
      <c r="T22" s="37">
        <v>0</v>
      </c>
      <c r="U22" s="37">
        <v>0</v>
      </c>
      <c r="V22" s="40">
        <v>0</v>
      </c>
    </row>
    <row r="23" spans="1:22" ht="13.5">
      <c r="A23" s="18"/>
      <c r="B23" s="6"/>
      <c r="C23" s="9"/>
      <c r="D23" s="8"/>
      <c r="E23" s="37"/>
      <c r="F23" s="38"/>
      <c r="G23" s="37"/>
      <c r="H23" s="37"/>
      <c r="I23" s="37"/>
      <c r="J23" s="37"/>
      <c r="K23" s="37"/>
      <c r="L23" s="39"/>
      <c r="M23" s="38"/>
      <c r="N23" s="37"/>
      <c r="O23" s="37"/>
      <c r="P23" s="37"/>
      <c r="Q23" s="37"/>
      <c r="R23" s="37"/>
      <c r="S23" s="37"/>
      <c r="T23" s="37"/>
      <c r="U23" s="37"/>
      <c r="V23" s="40"/>
    </row>
    <row r="24" spans="1:22" ht="13.5">
      <c r="A24" s="42" t="s">
        <v>134</v>
      </c>
      <c r="B24" s="43"/>
      <c r="C24" s="43"/>
      <c r="D24" s="8"/>
      <c r="E24" s="37">
        <f>SUM('満３２週～満３５週（２）'!E25)</f>
        <v>16</v>
      </c>
      <c r="F24" s="38">
        <f>SUM('満３２週～満３５週（２）'!F25)</f>
        <v>13</v>
      </c>
      <c r="G24" s="37">
        <f>SUM('満３２週～満３５週（２）'!G25)</f>
        <v>1</v>
      </c>
      <c r="H24" s="37">
        <f>SUM('満３２週～満３５週（２）'!H25)</f>
        <v>0</v>
      </c>
      <c r="I24" s="37">
        <f>SUM('満３２週～満３５週（２）'!I25)</f>
        <v>3</v>
      </c>
      <c r="J24" s="37">
        <f>SUM('満３２週～満３５週（２）'!J25)</f>
        <v>1</v>
      </c>
      <c r="K24" s="37">
        <f>SUM('満３２週～満３５週（２）'!K25)</f>
        <v>4</v>
      </c>
      <c r="L24" s="39">
        <f>SUM('満３２週～満３５週（２）'!L25)</f>
        <v>4</v>
      </c>
      <c r="M24" s="38">
        <f>SUM('満３２週～満３５週（２）'!M25)</f>
        <v>3</v>
      </c>
      <c r="N24" s="37">
        <f>SUM('満３２週～満３５週（２）'!N25)</f>
        <v>2</v>
      </c>
      <c r="O24" s="37">
        <f>SUM('満３２週～満３５週（２）'!O25)</f>
        <v>1</v>
      </c>
      <c r="P24" s="37">
        <f>SUM('満３２週～満３５週（２）'!P25)</f>
        <v>0</v>
      </c>
      <c r="Q24" s="37">
        <f>SUM('満３２週～満３５週（２）'!Q25)</f>
        <v>0</v>
      </c>
      <c r="R24" s="37">
        <f>SUM('満３２週～満３５週（２）'!R25)</f>
        <v>0</v>
      </c>
      <c r="S24" s="37">
        <f>SUM('満３２週～満３５週（２）'!S25)</f>
        <v>0</v>
      </c>
      <c r="T24" s="37">
        <f>SUM('満３２週～満３５週（２）'!T25)</f>
        <v>0</v>
      </c>
      <c r="U24" s="37">
        <f>SUM('満３２週～満３５週（２）'!U25)</f>
        <v>0</v>
      </c>
      <c r="V24" s="40">
        <f>SUM('満３２週～満３５週（２）'!V25)</f>
        <v>0</v>
      </c>
    </row>
    <row r="25" spans="1:22" ht="13.5">
      <c r="A25" s="18"/>
      <c r="B25" s="6"/>
      <c r="C25" s="9" t="s">
        <v>135</v>
      </c>
      <c r="D25" s="8"/>
      <c r="E25" s="37">
        <v>16</v>
      </c>
      <c r="F25" s="38">
        <v>13</v>
      </c>
      <c r="G25" s="37">
        <v>1</v>
      </c>
      <c r="H25" s="37">
        <v>0</v>
      </c>
      <c r="I25" s="37">
        <v>3</v>
      </c>
      <c r="J25" s="37">
        <v>1</v>
      </c>
      <c r="K25" s="37">
        <v>4</v>
      </c>
      <c r="L25" s="39">
        <v>4</v>
      </c>
      <c r="M25" s="38">
        <v>3</v>
      </c>
      <c r="N25" s="37">
        <v>2</v>
      </c>
      <c r="O25" s="37">
        <v>1</v>
      </c>
      <c r="P25" s="37">
        <v>0</v>
      </c>
      <c r="Q25" s="37">
        <v>0</v>
      </c>
      <c r="R25" s="37">
        <v>0</v>
      </c>
      <c r="S25" s="37">
        <v>0</v>
      </c>
      <c r="T25" s="37">
        <v>0</v>
      </c>
      <c r="U25" s="37">
        <v>0</v>
      </c>
      <c r="V25" s="40">
        <v>0</v>
      </c>
    </row>
    <row r="26" spans="1:22" ht="14.25" thickBot="1">
      <c r="A26" s="19"/>
      <c r="B26" s="20"/>
      <c r="C26" s="20"/>
      <c r="D26" s="21"/>
      <c r="E26" s="32"/>
      <c r="F26" s="33"/>
      <c r="G26" s="32"/>
      <c r="H26" s="32"/>
      <c r="I26" s="32"/>
      <c r="J26" s="32"/>
      <c r="K26" s="32"/>
      <c r="L26" s="34"/>
      <c r="M26" s="33"/>
      <c r="N26" s="32"/>
      <c r="O26" s="32"/>
      <c r="P26" s="32"/>
      <c r="Q26" s="32"/>
      <c r="R26" s="32"/>
      <c r="S26" s="32"/>
      <c r="T26" s="32"/>
      <c r="U26" s="32"/>
      <c r="V26" s="35"/>
    </row>
  </sheetData>
  <sheetProtection/>
  <mergeCells count="18">
    <mergeCell ref="H2:J2"/>
    <mergeCell ref="O2:P2"/>
    <mergeCell ref="F3:F4"/>
    <mergeCell ref="G3:H3"/>
    <mergeCell ref="I3:J3"/>
    <mergeCell ref="K3:L3"/>
    <mergeCell ref="M3:M4"/>
    <mergeCell ref="N3:O3"/>
    <mergeCell ref="A21:C21"/>
    <mergeCell ref="A24:C24"/>
    <mergeCell ref="V2:V4"/>
    <mergeCell ref="P3:Q3"/>
    <mergeCell ref="R3:S3"/>
    <mergeCell ref="T3:U3"/>
    <mergeCell ref="A6:C6"/>
    <mergeCell ref="A10:C10"/>
    <mergeCell ref="E1:E4"/>
    <mergeCell ref="I1:Q1"/>
  </mergeCells>
  <printOptions/>
  <pageMargins left="0.7874015748031497" right="0.7874015748031497" top="0.984251968503937" bottom="0.7874015748031497" header="0.5118110236220472" footer="0.5118110236220472"/>
  <pageSetup horizontalDpi="300" verticalDpi="300" orientation="landscape" paperSize="8" r:id="rId1"/>
  <headerFooter alignWithMargins="0">
    <oddHeader>&amp;C&amp;"ＭＳ Ｐ明朝,標準"&amp;14第８表－１　　出生数・体重・妊娠期間・市町村・保健所別　　　（その８）&amp;R平成２６年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V46"/>
  <sheetViews>
    <sheetView workbookViewId="0" topLeftCell="G1">
      <selection activeCell="L13" sqref="L13"/>
    </sheetView>
  </sheetViews>
  <sheetFormatPr defaultColWidth="9.00390625" defaultRowHeight="13.5"/>
  <cols>
    <col min="1" max="2" width="2.125" style="1" customWidth="1"/>
    <col min="3" max="3" width="13.625" style="1" customWidth="1"/>
    <col min="4" max="4" width="3.625" style="1" customWidth="1"/>
    <col min="5" max="22" width="9.625" style="1" customWidth="1"/>
    <col min="23" max="16384" width="9.00390625" style="1" customWidth="1"/>
  </cols>
  <sheetData>
    <row r="1" spans="1:22" ht="13.5">
      <c r="A1" s="13"/>
      <c r="B1" s="14"/>
      <c r="C1" s="14"/>
      <c r="D1" s="15"/>
      <c r="E1" s="50" t="s">
        <v>39</v>
      </c>
      <c r="F1" s="22"/>
      <c r="G1" s="24"/>
      <c r="H1" s="24"/>
      <c r="I1" s="53" t="s">
        <v>40</v>
      </c>
      <c r="J1" s="53"/>
      <c r="K1" s="53"/>
      <c r="L1" s="53"/>
      <c r="M1" s="53"/>
      <c r="N1" s="53"/>
      <c r="O1" s="53"/>
      <c r="P1" s="53"/>
      <c r="Q1" s="53"/>
      <c r="R1" s="24"/>
      <c r="S1" s="24"/>
      <c r="T1" s="24"/>
      <c r="U1" s="24"/>
      <c r="V1" s="23"/>
    </row>
    <row r="2" spans="1:22" ht="13.5">
      <c r="A2" s="18"/>
      <c r="B2" s="6"/>
      <c r="C2" s="6"/>
      <c r="D2" s="8"/>
      <c r="E2" s="51"/>
      <c r="F2" s="11"/>
      <c r="G2" s="25"/>
      <c r="H2" s="54" t="s">
        <v>35</v>
      </c>
      <c r="I2" s="54"/>
      <c r="J2" s="54"/>
      <c r="K2" s="25"/>
      <c r="L2" s="12"/>
      <c r="M2" s="11"/>
      <c r="N2" s="25"/>
      <c r="O2" s="54" t="s">
        <v>36</v>
      </c>
      <c r="P2" s="54"/>
      <c r="Q2" s="25"/>
      <c r="R2" s="26" t="s">
        <v>20</v>
      </c>
      <c r="S2" s="25"/>
      <c r="T2" s="25"/>
      <c r="U2" s="12"/>
      <c r="V2" s="47" t="s">
        <v>12</v>
      </c>
    </row>
    <row r="3" spans="1:22" ht="13.5">
      <c r="A3" s="18"/>
      <c r="B3" s="6"/>
      <c r="C3" s="6"/>
      <c r="D3" s="8"/>
      <c r="E3" s="51"/>
      <c r="F3" s="55" t="s">
        <v>0</v>
      </c>
      <c r="G3" s="45" t="s">
        <v>21</v>
      </c>
      <c r="H3" s="46"/>
      <c r="I3" s="45" t="s">
        <v>22</v>
      </c>
      <c r="J3" s="46"/>
      <c r="K3" s="45" t="s">
        <v>23</v>
      </c>
      <c r="L3" s="46"/>
      <c r="M3" s="55" t="s">
        <v>0</v>
      </c>
      <c r="N3" s="45" t="s">
        <v>24</v>
      </c>
      <c r="O3" s="46"/>
      <c r="P3" s="45" t="s">
        <v>25</v>
      </c>
      <c r="Q3" s="46"/>
      <c r="R3" s="45" t="s">
        <v>26</v>
      </c>
      <c r="S3" s="46"/>
      <c r="T3" s="45" t="s">
        <v>27</v>
      </c>
      <c r="U3" s="46"/>
      <c r="V3" s="48"/>
    </row>
    <row r="4" spans="1:22" ht="13.5">
      <c r="A4" s="16"/>
      <c r="B4" s="4"/>
      <c r="C4" s="4"/>
      <c r="D4" s="5"/>
      <c r="E4" s="52"/>
      <c r="F4" s="56"/>
      <c r="G4" s="10" t="s">
        <v>28</v>
      </c>
      <c r="H4" s="12" t="s">
        <v>29</v>
      </c>
      <c r="I4" s="11" t="s">
        <v>28</v>
      </c>
      <c r="J4" s="10" t="s">
        <v>29</v>
      </c>
      <c r="K4" s="10" t="s">
        <v>28</v>
      </c>
      <c r="L4" s="12" t="s">
        <v>29</v>
      </c>
      <c r="M4" s="56"/>
      <c r="N4" s="10" t="s">
        <v>28</v>
      </c>
      <c r="O4" s="12" t="s">
        <v>29</v>
      </c>
      <c r="P4" s="11" t="s">
        <v>28</v>
      </c>
      <c r="Q4" s="10" t="s">
        <v>29</v>
      </c>
      <c r="R4" s="10" t="s">
        <v>28</v>
      </c>
      <c r="S4" s="12" t="s">
        <v>29</v>
      </c>
      <c r="T4" s="10" t="s">
        <v>28</v>
      </c>
      <c r="U4" s="12" t="s">
        <v>29</v>
      </c>
      <c r="V4" s="49"/>
    </row>
    <row r="5" spans="1:22" ht="13.5">
      <c r="A5" s="17"/>
      <c r="B5" s="2"/>
      <c r="C5" s="2"/>
      <c r="D5" s="3"/>
      <c r="E5" s="27"/>
      <c r="F5" s="28"/>
      <c r="G5" s="28"/>
      <c r="H5" s="27"/>
      <c r="I5" s="27"/>
      <c r="J5" s="27"/>
      <c r="K5" s="27"/>
      <c r="L5" s="29"/>
      <c r="M5" s="30"/>
      <c r="N5" s="27"/>
      <c r="O5" s="27"/>
      <c r="P5" s="27"/>
      <c r="Q5" s="27"/>
      <c r="R5" s="27"/>
      <c r="S5" s="27"/>
      <c r="T5" s="27"/>
      <c r="U5" s="27"/>
      <c r="V5" s="31"/>
    </row>
    <row r="6" spans="1:22" ht="13.5">
      <c r="A6" s="18"/>
      <c r="B6" s="6"/>
      <c r="C6" s="7" t="s">
        <v>53</v>
      </c>
      <c r="D6" s="8"/>
      <c r="E6" s="37">
        <f>SUM('満３６週～満３９週（１）'!E10,'満３６週～満３９週（１）'!E17,'満３６週～満３９週（１）'!E22,'満３６週～満３９週（１）'!E40,'満３６週～満３９週（２）'!E6,'満３６週～満３９週（２）'!E10,'満３６週～満３９週（２）'!E21,'満３６週～満３９週（２）'!E24)</f>
        <v>11272</v>
      </c>
      <c r="F6" s="38">
        <f>SUM('満３６週～満３９週（１）'!F10,'満３６週～満３９週（１）'!F17,'満３６週～満３９週（１）'!F22,'満３６週～満３９週（１）'!F40,'満３６週～満３９週（２）'!F6,'満３６週～満３９週（２）'!F10,'満３６週～満３９週（２）'!F21,'満３６週～満３９週（２）'!F24)</f>
        <v>1123</v>
      </c>
      <c r="G6" s="37">
        <f>SUM('満３６週～満３９週（１）'!G10,'満３６週～満３９週（１）'!G17,'満３６週～満３９週（１）'!G22,'満３６週～満３９週（１）'!G40,'満３６週～満３９週（２）'!G6,'満３６週～満３９週（２）'!G10,'満３６週～満３９週（２）'!G21,'満３６週～満３９週（２）'!G24)</f>
        <v>5</v>
      </c>
      <c r="H6" s="37">
        <f>SUM('満３６週～満３９週（１）'!H10,'満３６週～満３９週（１）'!H17,'満３６週～満３９週（１）'!H22,'満３６週～満３９週（１）'!H40,'満３６週～満３９週（２）'!H6,'満３６週～満３９週（２）'!H10,'満３６週～満３９週（２）'!H21,'満３６週～満３９週（２）'!H24)</f>
        <v>13</v>
      </c>
      <c r="I6" s="37">
        <f>SUM('満３６週～満３９週（１）'!I10,'満３６週～満３９週（１）'!I17,'満３６週～満３９週（１）'!I22,'満３６週～満３９週（１）'!I40,'満３６週～満３９週（２）'!I6,'満３６週～満３９週（２）'!I10,'満３６週～満３９週（２）'!I21,'満３６週～満３９週（２）'!I24)</f>
        <v>18</v>
      </c>
      <c r="J6" s="37">
        <f>SUM('満３６週～満３９週（１）'!J10,'満３６週～満３９週（１）'!J17,'満３６週～満３９週（１）'!J22,'満３６週～満３９週（１）'!J40,'満３６週～満３９週（２）'!J6,'満３６週～満３９週（２）'!J10,'満３６週～満３９週（２）'!J21,'満３６週～満３９週（２）'!J24)</f>
        <v>29</v>
      </c>
      <c r="K6" s="37">
        <f>SUM('満３６週～満３９週（１）'!K10,'満３６週～満３９週（１）'!K17,'満３６週～満３９週（１）'!K22,'満３６週～満３９週（１）'!K40,'満３６週～満３９週（２）'!K6,'満３６週～満３９週（２）'!K10,'満３６週～満３９週（２）'!K21,'満３６週～満３９週（２）'!K24)</f>
        <v>471</v>
      </c>
      <c r="L6" s="39">
        <f>SUM('満３６週～満３９週（１）'!L10,'満３６週～満３９週（１）'!L17,'満３６週～満３９週（１）'!L22,'満３６週～満３９週（１）'!L40,'満３６週～満３９週（２）'!L6,'満３６週～満３９週（２）'!L10,'満３６週～満３９週（２）'!L21,'満３６週～満３９週（２）'!L24)</f>
        <v>587</v>
      </c>
      <c r="M6" s="38">
        <f>SUM('満３６週～満３９週（１）'!M10,'満３６週～満３９週（１）'!M17,'満３６週～満３９週（１）'!M22,'満３６週～満３９週（１）'!M40,'満３６週～満３９週（２）'!M6,'満３６週～満３９週（２）'!M10,'満３６週～満３９週（２）'!M21,'満３６週～満３９週（２）'!M24)</f>
        <v>10149</v>
      </c>
      <c r="N6" s="37">
        <f>SUM('満３６週～満３９週（１）'!N10,'満３６週～満３９週（１）'!N17,'満３６週～満３９週（１）'!N22,'満３６週～満３９週（１）'!N40,'満３６週～満３９週（２）'!N6,'満３６週～満３９週（２）'!N10,'満３６週～満３９週（２）'!N21,'満３６週～満３９週（２）'!N24)</f>
        <v>2567</v>
      </c>
      <c r="O6" s="37">
        <f>SUM('満３６週～満３９週（１）'!O10,'満３６週～満３９週（１）'!O17,'満３６週～満３９週（１）'!O22,'満３６週～満３９週（１）'!O40,'満３６週～満３９週（２）'!O6,'満３６週～満３９週（２）'!O10,'満３６週～満３９週（２）'!O21,'満３６週～満３９週（２）'!O24)</f>
        <v>2663</v>
      </c>
      <c r="P6" s="37">
        <f>SUM('満３６週～満３９週（１）'!P10,'満３６週～満３９週（１）'!P17,'満３６週～満３９週（１）'!P22,'満３６週～満３９週（１）'!P40,'満３６週～満３９週（２）'!P6,'満３６週～満３９週（２）'!P10,'満３６週～満３９週（２）'!P21,'満３６週～満３９週（２）'!P24)</f>
        <v>2443</v>
      </c>
      <c r="Q6" s="37">
        <f>SUM('満３６週～満３９週（１）'!Q10,'満３６週～満３９週（１）'!Q17,'満３６週～満３９週（１）'!Q22,'満３６週～満３９週（１）'!Q40,'満３６週～満３９週（２）'!Q6,'満３６週～満３９週（２）'!Q10,'満３６週～満３９週（２）'!Q21,'満３６週～満３９週（２）'!Q24)</f>
        <v>1717</v>
      </c>
      <c r="R6" s="37">
        <f>SUM('満３６週～満３９週（１）'!R10,'満３６週～満３９週（１）'!R17,'満３６週～満３９週（１）'!R22,'満３６週～満３９週（１）'!R40,'満３６週～満３９週（２）'!R6,'満３６週～満３９週（２）'!R10,'満３６週～満３９週（２）'!R21,'満３６週～満３９週（２）'!R24)</f>
        <v>468</v>
      </c>
      <c r="S6" s="37">
        <f>SUM('満３６週～満３９週（１）'!S10,'満３６週～満３９週（１）'!S17,'満３６週～満３９週（１）'!S22,'満３６週～満３９週（１）'!S40,'満３６週～満３９週（２）'!S6,'満３６週～満３９週（２）'!S10,'満３６週～満３９週（２）'!S21,'満３６週～満３９週（２）'!S24)</f>
        <v>255</v>
      </c>
      <c r="T6" s="37">
        <f>SUM('満３６週～満３９週（１）'!T10,'満３６週～満３９週（１）'!T17,'満３６週～満３９週（１）'!T22,'満３６週～満３９週（１）'!T40,'満３６週～満３９週（２）'!T6,'満３６週～満３９週（２）'!T10,'満３６週～満３９週（２）'!T21,'満３６週～満３９週（２）'!T24)</f>
        <v>30</v>
      </c>
      <c r="U6" s="37">
        <f>SUM('満３６週～満３９週（１）'!U10,'満３６週～満３９週（１）'!U17,'満３６週～満３９週（１）'!U22,'満３６週～満３９週（１）'!U40,'満３６週～満３９週（２）'!U6,'満３６週～満３９週（２）'!U10,'満３６週～満３９週（２）'!U21,'満３６週～満３９週（２）'!U24)</f>
        <v>6</v>
      </c>
      <c r="V6" s="40">
        <f>SUM('満３６週～満３９週（１）'!V10,'満３６週～満３９週（１）'!V17,'満３６週～満３９週（１）'!V22,'満３６週～満３９週（１）'!V40,'満３６週～満３９週（２）'!V6,'満３６週～満３９週（２）'!V10,'満３６週～満３９週（２）'!V21,'満３６週～満３９週（２）'!V24)</f>
        <v>0</v>
      </c>
    </row>
    <row r="7" spans="1:22" ht="13.5">
      <c r="A7" s="18"/>
      <c r="B7" s="6"/>
      <c r="C7" s="7" t="s">
        <v>54</v>
      </c>
      <c r="D7" s="8"/>
      <c r="E7" s="37">
        <f>SUM('満３６週～満３９週（１）'!E10,'満３６週～満３９週（１）'!E18,'満３６週～満３９週（１）'!E19,'満３６週～満３９週（１）'!E24,'満３６週～満３９週（１）'!E25,'満３６週～満３９週（１）'!E30,'満３６週～満３９週（１）'!E31,'満３６週～満３９週（１）'!E41,'満３６週～満３９週（２）'!E7,'満３６週～満３９週（２）'!E11,'満３６週～満３９週（２）'!E12,'満３６週～満３９週（２）'!E22,'満３６週～満３９週（２）'!E25)</f>
        <v>9477</v>
      </c>
      <c r="F7" s="38">
        <f>SUM('満３６週～満３９週（１）'!F10,'満３６週～満３９週（１）'!F18,'満３６週～満３９週（１）'!F19,'満３６週～満３９週（１）'!F24,'満３６週～満３９週（１）'!F25,'満３６週～満３９週（１）'!F30,'満３６週～満３９週（１）'!F31,'満３６週～満３９週（１）'!F41,'満３６週～満３９週（２）'!F7,'満３６週～満３９週（２）'!F11,'満３６週～満３９週（２）'!F12,'満３６週～満３９週（２）'!F22,'満３６週～満３９週（２）'!F25)</f>
        <v>938</v>
      </c>
      <c r="G7" s="37">
        <f>SUM('満３６週～満３９週（１）'!G10,'満３６週～満３９週（１）'!G18,'満３６週～満３９週（１）'!G19,'満３６週～満３９週（１）'!G24,'満３６週～満３９週（１）'!G25,'満３６週～満３９週（１）'!G30,'満３６週～満３９週（１）'!G31,'満３６週～満３９週（１）'!G41,'満３６週～満３９週（２）'!G7,'満３６週～満３９週（２）'!G11,'満３６週～満３９週（２）'!G12,'満３６週～満３９週（２）'!G22,'満３６週～満３９週（２）'!G25)</f>
        <v>5</v>
      </c>
      <c r="H7" s="37">
        <f>SUM('満３６週～満３９週（１）'!H10,'満３６週～満３９週（１）'!H18,'満３６週～満３９週（１）'!H19,'満３６週～満３９週（１）'!H24,'満３６週～満３９週（１）'!H25,'満３６週～満３９週（１）'!H30,'満３６週～満３９週（１）'!H31,'満３６週～満３９週（１）'!H41,'満３６週～満３９週（２）'!H7,'満３６週～満３９週（２）'!H11,'満３６週～満３９週（２）'!H12,'満３６週～満３９週（２）'!H22,'満３６週～満３９週（２）'!H25)</f>
        <v>12</v>
      </c>
      <c r="I7" s="37">
        <f>SUM('満３６週～満３９週（１）'!I10,'満３６週～満３９週（１）'!I18,'満３６週～満３９週（１）'!I19,'満３６週～満３９週（１）'!I24,'満３６週～満３９週（１）'!I25,'満３６週～満３９週（１）'!I30,'満３６週～満３９週（１）'!I31,'満３６週～満３９週（１）'!I41,'満３６週～満３９週（２）'!I7,'満３６週～満３９週（２）'!I11,'満３６週～満３９週（２）'!I12,'満３６週～満３９週（２）'!I22,'満３６週～満３９週（２）'!I25)</f>
        <v>12</v>
      </c>
      <c r="J7" s="37">
        <f>SUM('満３６週～満３９週（１）'!J10,'満３６週～満３９週（１）'!J18,'満３６週～満３９週（１）'!J19,'満３６週～満３９週（１）'!J24,'満３６週～満３９週（１）'!J25,'満３６週～満３９週（１）'!J30,'満３６週～満３９週（１）'!J31,'満３６週～満３９週（１）'!J41,'満３６週～満３９週（２）'!J7,'満３６週～満３９週（２）'!J11,'満３６週～満３９週（２）'!J12,'満３６週～満３９週（２）'!J22,'満３６週～満３９週（２）'!J25)</f>
        <v>24</v>
      </c>
      <c r="K7" s="37">
        <f>SUM('満３６週～満３９週（１）'!K10,'満３６週～満３９週（１）'!K18,'満３６週～満３９週（１）'!K19,'満３６週～満３９週（１）'!K24,'満３６週～満３９週（１）'!K25,'満３６週～満３９週（１）'!K30,'満３６週～満３９週（１）'!K31,'満３６週～満３９週（１）'!K41,'満３６週～満３９週（２）'!K7,'満３６週～満３９週（２）'!K11,'満３６週～満３９週（２）'!K12,'満３６週～満３９週（２）'!K22,'満３６週～満３９週（２）'!K25)</f>
        <v>381</v>
      </c>
      <c r="L7" s="37">
        <f>SUM('満３６週～満３９週（１）'!L10,'満３６週～満３９週（１）'!L18,'満３６週～満３９週（１）'!L19,'満３６週～満３９週（１）'!L24,'満３６週～満３９週（１）'!L25,'満３６週～満３９週（１）'!L30,'満３６週～満３９週（１）'!L31,'満３６週～満３９週（１）'!L41,'満３６週～満３９週（２）'!L7,'満３６週～満３９週（２）'!L11,'満３６週～満３９週（２）'!L12,'満３６週～満３９週（２）'!L22,'満３６週～満３９週（２）'!L25)</f>
        <v>504</v>
      </c>
      <c r="M7" s="38">
        <f>SUM('満３６週～満３９週（１）'!M10,'満３６週～満３９週（１）'!M18,'満３６週～満３９週（１）'!M19,'満３６週～満３９週（１）'!M24,'満３６週～満３９週（１）'!M25,'満３６週～満３９週（１）'!M30,'満３６週～満３９週（１）'!M31,'満３６週～満３９週（１）'!M41,'満３６週～満３９週（２）'!M7,'満３６週～満３９週（２）'!M11,'満３６週～満３９週（２）'!M12,'満３６週～満３９週（２）'!M22,'満３６週～満３９週（２）'!M25)</f>
        <v>8539</v>
      </c>
      <c r="N7" s="37">
        <f>SUM('満３６週～満３９週（１）'!N10,'満３６週～満３９週（１）'!N18,'満３６週～満３９週（１）'!N19,'満３６週～満３９週（１）'!N24,'満３６週～満３９週（１）'!N25,'満３６週～満３９週（１）'!N30,'満３６週～満３９週（１）'!N31,'満３６週～満３９週（１）'!N41,'満３６週～満３９週（２）'!N7,'満３６週～満３９週（２）'!N11,'満３６週～満３９週（２）'!N12,'満３６週～満３９週（２）'!N22,'満３６週～満３９週（２）'!N25)</f>
        <v>2177</v>
      </c>
      <c r="O7" s="37">
        <f>SUM('満３６週～満３９週（１）'!O10,'満３６週～満３９週（１）'!O18,'満３６週～満３９週（１）'!O19,'満３６週～満３９週（１）'!O24,'満３６週～満３９週（１）'!O25,'満３６週～満３９週（１）'!O30,'満３６週～満３９週（１）'!O31,'満３６週～満３９週（１）'!O41,'満３６週～満３９週（２）'!O7,'満３６週～満３９週（２）'!O11,'満３６週～満３９週（２）'!O12,'満３６週～満３９週（２）'!O22,'満３６週～満３９週（２）'!O25)</f>
        <v>2248</v>
      </c>
      <c r="P7" s="37">
        <f>SUM('満３６週～満３９週（１）'!P10,'満３６週～満３９週（１）'!P18,'満３６週～満３９週（１）'!P19,'満３６週～満３９週（１）'!P24,'満３６週～満３９週（１）'!P25,'満３６週～満３９週（１）'!P30,'満３６週～満３９週（１）'!P31,'満３６週～満３９週（１）'!P41,'満３６週～満３９週（２）'!P7,'満３６週～満３９週（２）'!P11,'満３６週～満３９週（２）'!P12,'満３６週～満３９週（２）'!P22,'満３６週～満３９週（２）'!P25)</f>
        <v>2038</v>
      </c>
      <c r="Q7" s="37">
        <f>SUM('満３６週～満３９週（１）'!Q10,'満３６週～満３９週（１）'!Q18,'満３６週～満３９週（１）'!Q19,'満３６週～満３９週（１）'!Q24,'満３６週～満３９週（１）'!Q25,'満３６週～満３９週（１）'!Q30,'満３６週～満３９週（１）'!Q31,'満３６週～満３９週（１）'!Q41,'満３６週～満３９週（２）'!Q7,'満３６週～満３９週（２）'!Q11,'満３６週～満３９週（２）'!Q12,'満３６週～満３９週（２）'!Q22,'満３６週～満３９週（２）'!Q25)</f>
        <v>1445</v>
      </c>
      <c r="R7" s="37">
        <f>SUM('満３６週～満３９週（１）'!R10,'満３６週～満３９週（１）'!R18,'満３６週～満３９週（１）'!R19,'満３６週～満３９週（１）'!R24,'満３６週～満３９週（１）'!R25,'満３６週～満３９週（１）'!R30,'満３６週～満３９週（１）'!R31,'満３６週～満３９週（１）'!R41,'満３６週～満３９週（２）'!R7,'満３６週～満３９週（２）'!R11,'満３６週～満３９週（２）'!R12,'満３６週～満３９週（２）'!R22,'満３６週～満３９週（２）'!R25)</f>
        <v>388</v>
      </c>
      <c r="S7" s="37">
        <f>SUM('満３６週～満３９週（１）'!S10,'満３６週～満３９週（１）'!S18,'満３６週～満３９週（１）'!S19,'満３６週～満３９週（１）'!S24,'満３６週～満３９週（１）'!S25,'満３６週～満３９週（１）'!S30,'満３６週～満３９週（１）'!S31,'満３６週～満３９週（１）'!S41,'満３６週～満３９週（２）'!S7,'満３６週～満３９週（２）'!S11,'満３６週～満３９週（２）'!S12,'満３６週～満３９週（２）'!S22,'満３６週～満３９週（２）'!S25)</f>
        <v>212</v>
      </c>
      <c r="T7" s="37">
        <f>SUM('満３６週～満３９週（１）'!T10,'満３６週～満３９週（１）'!T18,'満３６週～満３９週（１）'!T19,'満３６週～満３９週（１）'!T24,'満３６週～満３９週（１）'!T25,'満３６週～満３９週（１）'!T30,'満３６週～満３９週（１）'!T31,'満３６週～満３９週（１）'!T41,'満３６週～満３９週（２）'!T7,'満３６週～満３９週（２）'!T11,'満３６週～満３９週（２）'!T12,'満３６週～満３９週（２）'!T22,'満３６週～満３９週（２）'!T25)</f>
        <v>26</v>
      </c>
      <c r="U7" s="37">
        <f>SUM('満３６週～満３９週（１）'!U10,'満３６週～満３９週（１）'!U18,'満３６週～満３９週（１）'!U19,'満３６週～満３９週（１）'!U24,'満３６週～満３９週（１）'!U25,'満３６週～満３９週（１）'!U30,'満３６週～満３９週（１）'!U31,'満３６週～満３９週（１）'!U41,'満３６週～満３９週（２）'!U7,'満３６週～満３９週（２）'!U11,'満３６週～満３９週（２）'!U12,'満３６週～満３９週（２）'!U22,'満３６週～満３９週（２）'!U25)</f>
        <v>5</v>
      </c>
      <c r="V7" s="40">
        <f>SUM('満３６週～満３９週（１）'!V10,'満３６週～満３９週（１）'!V18,'満３６週～満３９週（１）'!V19,'満３６週～満３９週（１）'!V24,'満３６週～満３９週（１）'!V25,'満３６週～満３９週（１）'!V30,'満３６週～満３９週（１）'!V31,'満３６週～満３９週（１）'!V41,'満３６週～満３９週（２）'!V7,'満３６週～満３９週（２）'!V11,'満３６週～満３９週（２）'!V12,'満３６週～満３９週（２）'!V22,'満３６週～満３９週（２）'!V25)</f>
        <v>0</v>
      </c>
    </row>
    <row r="8" spans="1:22" ht="13.5">
      <c r="A8" s="18"/>
      <c r="B8" s="6"/>
      <c r="C8" s="7" t="s">
        <v>55</v>
      </c>
      <c r="D8" s="8"/>
      <c r="E8" s="37">
        <f aca="true" t="shared" si="0" ref="E8:V8">E6-E7</f>
        <v>1795</v>
      </c>
      <c r="F8" s="38">
        <f t="shared" si="0"/>
        <v>185</v>
      </c>
      <c r="G8" s="37">
        <f t="shared" si="0"/>
        <v>0</v>
      </c>
      <c r="H8" s="37">
        <f t="shared" si="0"/>
        <v>1</v>
      </c>
      <c r="I8" s="37">
        <f t="shared" si="0"/>
        <v>6</v>
      </c>
      <c r="J8" s="37">
        <f t="shared" si="0"/>
        <v>5</v>
      </c>
      <c r="K8" s="37">
        <f t="shared" si="0"/>
        <v>90</v>
      </c>
      <c r="L8" s="37">
        <f t="shared" si="0"/>
        <v>83</v>
      </c>
      <c r="M8" s="38">
        <f t="shared" si="0"/>
        <v>1610</v>
      </c>
      <c r="N8" s="37">
        <f t="shared" si="0"/>
        <v>390</v>
      </c>
      <c r="O8" s="37">
        <f t="shared" si="0"/>
        <v>415</v>
      </c>
      <c r="P8" s="37">
        <f t="shared" si="0"/>
        <v>405</v>
      </c>
      <c r="Q8" s="37">
        <f t="shared" si="0"/>
        <v>272</v>
      </c>
      <c r="R8" s="37">
        <f t="shared" si="0"/>
        <v>80</v>
      </c>
      <c r="S8" s="37">
        <f t="shared" si="0"/>
        <v>43</v>
      </c>
      <c r="T8" s="37">
        <f t="shared" si="0"/>
        <v>4</v>
      </c>
      <c r="U8" s="37">
        <f t="shared" si="0"/>
        <v>1</v>
      </c>
      <c r="V8" s="40">
        <f t="shared" si="0"/>
        <v>0</v>
      </c>
    </row>
    <row r="9" spans="1:22" ht="13.5">
      <c r="A9" s="18"/>
      <c r="B9" s="6"/>
      <c r="C9" s="6"/>
      <c r="D9" s="8"/>
      <c r="E9" s="37"/>
      <c r="F9" s="38"/>
      <c r="G9" s="37"/>
      <c r="H9" s="37"/>
      <c r="I9" s="37"/>
      <c r="J9" s="37"/>
      <c r="K9" s="37"/>
      <c r="L9" s="39"/>
      <c r="M9" s="38"/>
      <c r="N9" s="37"/>
      <c r="O9" s="37"/>
      <c r="P9" s="37"/>
      <c r="Q9" s="37"/>
      <c r="R9" s="37"/>
      <c r="S9" s="37"/>
      <c r="T9" s="37"/>
      <c r="U9" s="37"/>
      <c r="V9" s="40"/>
    </row>
    <row r="10" spans="1:22" ht="13.5">
      <c r="A10" s="42" t="s">
        <v>138</v>
      </c>
      <c r="B10" s="43"/>
      <c r="C10" s="43"/>
      <c r="D10" s="8"/>
      <c r="E10" s="37">
        <f>SUM('満３６週～満３９週（１）'!E11,'満３６週～満３９週（１）'!E12,'満３６週～満３９週（１）'!E13,'満３６週～満３９週（１）'!E14,'満３６週～満３９週（１）'!E15)</f>
        <v>5630</v>
      </c>
      <c r="F10" s="38">
        <f>SUM('満３６週～満３９週（１）'!F11,'満３６週～満３９週（１）'!F12,'満３６週～満３９週（１）'!F13,'満３６週～満３９週（１）'!F14,'満３６週～満３９週（１）'!F15)</f>
        <v>549</v>
      </c>
      <c r="G10" s="37">
        <f>SUM('満３６週～満３９週（１）'!G11,'満３６週～満３９週（１）'!G12,'満３６週～満３９週（１）'!G13,'満３６週～満３９週（１）'!G14,'満３６週～満３９週（１）'!G15)</f>
        <v>2</v>
      </c>
      <c r="H10" s="37">
        <f>SUM('満３６週～満３９週（１）'!H11,'満３６週～満３９週（１）'!H12,'満３６週～満３９週（１）'!H13,'満３６週～満３９週（１）'!H14,'満３６週～満３９週（１）'!H15)</f>
        <v>7</v>
      </c>
      <c r="I10" s="37">
        <f>SUM('満３６週～満３９週（１）'!I11,'満３６週～満３９週（１）'!I12,'満３６週～満３９週（１）'!I13,'満３６週～満３９週（１）'!I14,'満３６週～満３９週（１）'!I15)</f>
        <v>6</v>
      </c>
      <c r="J10" s="37">
        <f>SUM('満３６週～満３９週（１）'!J11,'満３６週～満３９週（１）'!J12,'満３６週～満３９週（１）'!J13,'満３６週～満３９週（１）'!J14,'満３６週～満３９週（１）'!J15)</f>
        <v>18</v>
      </c>
      <c r="K10" s="37">
        <f>SUM('満３６週～満３９週（１）'!K11,'満３６週～満３９週（１）'!K12,'満３６週～満３９週（１）'!K13,'満３６週～満３９週（１）'!K14,'満３６週～満３９週（１）'!K15)</f>
        <v>218</v>
      </c>
      <c r="L10" s="39">
        <f>SUM('満３６週～満３９週（１）'!L11,'満３６週～満３９週（１）'!L12,'満３６週～満３９週（１）'!L13,'満３６週～満３９週（１）'!L14,'満３６週～満３９週（１）'!L15)</f>
        <v>298</v>
      </c>
      <c r="M10" s="38">
        <f>SUM('満３６週～満３９週（１）'!M11,'満３６週～満３９週（１）'!M12,'満３６週～満３９週（１）'!M13,'満３６週～満３９週（１）'!M14,'満３６週～満３９週（１）'!M15)</f>
        <v>5081</v>
      </c>
      <c r="N10" s="37">
        <f>SUM('満３６週～満３９週（１）'!N11,'満３６週～満３９週（１）'!N12,'満３６週～満３９週（１）'!N13,'満３６週～満３９週（１）'!N14,'満３６週～満３９週（１）'!N15)</f>
        <v>1345</v>
      </c>
      <c r="O10" s="37">
        <f>SUM('満３６週～満３９週（１）'!O11,'満３６週～満３９週（１）'!O12,'満３６週～満３９週（１）'!O13,'満３６週～満３９週（１）'!O14,'満３６週～満３９週（１）'!O15)</f>
        <v>1350</v>
      </c>
      <c r="P10" s="37">
        <f>SUM('満３６週～満３９週（１）'!P11,'満３６週～満３９週（１）'!P12,'満３６週～満３９週（１）'!P13,'満３６週～満３９週（１）'!P14,'満３６週～満３９週（１）'!P15)</f>
        <v>1214</v>
      </c>
      <c r="Q10" s="37">
        <f>SUM('満３６週～満３９週（１）'!Q11,'満３６週～満３９週（１）'!Q12,'満３６週～満３９週（１）'!Q13,'満３６週～満３９週（１）'!Q14,'満３６週～満３９週（１）'!Q15)</f>
        <v>833</v>
      </c>
      <c r="R10" s="37">
        <f>SUM('満３６週～満３９週（１）'!R11,'満３６週～満３９週（１）'!R12,'満３６週～満３９週（１）'!R13,'満３６週～満３９週（１）'!R14,'満３６週～満３９週（１）'!R15)</f>
        <v>217</v>
      </c>
      <c r="S10" s="37">
        <f>SUM('満３６週～満３９週（１）'!S11,'満３６週～満３９週（１）'!S12,'満３６週～満３９週（１）'!S13,'満３６週～満３９週（１）'!S14,'満３６週～満３９週（１）'!S15)</f>
        <v>105</v>
      </c>
      <c r="T10" s="37">
        <f>SUM('満３６週～満３９週（１）'!T11,'満３６週～満３９週（１）'!T12,'満３６週～満３９週（１）'!T13,'満３６週～満３９週（１）'!T14,'満３６週～満３９週（１）'!T15)</f>
        <v>14</v>
      </c>
      <c r="U10" s="39">
        <f>SUM('満３６週～満３９週（１）'!U11,'満３６週～満３９週（１）'!U12,'満３６週～満３９週（１）'!U13,'満３６週～満３９週（１）'!U14,'満３６週～満３９週（１）'!U15)</f>
        <v>3</v>
      </c>
      <c r="V10" s="40">
        <f>SUM('満３６週～満３９週（１）'!V11,'満３６週～満３９週（１）'!V12,'満３６週～満３９週（１）'!V13,'満３６週～満３９週（１）'!V14,'満３６週～満３９週（１）'!V15)</f>
        <v>0</v>
      </c>
    </row>
    <row r="11" spans="1:22" ht="13.5">
      <c r="A11" s="18"/>
      <c r="B11" s="6"/>
      <c r="C11" s="9" t="s">
        <v>139</v>
      </c>
      <c r="D11" s="8"/>
      <c r="E11" s="37">
        <v>1460</v>
      </c>
      <c r="F11" s="38">
        <v>143</v>
      </c>
      <c r="G11" s="37">
        <v>1</v>
      </c>
      <c r="H11" s="37">
        <v>2</v>
      </c>
      <c r="I11" s="37">
        <v>1</v>
      </c>
      <c r="J11" s="37">
        <v>5</v>
      </c>
      <c r="K11" s="37">
        <v>56</v>
      </c>
      <c r="L11" s="39">
        <v>78</v>
      </c>
      <c r="M11" s="38">
        <v>1317</v>
      </c>
      <c r="N11" s="37">
        <v>353</v>
      </c>
      <c r="O11" s="37">
        <v>341</v>
      </c>
      <c r="P11" s="37">
        <v>313</v>
      </c>
      <c r="Q11" s="37">
        <v>219</v>
      </c>
      <c r="R11" s="37">
        <v>61</v>
      </c>
      <c r="S11" s="37">
        <v>27</v>
      </c>
      <c r="T11" s="37">
        <v>3</v>
      </c>
      <c r="U11" s="37">
        <v>0</v>
      </c>
      <c r="V11" s="40">
        <v>0</v>
      </c>
    </row>
    <row r="12" spans="1:22" ht="13.5">
      <c r="A12" s="18"/>
      <c r="B12" s="6"/>
      <c r="C12" s="9" t="s">
        <v>111</v>
      </c>
      <c r="D12" s="8"/>
      <c r="E12" s="37">
        <v>1233</v>
      </c>
      <c r="F12" s="38">
        <v>110</v>
      </c>
      <c r="G12" s="37">
        <v>1</v>
      </c>
      <c r="H12" s="37">
        <v>0</v>
      </c>
      <c r="I12" s="37">
        <v>2</v>
      </c>
      <c r="J12" s="37">
        <v>2</v>
      </c>
      <c r="K12" s="37">
        <v>41</v>
      </c>
      <c r="L12" s="39">
        <v>64</v>
      </c>
      <c r="M12" s="38">
        <v>1123</v>
      </c>
      <c r="N12" s="37">
        <v>290</v>
      </c>
      <c r="O12" s="37">
        <v>320</v>
      </c>
      <c r="P12" s="37">
        <v>276</v>
      </c>
      <c r="Q12" s="37">
        <v>182</v>
      </c>
      <c r="R12" s="37">
        <v>39</v>
      </c>
      <c r="S12" s="37">
        <v>16</v>
      </c>
      <c r="T12" s="37">
        <v>0</v>
      </c>
      <c r="U12" s="37">
        <v>0</v>
      </c>
      <c r="V12" s="40">
        <v>0</v>
      </c>
    </row>
    <row r="13" spans="1:22" ht="13.5">
      <c r="A13" s="18"/>
      <c r="B13" s="6"/>
      <c r="C13" s="9" t="s">
        <v>112</v>
      </c>
      <c r="D13" s="8"/>
      <c r="E13" s="37">
        <v>760</v>
      </c>
      <c r="F13" s="38">
        <v>65</v>
      </c>
      <c r="G13" s="37">
        <v>0</v>
      </c>
      <c r="H13" s="37">
        <v>0</v>
      </c>
      <c r="I13" s="37">
        <v>0</v>
      </c>
      <c r="J13" s="37">
        <v>2</v>
      </c>
      <c r="K13" s="37">
        <v>29</v>
      </c>
      <c r="L13" s="39">
        <v>34</v>
      </c>
      <c r="M13" s="38">
        <v>695</v>
      </c>
      <c r="N13" s="37">
        <v>180</v>
      </c>
      <c r="O13" s="37">
        <v>164</v>
      </c>
      <c r="P13" s="37">
        <v>187</v>
      </c>
      <c r="Q13" s="37">
        <v>109</v>
      </c>
      <c r="R13" s="37">
        <v>31</v>
      </c>
      <c r="S13" s="37">
        <v>19</v>
      </c>
      <c r="T13" s="37">
        <v>4</v>
      </c>
      <c r="U13" s="37">
        <v>1</v>
      </c>
      <c r="V13" s="40">
        <v>0</v>
      </c>
    </row>
    <row r="14" spans="1:22" ht="13.5">
      <c r="A14" s="18"/>
      <c r="B14" s="6"/>
      <c r="C14" s="9" t="s">
        <v>113</v>
      </c>
      <c r="D14" s="8"/>
      <c r="E14" s="37">
        <v>1124</v>
      </c>
      <c r="F14" s="38">
        <v>113</v>
      </c>
      <c r="G14" s="37">
        <v>0</v>
      </c>
      <c r="H14" s="37">
        <v>4</v>
      </c>
      <c r="I14" s="37">
        <v>0</v>
      </c>
      <c r="J14" s="37">
        <v>6</v>
      </c>
      <c r="K14" s="37">
        <v>45</v>
      </c>
      <c r="L14" s="39">
        <v>58</v>
      </c>
      <c r="M14" s="38">
        <v>1011</v>
      </c>
      <c r="N14" s="37">
        <v>275</v>
      </c>
      <c r="O14" s="37">
        <v>265</v>
      </c>
      <c r="P14" s="37">
        <v>237</v>
      </c>
      <c r="Q14" s="37">
        <v>160</v>
      </c>
      <c r="R14" s="37">
        <v>44</v>
      </c>
      <c r="S14" s="37">
        <v>26</v>
      </c>
      <c r="T14" s="37">
        <v>2</v>
      </c>
      <c r="U14" s="37">
        <v>2</v>
      </c>
      <c r="V14" s="40">
        <v>0</v>
      </c>
    </row>
    <row r="15" spans="1:22" ht="13.5">
      <c r="A15" s="18"/>
      <c r="B15" s="6"/>
      <c r="C15" s="9" t="s">
        <v>114</v>
      </c>
      <c r="D15" s="8"/>
      <c r="E15" s="37">
        <v>1053</v>
      </c>
      <c r="F15" s="38">
        <v>118</v>
      </c>
      <c r="G15" s="37">
        <v>0</v>
      </c>
      <c r="H15" s="37">
        <v>1</v>
      </c>
      <c r="I15" s="37">
        <v>3</v>
      </c>
      <c r="J15" s="37">
        <v>3</v>
      </c>
      <c r="K15" s="37">
        <v>47</v>
      </c>
      <c r="L15" s="39">
        <v>64</v>
      </c>
      <c r="M15" s="38">
        <v>935</v>
      </c>
      <c r="N15" s="37">
        <v>247</v>
      </c>
      <c r="O15" s="37">
        <v>260</v>
      </c>
      <c r="P15" s="37">
        <v>201</v>
      </c>
      <c r="Q15" s="37">
        <v>163</v>
      </c>
      <c r="R15" s="37">
        <v>42</v>
      </c>
      <c r="S15" s="37">
        <v>17</v>
      </c>
      <c r="T15" s="37">
        <v>5</v>
      </c>
      <c r="U15" s="37">
        <v>0</v>
      </c>
      <c r="V15" s="40">
        <v>0</v>
      </c>
    </row>
    <row r="16" spans="1:22" ht="13.5">
      <c r="A16" s="18"/>
      <c r="B16" s="6"/>
      <c r="C16" s="6"/>
      <c r="D16" s="8"/>
      <c r="E16" s="37"/>
      <c r="F16" s="38"/>
      <c r="G16" s="37"/>
      <c r="H16" s="37"/>
      <c r="I16" s="37"/>
      <c r="J16" s="37"/>
      <c r="K16" s="37"/>
      <c r="L16" s="39"/>
      <c r="M16" s="38"/>
      <c r="N16" s="37"/>
      <c r="O16" s="37"/>
      <c r="P16" s="37"/>
      <c r="Q16" s="37"/>
      <c r="R16" s="37"/>
      <c r="S16" s="37"/>
      <c r="T16" s="37"/>
      <c r="U16" s="37"/>
      <c r="V16" s="40"/>
    </row>
    <row r="17" spans="1:22" ht="13.5">
      <c r="A17" s="42" t="s">
        <v>115</v>
      </c>
      <c r="B17" s="43"/>
      <c r="C17" s="43"/>
      <c r="D17" s="8"/>
      <c r="E17" s="37">
        <f>SUM('満３６週～満３９週（１）'!E18,'満３６週～満３９週（１）'!E19,'満３６週～満３９週（１）'!E20)</f>
        <v>883</v>
      </c>
      <c r="F17" s="38">
        <f>SUM('満３６週～満３９週（１）'!F18,'満３６週～満３９週（１）'!F19,'満３６週～満３９週（１）'!F20)</f>
        <v>76</v>
      </c>
      <c r="G17" s="37">
        <f>SUM('満３６週～満３９週（１）'!G18,'満３６週～満３９週（１）'!G19,'満３６週～満３９週（１）'!G20)</f>
        <v>0</v>
      </c>
      <c r="H17" s="37">
        <f>SUM('満３６週～満３９週（１）'!H18,'満３６週～満３９週（１）'!H19,'満３６週～満３９週（１）'!H20)</f>
        <v>1</v>
      </c>
      <c r="I17" s="37">
        <f>SUM('満３６週～満３９週（１）'!I18,'満３６週～満３９週（１）'!I19,'満３６週～満３９週（１）'!I20)</f>
        <v>0</v>
      </c>
      <c r="J17" s="37">
        <f>SUM('満３６週～満３９週（１）'!J18,'満３６週～満３９週（１）'!J19,'満３６週～満３９週（１）'!J20)</f>
        <v>0</v>
      </c>
      <c r="K17" s="37">
        <f>SUM('満３６週～満３９週（１）'!K18,'満３６週～満３９週（１）'!K19,'満３６週～満３９週（１）'!K20)</f>
        <v>27</v>
      </c>
      <c r="L17" s="39">
        <f>SUM('満３６週～満３９週（１）'!L18,'満３６週～満３９週（１）'!L19,'満３６週～満３９週（１）'!L20)</f>
        <v>48</v>
      </c>
      <c r="M17" s="38">
        <f>SUM('満３６週～満３９週（１）'!M18,'満３６週～満３９週（１）'!M19,'満３６週～満３９週（１）'!M20)</f>
        <v>807</v>
      </c>
      <c r="N17" s="37">
        <f>SUM('満３６週～満３９週（１）'!N18,'満３６週～満３９週（１）'!N19,'満３６週～満３９週（１）'!N20)</f>
        <v>193</v>
      </c>
      <c r="O17" s="37">
        <f>SUM('満３６週～満３９週（１）'!O18,'満３６週～満３９週（１）'!O19,'満３６週～満３９週（１）'!O20)</f>
        <v>171</v>
      </c>
      <c r="P17" s="37">
        <f>SUM('満３６週～満３９週（１）'!P18,'満３６週～満３９週（１）'!P19,'満３６週～満３９週（１）'!P20)</f>
        <v>210</v>
      </c>
      <c r="Q17" s="37">
        <f>SUM('満３６週～満３９週（１）'!Q18,'満３６週～満３９週（１）'!Q19,'満３６週～満３９週（１）'!Q20)</f>
        <v>151</v>
      </c>
      <c r="R17" s="37">
        <f>SUM('満３６週～満３９週（１）'!R18,'満３６週～満３９週（１）'!R19,'満３６週～満３９週（１）'!R20)</f>
        <v>49</v>
      </c>
      <c r="S17" s="37">
        <f>SUM('満３６週～満３９週（１）'!S18,'満３６週～満３９週（１）'!S19,'満３６週～満３９週（１）'!S20)</f>
        <v>30</v>
      </c>
      <c r="T17" s="37">
        <f>SUM('満３６週～満３９週（１）'!T18,'満３６週～満３９週（１）'!T19,'満３６週～満３９週（１）'!T20)</f>
        <v>3</v>
      </c>
      <c r="U17" s="39">
        <f>SUM('満３６週～満３９週（１）'!U18,'満３６週～満３９週（１）'!U19,'満３６週～満３９週（１）'!U20)</f>
        <v>0</v>
      </c>
      <c r="V17" s="40">
        <f>SUM('満３６週～満３９週（１）'!V18,'満３６週～満３９週（１）'!V19,'満３６週～満３９週（１）'!V20)</f>
        <v>0</v>
      </c>
    </row>
    <row r="18" spans="1:22" ht="13.5">
      <c r="A18" s="18"/>
      <c r="B18" s="6"/>
      <c r="C18" s="9" t="s">
        <v>116</v>
      </c>
      <c r="D18" s="8"/>
      <c r="E18" s="37">
        <v>642</v>
      </c>
      <c r="F18" s="38">
        <v>51</v>
      </c>
      <c r="G18" s="37">
        <v>0</v>
      </c>
      <c r="H18" s="37">
        <v>1</v>
      </c>
      <c r="I18" s="37">
        <v>0</v>
      </c>
      <c r="J18" s="37">
        <v>0</v>
      </c>
      <c r="K18" s="37">
        <v>18</v>
      </c>
      <c r="L18" s="39">
        <v>32</v>
      </c>
      <c r="M18" s="38">
        <v>591</v>
      </c>
      <c r="N18" s="37">
        <v>139</v>
      </c>
      <c r="O18" s="37">
        <v>123</v>
      </c>
      <c r="P18" s="37">
        <v>158</v>
      </c>
      <c r="Q18" s="37">
        <v>107</v>
      </c>
      <c r="R18" s="37">
        <v>44</v>
      </c>
      <c r="S18" s="37">
        <v>18</v>
      </c>
      <c r="T18" s="37">
        <v>2</v>
      </c>
      <c r="U18" s="37">
        <v>0</v>
      </c>
      <c r="V18" s="40">
        <v>0</v>
      </c>
    </row>
    <row r="19" spans="1:22" ht="13.5">
      <c r="A19" s="18"/>
      <c r="B19" s="6"/>
      <c r="C19" s="9" t="s">
        <v>117</v>
      </c>
      <c r="D19" s="8"/>
      <c r="E19" s="37">
        <v>219</v>
      </c>
      <c r="F19" s="38">
        <v>23</v>
      </c>
      <c r="G19" s="37">
        <v>0</v>
      </c>
      <c r="H19" s="37">
        <v>0</v>
      </c>
      <c r="I19" s="37">
        <v>0</v>
      </c>
      <c r="J19" s="37">
        <v>0</v>
      </c>
      <c r="K19" s="37">
        <v>8</v>
      </c>
      <c r="L19" s="39">
        <v>15</v>
      </c>
      <c r="M19" s="38">
        <v>196</v>
      </c>
      <c r="N19" s="37">
        <v>46</v>
      </c>
      <c r="O19" s="37">
        <v>45</v>
      </c>
      <c r="P19" s="37">
        <v>48</v>
      </c>
      <c r="Q19" s="37">
        <v>39</v>
      </c>
      <c r="R19" s="37">
        <v>5</v>
      </c>
      <c r="S19" s="37">
        <v>12</v>
      </c>
      <c r="T19" s="37">
        <v>1</v>
      </c>
      <c r="U19" s="37">
        <v>0</v>
      </c>
      <c r="V19" s="40">
        <v>0</v>
      </c>
    </row>
    <row r="20" spans="1:22" ht="13.5">
      <c r="A20" s="18"/>
      <c r="B20" s="6"/>
      <c r="C20" s="9" t="s">
        <v>118</v>
      </c>
      <c r="D20" s="8"/>
      <c r="E20" s="37">
        <v>22</v>
      </c>
      <c r="F20" s="38">
        <v>2</v>
      </c>
      <c r="G20" s="37">
        <v>0</v>
      </c>
      <c r="H20" s="37">
        <v>0</v>
      </c>
      <c r="I20" s="37">
        <v>0</v>
      </c>
      <c r="J20" s="37">
        <v>0</v>
      </c>
      <c r="K20" s="37">
        <v>1</v>
      </c>
      <c r="L20" s="39">
        <v>1</v>
      </c>
      <c r="M20" s="38">
        <v>20</v>
      </c>
      <c r="N20" s="37">
        <v>8</v>
      </c>
      <c r="O20" s="37">
        <v>3</v>
      </c>
      <c r="P20" s="37">
        <v>4</v>
      </c>
      <c r="Q20" s="37">
        <v>5</v>
      </c>
      <c r="R20" s="37">
        <v>0</v>
      </c>
      <c r="S20" s="37">
        <v>0</v>
      </c>
      <c r="T20" s="37">
        <v>0</v>
      </c>
      <c r="U20" s="37">
        <v>0</v>
      </c>
      <c r="V20" s="40">
        <v>0</v>
      </c>
    </row>
    <row r="21" spans="1:22" ht="13.5">
      <c r="A21" s="18"/>
      <c r="B21" s="6"/>
      <c r="C21" s="6"/>
      <c r="D21" s="8"/>
      <c r="E21" s="37"/>
      <c r="F21" s="38"/>
      <c r="G21" s="37"/>
      <c r="H21" s="37"/>
      <c r="I21" s="37"/>
      <c r="J21" s="37"/>
      <c r="K21" s="37"/>
      <c r="L21" s="39"/>
      <c r="M21" s="38"/>
      <c r="N21" s="37"/>
      <c r="O21" s="37"/>
      <c r="P21" s="37"/>
      <c r="Q21" s="37"/>
      <c r="R21" s="37"/>
      <c r="S21" s="37"/>
      <c r="T21" s="37"/>
      <c r="U21" s="37"/>
      <c r="V21" s="40"/>
    </row>
    <row r="22" spans="1:22" ht="13.5">
      <c r="A22" s="42" t="s">
        <v>119</v>
      </c>
      <c r="B22" s="43"/>
      <c r="C22" s="43"/>
      <c r="D22" s="8"/>
      <c r="E22" s="37">
        <f>SUM('満３６週～満３９週（１）'!E24,'満３６週～満３９週（１）'!E25,'満３６週～満３９週（１）'!E26,'満３６週～満３９週（１）'!E27,'満３６週～満３９週（１）'!E28,'満３６週～満３９週（１）'!E30,'満３６週～満３９週（１）'!E31,'満３６週～満３９週（１）'!E32,'満３６週～満３９週（１）'!E33,'満３６週～満３９週（１）'!E35,'満３６週～満３９週（１）'!E36,'満３６週～満３９週（１）'!E37,'満３６週～満３９週（１）'!E38)</f>
        <v>2258</v>
      </c>
      <c r="F22" s="38">
        <f>SUM('満３６週～満３９週（１）'!F24,'満３６週～満３９週（１）'!F25,'満３６週～満３９週（１）'!F26,'満３６週～満３９週（１）'!F27,'満３６週～満３９週（１）'!F28,'満３６週～満３９週（１）'!F30,'満３６週～満３９週（１）'!F31,'満３６週～満３９週（１）'!F32,'満３６週～満３９週（１）'!F33,'満３６週～満３９週（１）'!F35,'満３６週～満３９週（１）'!F36,'満３６週～満３９週（１）'!F37,'満３６週～満３９週（１）'!F38)</f>
        <v>225</v>
      </c>
      <c r="G22" s="37">
        <f>SUM('満３６週～満３９週（１）'!G24,'満３６週～満３９週（１）'!G25,'満３６週～満３９週（１）'!G26,'満３６週～満３９週（１）'!G27,'満３６週～満３９週（１）'!G28,'満３６週～満３９週（１）'!G30,'満３６週～満３９週（１）'!G31,'満３６週～満３９週（１）'!G32,'満３６週～満３９週（１）'!G33,'満３６週～満３９週（１）'!G35,'満３６週～満３９週（１）'!G36,'満３６週～満３９週（１）'!G37,'満３６週～満３９週（１）'!G38)</f>
        <v>2</v>
      </c>
      <c r="H22" s="37">
        <f>SUM('満３６週～満３９週（１）'!H24,'満３６週～満３９週（１）'!H25,'満３６週～満３９週（１）'!H26,'満３６週～満３９週（１）'!H27,'満３６週～満３９週（１）'!H28,'満３６週～満３９週（１）'!H30,'満３６週～満３９週（１）'!H31,'満３６週～満３９週（１）'!H32,'満３６週～満３９週（１）'!H33,'満３６週～満３９週（１）'!H35,'満３６週～満３９週（１）'!H36,'満３６週～満３９週（１）'!H37,'満３６週～満３９週（１）'!H38)</f>
        <v>2</v>
      </c>
      <c r="I22" s="37">
        <f>SUM('満３６週～満３９週（１）'!I24,'満３６週～満３９週（１）'!I25,'満３６週～満３９週（１）'!I26,'満３６週～満３９週（１）'!I27,'満３６週～満３９週（１）'!I28,'満３６週～満３９週（１）'!I30,'満３６週～満３９週（１）'!I31,'満３６週～満３９週（１）'!I32,'満３６週～満３９週（１）'!I33,'満３６週～満３９週（１）'!I35,'満３６週～満３９週（１）'!I36,'満３６週～満３９週（１）'!I37,'満３６週～満３９週（１）'!I38)</f>
        <v>3</v>
      </c>
      <c r="J22" s="37">
        <f>SUM('満３６週～満３９週（１）'!J24,'満３６週～満３９週（１）'!J25,'満３６週～満３９週（１）'!J26,'満３６週～満３９週（１）'!J27,'満３６週～満３９週（１）'!J28,'満３６週～満３９週（１）'!J30,'満３６週～満３９週（１）'!J31,'満３６週～満３９週（１）'!J32,'満３６週～満３９週（１）'!J33,'満３６週～満３９週（１）'!J35,'満３６週～満３９週（１）'!J36,'満３６週～満３９週（１）'!J37,'満３６週～満３９週（１）'!J38)</f>
        <v>4</v>
      </c>
      <c r="K22" s="37">
        <f>SUM('満３６週～満３９週（１）'!K24,'満３６週～満３９週（１）'!K25,'満３６週～満３９週（１）'!K26,'満３６週～満３９週（１）'!K27,'満３６週～満３９週（１）'!K28,'満３６週～満３９週（１）'!K30,'満３６週～満３９週（１）'!K31,'満３６週～満３９週（１）'!K32,'満３６週～満３９週（１）'!K33,'満３６週～満３９週（１）'!K35,'満３６週～満３９週（１）'!K36,'満３６週～満３９週（１）'!K37,'満３６週～満３９週（１）'!K38)</f>
        <v>108</v>
      </c>
      <c r="L22" s="39">
        <f>SUM('満３６週～満３９週（１）'!L24,'満３６週～満３９週（１）'!L25,'満３６週～満３９週（１）'!L26,'満３６週～満３９週（１）'!L27,'満３６週～満３９週（１）'!L28,'満３６週～満３９週（１）'!L30,'満３６週～満３９週（１）'!L31,'満３６週～満３９週（１）'!L32,'満３６週～満３９週（１）'!L33,'満３６週～満３９週（１）'!L35,'満３６週～満３９週（１）'!L36,'満３６週～満３９週（１）'!L37,'満３６週～満３９週（１）'!L38)</f>
        <v>106</v>
      </c>
      <c r="M22" s="38">
        <f>SUM('満３６週～満３９週（１）'!M24,'満３６週～満３９週（１）'!M25,'満３６週～満３９週（１）'!M26,'満３６週～満３９週（１）'!M27,'満３６週～満３９週（１）'!M28,'満３６週～満３９週（１）'!M30,'満３６週～満３９週（１）'!M31,'満３６週～満３９週（１）'!M32,'満３６週～満３９週（１）'!M33,'満３６週～満３９週（１）'!M35,'満３６週～満３９週（１）'!M36,'満３６週～満３９週（１）'!M37,'満３６週～満３９週（１）'!M38)</f>
        <v>2033</v>
      </c>
      <c r="N22" s="37">
        <f>SUM('満３６週～満３９週（１）'!N24,'満３６週～満３９週（１）'!N25,'満３６週～満３９週（１）'!N26,'満３６週～満３９週（１）'!N27,'満３６週～満３９週（１）'!N28,'満３６週～満３９週（１）'!N30,'満３６週～満３９週（１）'!N31,'満３６週～満３９週（１）'!N32,'満３６週～満３９週（１）'!N33,'満３６週～満３９週（１）'!N35,'満３６週～満３９週（１）'!N36,'満３６週～満３９週（１）'!N37,'満３６週～満３９週（１）'!N38)</f>
        <v>499</v>
      </c>
      <c r="O22" s="37">
        <f>SUM('満３６週～満３９週（１）'!O24,'満３６週～満３９週（１）'!O25,'満３６週～満３９週（１）'!O26,'満３６週～満３９週（１）'!O27,'満３６週～満３９週（１）'!O28,'満３６週～満３９週（１）'!O30,'満３６週～満３９週（１）'!O31,'満３６週～満３９週（１）'!O32,'満３６週～満３９週（１）'!O33,'満３６週～満３９週（１）'!O35,'満３６週～満３９週（１）'!O36,'満３６週～満３９週（１）'!O37,'満３６週～満３９週（１）'!O38)</f>
        <v>532</v>
      </c>
      <c r="P22" s="37">
        <f>SUM('満３６週～満３９週（１）'!P24,'満３６週～満３９週（１）'!P25,'満３６週～満３９週（１）'!P26,'満３６週～満３９週（１）'!P27,'満３６週～満３９週（１）'!P28,'満３６週～満３９週（１）'!P30,'満３６週～満３９週（１）'!P31,'満３６週～満３９週（１）'!P32,'満３６週～満３９週（１）'!P33,'満３６週～満３９週（１）'!P35,'満３６週～満３９週（１）'!P36,'満３６週～満３９週（１）'!P37,'満３６週～満３９週（１）'!P38)</f>
        <v>514</v>
      </c>
      <c r="Q22" s="37">
        <f>SUM('満３６週～満３９週（１）'!Q24,'満３６週～満３９週（１）'!Q25,'満３６週～満３９週（１）'!Q26,'満３６週～満３９週（１）'!Q27,'満３６週～満３９週（１）'!Q28,'満３６週～満３９週（１）'!Q30,'満３６週～満３９週（１）'!Q31,'満３６週～満３９週（１）'!Q32,'満３６週～満３９週（１）'!Q33,'満３６週～満３９週（１）'!Q35,'満３６週～満３９週（１）'!Q36,'満３６週～満３９週（１）'!Q37,'満３６週～満３９週（１）'!Q38)</f>
        <v>330</v>
      </c>
      <c r="R22" s="37">
        <f>SUM('満３６週～満３９週（１）'!R24,'満３６週～満３９週（１）'!R25,'満３６週～満３９週（１）'!R26,'満３６週～満３９週（１）'!R27,'満３６週～満３９週（１）'!R28,'満３６週～満３９週（１）'!R30,'満３６週～満３９週（１）'!R31,'満３６週～満３９週（１）'!R32,'満３６週～満３９週（１）'!R33,'満３６週～満３９週（１）'!R35,'満３６週～満３９週（１）'!R36,'満３６週～満３９週（１）'!R37,'満３６週～満３９週（１）'!R38)</f>
        <v>94</v>
      </c>
      <c r="S22" s="37">
        <f>SUM('満３６週～満３９週（１）'!S24,'満３６週～満３９週（１）'!S25,'満３６週～満３９週（１）'!S26,'満３６週～満３９週（１）'!S27,'満３６週～満３９週（１）'!S28,'満３６週～満３９週（１）'!S30,'満３６週～満３９週（１）'!S31,'満３６週～満３９週（１）'!S32,'満３６週～満３９週（１）'!S33,'満３６週～満３９週（１）'!S35,'満３６週～満３９週（１）'!S36,'満３６週～満３９週（１）'!S37,'満３６週～満３９週（１）'!S38)</f>
        <v>53</v>
      </c>
      <c r="T22" s="37">
        <f>SUM('満３６週～満３９週（１）'!T24,'満３６週～満３９週（１）'!T25,'満３６週～満３９週（１）'!T26,'満３６週～満３９週（１）'!T27,'満３６週～満３９週（１）'!T28,'満３６週～満３９週（１）'!T30,'満３６週～満３９週（１）'!T31,'満３６週～満３９週（１）'!T32,'満３６週～満３９週（１）'!T33,'満３６週～満３９週（１）'!T35,'満３６週～満３９週（１）'!T36,'満３６週～満３９週（１）'!T37,'満３６週～満３９週（１）'!T38)</f>
        <v>9</v>
      </c>
      <c r="U22" s="37">
        <f>SUM('満３６週～満３９週（１）'!U24,'満３６週～満３９週（１）'!U25,'満３６週～満３９週（１）'!U26,'満３６週～満３９週（１）'!U27,'満３６週～満３９週（１）'!U28,'満３６週～満３９週（１）'!U30,'満３６週～満３９週（１）'!U31,'満３６週～満３９週（１）'!U32,'満３６週～満３９週（１）'!U33,'満３６週～満３９週（１）'!U35,'満３６週～満３９週（１）'!U36,'満３６週～満３９週（１）'!U37,'満３６週～満３９週（１）'!U38)</f>
        <v>2</v>
      </c>
      <c r="V22" s="40">
        <f>SUM('満３６週～満３９週（１）'!V24,'満３６週～満３９週（１）'!V25,'満３６週～満３９週（１）'!V26,'満３６週～満３９週（１）'!V27,'満３６週～満３９週（１）'!V28,'満３６週～満３９週（１）'!V30,'満３６週～満３９週（１）'!V31,'満３６週～満３９週（１）'!V32,'満３６週～満３９週（１）'!V33,'満３６週～満３９週（１）'!V35,'満３６週～満３９週（１）'!V36,'満３６週～満３９週（１）'!V37,'満３６週～満３９週（１）'!V38)</f>
        <v>0</v>
      </c>
    </row>
    <row r="23" spans="1:22" ht="13.5">
      <c r="A23" s="18"/>
      <c r="B23" s="44" t="s">
        <v>120</v>
      </c>
      <c r="C23" s="43"/>
      <c r="D23" s="8"/>
      <c r="E23" s="37">
        <f>SUM('満３６週～満３９週（１）'!E24,'満３６週～満３９週（１）'!E25,'満３６週～満３９週（１）'!E26,'満３６週～満３９週（１）'!E27,'満３６週～満３９週（１）'!E28)</f>
        <v>913</v>
      </c>
      <c r="F23" s="38">
        <f>SUM('満３６週～満３９週（１）'!F24,'満３６週～満３９週（１）'!F25,'満３６週～満３９週（１）'!F26,'満３６週～満３９週（１）'!F27,'満３６週～満３９週（１）'!F28)</f>
        <v>87</v>
      </c>
      <c r="G23" s="37">
        <f>SUM('満３６週～満３９週（１）'!G24,'満３６週～満３９週（１）'!G25,'満３６週～満３９週（１）'!G26,'満３６週～満３９週（１）'!G27,'満３６週～満３９週（１）'!G28)</f>
        <v>0</v>
      </c>
      <c r="H23" s="37">
        <f>SUM('満３６週～満３９週（１）'!H24,'満３６週～満３９週（１）'!H25,'満３６週～満３９週（１）'!H26,'満３６週～満３９週（１）'!H27,'満３６週～満３９週（１）'!H28)</f>
        <v>1</v>
      </c>
      <c r="I23" s="37">
        <f>SUM('満３６週～満３９週（１）'!I24,'満３６週～満３９週（１）'!I25,'満３６週～満３９週（１）'!I26,'満３６週～満３９週（１）'!I27,'満３６週～満３９週（１）'!I28)</f>
        <v>2</v>
      </c>
      <c r="J23" s="37">
        <f>SUM('満３６週～満３９週（１）'!J24,'満３６週～満３９週（１）'!J25,'満３６週～満３９週（１）'!J26,'満３６週～満３９週（１）'!J27,'満３６週～満３９週（１）'!J28)</f>
        <v>1</v>
      </c>
      <c r="K23" s="37">
        <f>SUM('満３６週～満３９週（１）'!K24,'満３６週～満３９週（１）'!K25,'満３６週～満３９週（１）'!K26,'満３６週～満３９週（１）'!K27,'満３６週～満３９週（１）'!K28)</f>
        <v>40</v>
      </c>
      <c r="L23" s="39">
        <f>SUM('満３６週～満３９週（１）'!L24,'満３６週～満３９週（１）'!L25,'満３６週～満３９週（１）'!L26,'満３６週～満３９週（１）'!L27,'満３６週～満３９週（１）'!L28)</f>
        <v>43</v>
      </c>
      <c r="M23" s="37">
        <f>SUM('満３６週～満３９週（１）'!M24,'満３６週～満３９週（１）'!M25,'満３６週～満３９週（１）'!M26,'満３６週～満３９週（１）'!M27,'満３６週～満３９週（１）'!M28)</f>
        <v>826</v>
      </c>
      <c r="N23" s="41">
        <f>SUM('満３６週～満３９週（１）'!N24,'満３６週～満３９週（１）'!N25,'満３６週～満３９週（１）'!N26,'満３６週～満３９週（１）'!N27,'満３６週～満３９週（１）'!N28)</f>
        <v>210</v>
      </c>
      <c r="O23" s="37">
        <f>SUM('満３６週～満３９週（１）'!O24,'満３６週～満３９週（１）'!O25,'満３６週～満３９週（１）'!O26,'満３６週～満３９週（１）'!O27,'満３６週～満３９週（１）'!O28)</f>
        <v>239</v>
      </c>
      <c r="P23" s="37">
        <f>SUM('満３６週～満３９週（１）'!P24,'満３６週～満３９週（１）'!P25,'満３６週～満３９週（１）'!P26,'満３６週～満３９週（１）'!P27,'満３６週～満３９週（１）'!P28)</f>
        <v>193</v>
      </c>
      <c r="Q23" s="37">
        <f>SUM('満３６週～満３９週（１）'!Q24,'満３６週～満３９週（１）'!Q25,'満３６週～満３９週（１）'!Q26,'満３６週～満３９週（１）'!Q27,'満３６週～満３９週（１）'!Q28)</f>
        <v>133</v>
      </c>
      <c r="R23" s="37">
        <f>SUM('満３６週～満３９週（１）'!R24,'満３６週～満３９週（１）'!R25,'満３６週～満３９週（１）'!R26,'満３６週～満３９週（１）'!R27,'満３６週～満３９週（１）'!R28)</f>
        <v>30</v>
      </c>
      <c r="S23" s="37">
        <f>SUM('満３６週～満３９週（１）'!S24,'満３６週～満３９週（１）'!S25,'満３６週～満３９週（１）'!S26,'満３６週～満３９週（１）'!S27,'満３６週～満３９週（１）'!S28)</f>
        <v>18</v>
      </c>
      <c r="T23" s="37">
        <f>SUM('満３６週～満３９週（１）'!T24,'満３６週～満３９週（１）'!T25,'満３６週～満３９週（１）'!T26,'満３６週～満３９週（１）'!T27,'満３６週～満３９週（１）'!T28)</f>
        <v>2</v>
      </c>
      <c r="U23" s="39">
        <f>SUM('満３６週～満３９週（１）'!U24,'満３６週～満３９週（１）'!U25,'満３６週～満３９週（１）'!U26,'満３６週～満３９週（１）'!U27,'満３６週～満３９週（１）'!U28)</f>
        <v>1</v>
      </c>
      <c r="V23" s="40">
        <f>SUM('満３６週～満３９週（１）'!V24,'満３６週～満３９週（１）'!V25,'満３６週～満３９週（１）'!V26,'満３６週～満３９週（１）'!V27,'満３６週～満３９週（１）'!V28)</f>
        <v>0</v>
      </c>
    </row>
    <row r="24" spans="1:22" ht="13.5">
      <c r="A24" s="18"/>
      <c r="B24" s="6"/>
      <c r="C24" s="9" t="s">
        <v>121</v>
      </c>
      <c r="D24" s="8"/>
      <c r="E24" s="37">
        <v>213</v>
      </c>
      <c r="F24" s="38">
        <v>29</v>
      </c>
      <c r="G24" s="37">
        <v>0</v>
      </c>
      <c r="H24" s="37">
        <v>0</v>
      </c>
      <c r="I24" s="37">
        <v>0</v>
      </c>
      <c r="J24" s="37">
        <v>0</v>
      </c>
      <c r="K24" s="37">
        <v>12</v>
      </c>
      <c r="L24" s="39">
        <v>17</v>
      </c>
      <c r="M24" s="38">
        <v>184</v>
      </c>
      <c r="N24" s="37">
        <v>50</v>
      </c>
      <c r="O24" s="37">
        <v>54</v>
      </c>
      <c r="P24" s="37">
        <v>42</v>
      </c>
      <c r="Q24" s="37">
        <v>26</v>
      </c>
      <c r="R24" s="37">
        <v>4</v>
      </c>
      <c r="S24" s="37">
        <v>7</v>
      </c>
      <c r="T24" s="37">
        <v>0</v>
      </c>
      <c r="U24" s="37">
        <v>1</v>
      </c>
      <c r="V24" s="40">
        <v>0</v>
      </c>
    </row>
    <row r="25" spans="1:22" ht="13.5">
      <c r="A25" s="18"/>
      <c r="B25" s="6"/>
      <c r="C25" s="9" t="s">
        <v>122</v>
      </c>
      <c r="D25" s="8"/>
      <c r="E25" s="37">
        <v>390</v>
      </c>
      <c r="F25" s="38">
        <v>36</v>
      </c>
      <c r="G25" s="37">
        <v>0</v>
      </c>
      <c r="H25" s="37">
        <v>1</v>
      </c>
      <c r="I25" s="37">
        <v>0</v>
      </c>
      <c r="J25" s="37">
        <v>1</v>
      </c>
      <c r="K25" s="37">
        <v>15</v>
      </c>
      <c r="L25" s="39">
        <v>19</v>
      </c>
      <c r="M25" s="38">
        <v>354</v>
      </c>
      <c r="N25" s="37">
        <v>87</v>
      </c>
      <c r="O25" s="37">
        <v>103</v>
      </c>
      <c r="P25" s="37">
        <v>83</v>
      </c>
      <c r="Q25" s="37">
        <v>58</v>
      </c>
      <c r="R25" s="37">
        <v>15</v>
      </c>
      <c r="S25" s="37">
        <v>7</v>
      </c>
      <c r="T25" s="37">
        <v>1</v>
      </c>
      <c r="U25" s="37">
        <v>0</v>
      </c>
      <c r="V25" s="40">
        <v>0</v>
      </c>
    </row>
    <row r="26" spans="1:22" ht="13.5">
      <c r="A26" s="18"/>
      <c r="B26" s="6"/>
      <c r="C26" s="9" t="s">
        <v>123</v>
      </c>
      <c r="D26" s="8"/>
      <c r="E26" s="37">
        <v>46</v>
      </c>
      <c r="F26" s="38">
        <v>5</v>
      </c>
      <c r="G26" s="37">
        <v>0</v>
      </c>
      <c r="H26" s="37">
        <v>0</v>
      </c>
      <c r="I26" s="37">
        <v>1</v>
      </c>
      <c r="J26" s="37">
        <v>0</v>
      </c>
      <c r="K26" s="37">
        <v>2</v>
      </c>
      <c r="L26" s="39">
        <v>2</v>
      </c>
      <c r="M26" s="38">
        <v>41</v>
      </c>
      <c r="N26" s="37">
        <v>9</v>
      </c>
      <c r="O26" s="37">
        <v>13</v>
      </c>
      <c r="P26" s="37">
        <v>12</v>
      </c>
      <c r="Q26" s="37">
        <v>4</v>
      </c>
      <c r="R26" s="37">
        <v>3</v>
      </c>
      <c r="S26" s="37">
        <v>0</v>
      </c>
      <c r="T26" s="37">
        <v>0</v>
      </c>
      <c r="U26" s="37">
        <v>0</v>
      </c>
      <c r="V26" s="40">
        <v>0</v>
      </c>
    </row>
    <row r="27" spans="1:22" ht="13.5">
      <c r="A27" s="18"/>
      <c r="B27" s="6"/>
      <c r="C27" s="9" t="s">
        <v>124</v>
      </c>
      <c r="D27" s="8"/>
      <c r="E27" s="37">
        <v>62</v>
      </c>
      <c r="F27" s="38">
        <v>1</v>
      </c>
      <c r="G27" s="37">
        <v>0</v>
      </c>
      <c r="H27" s="37">
        <v>0</v>
      </c>
      <c r="I27" s="37">
        <v>0</v>
      </c>
      <c r="J27" s="37">
        <v>0</v>
      </c>
      <c r="K27" s="37">
        <v>0</v>
      </c>
      <c r="L27" s="39">
        <v>1</v>
      </c>
      <c r="M27" s="38">
        <v>61</v>
      </c>
      <c r="N27" s="37">
        <v>13</v>
      </c>
      <c r="O27" s="37">
        <v>17</v>
      </c>
      <c r="P27" s="37">
        <v>15</v>
      </c>
      <c r="Q27" s="37">
        <v>16</v>
      </c>
      <c r="R27" s="37">
        <v>0</v>
      </c>
      <c r="S27" s="37">
        <v>0</v>
      </c>
      <c r="T27" s="37">
        <v>0</v>
      </c>
      <c r="U27" s="37">
        <v>0</v>
      </c>
      <c r="V27" s="40">
        <v>0</v>
      </c>
    </row>
    <row r="28" spans="1:22" ht="13.5">
      <c r="A28" s="18"/>
      <c r="B28" s="6"/>
      <c r="C28" s="9" t="s">
        <v>125</v>
      </c>
      <c r="D28" s="8"/>
      <c r="E28" s="37">
        <v>202</v>
      </c>
      <c r="F28" s="38">
        <v>16</v>
      </c>
      <c r="G28" s="37">
        <v>0</v>
      </c>
      <c r="H28" s="37">
        <v>0</v>
      </c>
      <c r="I28" s="37">
        <v>1</v>
      </c>
      <c r="J28" s="37">
        <v>0</v>
      </c>
      <c r="K28" s="37">
        <v>11</v>
      </c>
      <c r="L28" s="39">
        <v>4</v>
      </c>
      <c r="M28" s="38">
        <v>186</v>
      </c>
      <c r="N28" s="37">
        <v>51</v>
      </c>
      <c r="O28" s="37">
        <v>52</v>
      </c>
      <c r="P28" s="37">
        <v>41</v>
      </c>
      <c r="Q28" s="37">
        <v>29</v>
      </c>
      <c r="R28" s="37">
        <v>8</v>
      </c>
      <c r="S28" s="37">
        <v>4</v>
      </c>
      <c r="T28" s="37">
        <v>1</v>
      </c>
      <c r="U28" s="37">
        <v>0</v>
      </c>
      <c r="V28" s="40">
        <v>0</v>
      </c>
    </row>
    <row r="29" spans="1:22" ht="13.5">
      <c r="A29" s="18"/>
      <c r="B29" s="44" t="s">
        <v>126</v>
      </c>
      <c r="C29" s="43"/>
      <c r="D29" s="8"/>
      <c r="E29" s="37">
        <f>SUM('満３６週～満３９週（１）'!E30,'満３６週～満３９週（１）'!E31,'満３６週～満３９週（１）'!E32,'満３６週～満３９週（１）'!E33)</f>
        <v>836</v>
      </c>
      <c r="F29" s="38">
        <f>SUM('満３６週～満３９週（１）'!F30,'満３６週～満３９週（１）'!F31,'満３６週～満３９週（１）'!F32,'満３６週～満３９週（１）'!F33)</f>
        <v>86</v>
      </c>
      <c r="G29" s="37">
        <f>SUM('満３６週～満３９週（１）'!G30,'満３６週～満３９週（１）'!G31,'満３６週～満３９週（１）'!G32,'満３６週～満３９週（１）'!G33)</f>
        <v>2</v>
      </c>
      <c r="H29" s="37">
        <f>SUM('満３６週～満３９週（１）'!H30,'満３６週～満３９週（１）'!H31,'満３６週～満３９週（１）'!H32,'満３６週～満３９週（１）'!H33)</f>
        <v>1</v>
      </c>
      <c r="I29" s="37">
        <f>SUM('満３６週～満３９週（１）'!I30,'満３６週～満３９週（１）'!I31,'満３６週～満３９週（１）'!I32,'満３６週～満３９週（１）'!I33)</f>
        <v>1</v>
      </c>
      <c r="J29" s="37">
        <f>SUM('満３６週～満３９週（１）'!J30,'満３６週～満３９週（１）'!J31,'満３６週～満３９週（１）'!J32,'満３６週～満３９週（１）'!J33)</f>
        <v>1</v>
      </c>
      <c r="K29" s="37">
        <f>SUM('満３６週～満３９週（１）'!K30,'満３６週～満３９週（１）'!K31,'満３６週～満３９週（１）'!K32,'満３６週～満３９週（１）'!K33)</f>
        <v>45</v>
      </c>
      <c r="L29" s="39">
        <f>SUM('満３６週～満３９週（１）'!L30,'満３６週～満３９週（１）'!L31,'満３６週～満３９週（１）'!L32,'満３６週～満３９週（１）'!L33)</f>
        <v>36</v>
      </c>
      <c r="M29" s="38">
        <f>SUM('満３６週～満３９週（１）'!M30,'満３６週～満３９週（１）'!M31,'満３６週～満３９週（１）'!M32,'満３６週～満３９週（１）'!M33)</f>
        <v>750</v>
      </c>
      <c r="N29" s="37">
        <f>SUM('満３６週～満３９週（１）'!N30,'満３６週～満３９週（１）'!N31,'満３６週～満３９週（１）'!N32,'満３６週～満３９週（１）'!N33)</f>
        <v>183</v>
      </c>
      <c r="O29" s="37">
        <f>SUM('満３６週～満３９週（１）'!O30,'満３６週～満３９週（１）'!O31,'満３６週～満３９週（１）'!O32,'満３６週～満３９週（１）'!O33)</f>
        <v>191</v>
      </c>
      <c r="P29" s="37">
        <f>SUM('満３６週～満３９週（１）'!P30,'満３６週～満３９週（１）'!P31,'満３６週～満３９週（１）'!P32,'満３６週～満３９週（１）'!P33)</f>
        <v>189</v>
      </c>
      <c r="Q29" s="37">
        <f>SUM('満３６週～満３９週（１）'!Q30,'満３６週～満３９週（１）'!Q31,'満３６週～満３９週（１）'!Q32,'満３６週～満３９週（１）'!Q33)</f>
        <v>124</v>
      </c>
      <c r="R29" s="37">
        <f>SUM('満３６週～満３９週（１）'!R30,'満３６週～満３９週（１）'!R31,'満３６週～満３９週（１）'!R32,'満３６週～満３９週（１）'!R33)</f>
        <v>38</v>
      </c>
      <c r="S29" s="37">
        <f>SUM('満３６週～満３９週（１）'!S30,'満３６週～満３９週（１）'!S31,'満３６週～満３９週（１）'!S32,'満３６週～満３９週（１）'!S33)</f>
        <v>19</v>
      </c>
      <c r="T29" s="37">
        <f>SUM('満３６週～満３９週（１）'!T30,'満３６週～満３９週（１）'!T31,'満３６週～満３９週（１）'!T32,'満３６週～満３９週（１）'!T33)</f>
        <v>5</v>
      </c>
      <c r="U29" s="37">
        <f>SUM('満３６週～満３９週（１）'!U30,'満３６週～満３９週（１）'!U31,'満３６週～満３９週（１）'!U32,'満３６週～満３９週（１）'!U33)</f>
        <v>1</v>
      </c>
      <c r="V29" s="40">
        <f>SUM('満３６週～満３９週（１）'!V30,'満３６週～満３９週（１）'!V31,'満３６週～満３９週（１）'!V32,'満３６週～満３９週（１）'!V33)</f>
        <v>0</v>
      </c>
    </row>
    <row r="30" spans="1:22" ht="13.5">
      <c r="A30" s="18"/>
      <c r="B30" s="6"/>
      <c r="C30" s="9" t="s">
        <v>127</v>
      </c>
      <c r="D30" s="8"/>
      <c r="E30" s="37">
        <v>437</v>
      </c>
      <c r="F30" s="38">
        <v>54</v>
      </c>
      <c r="G30" s="37">
        <v>2</v>
      </c>
      <c r="H30" s="37">
        <v>0</v>
      </c>
      <c r="I30" s="37">
        <v>1</v>
      </c>
      <c r="J30" s="37">
        <v>1</v>
      </c>
      <c r="K30" s="37">
        <v>25</v>
      </c>
      <c r="L30" s="39">
        <v>25</v>
      </c>
      <c r="M30" s="38">
        <v>383</v>
      </c>
      <c r="N30" s="37">
        <v>93</v>
      </c>
      <c r="O30" s="37">
        <v>91</v>
      </c>
      <c r="P30" s="37">
        <v>101</v>
      </c>
      <c r="Q30" s="37">
        <v>62</v>
      </c>
      <c r="R30" s="37">
        <v>23</v>
      </c>
      <c r="S30" s="37">
        <v>8</v>
      </c>
      <c r="T30" s="37">
        <v>4</v>
      </c>
      <c r="U30" s="37">
        <v>1</v>
      </c>
      <c r="V30" s="40">
        <v>0</v>
      </c>
    </row>
    <row r="31" spans="1:22" ht="13.5">
      <c r="A31" s="18"/>
      <c r="B31" s="6"/>
      <c r="C31" s="9" t="s">
        <v>75</v>
      </c>
      <c r="D31" s="8"/>
      <c r="E31" s="37">
        <v>241</v>
      </c>
      <c r="F31" s="38">
        <v>20</v>
      </c>
      <c r="G31" s="37">
        <v>0</v>
      </c>
      <c r="H31" s="37">
        <v>0</v>
      </c>
      <c r="I31" s="37">
        <v>0</v>
      </c>
      <c r="J31" s="37">
        <v>0</v>
      </c>
      <c r="K31" s="37">
        <v>15</v>
      </c>
      <c r="L31" s="39">
        <v>5</v>
      </c>
      <c r="M31" s="38">
        <v>221</v>
      </c>
      <c r="N31" s="37">
        <v>47</v>
      </c>
      <c r="O31" s="37">
        <v>66</v>
      </c>
      <c r="P31" s="37">
        <v>57</v>
      </c>
      <c r="Q31" s="37">
        <v>30</v>
      </c>
      <c r="R31" s="37">
        <v>11</v>
      </c>
      <c r="S31" s="37">
        <v>9</v>
      </c>
      <c r="T31" s="37">
        <v>1</v>
      </c>
      <c r="U31" s="37">
        <v>0</v>
      </c>
      <c r="V31" s="40">
        <v>0</v>
      </c>
    </row>
    <row r="32" spans="1:22" ht="13.5">
      <c r="A32" s="18"/>
      <c r="B32" s="6"/>
      <c r="C32" s="9" t="s">
        <v>76</v>
      </c>
      <c r="D32" s="8"/>
      <c r="E32" s="37">
        <v>124</v>
      </c>
      <c r="F32" s="38">
        <v>8</v>
      </c>
      <c r="G32" s="37">
        <v>0</v>
      </c>
      <c r="H32" s="37">
        <v>1</v>
      </c>
      <c r="I32" s="37">
        <v>0</v>
      </c>
      <c r="J32" s="37">
        <v>0</v>
      </c>
      <c r="K32" s="37">
        <v>3</v>
      </c>
      <c r="L32" s="39">
        <v>4</v>
      </c>
      <c r="M32" s="38">
        <v>116</v>
      </c>
      <c r="N32" s="37">
        <v>33</v>
      </c>
      <c r="O32" s="37">
        <v>32</v>
      </c>
      <c r="P32" s="37">
        <v>21</v>
      </c>
      <c r="Q32" s="37">
        <v>25</v>
      </c>
      <c r="R32" s="37">
        <v>3</v>
      </c>
      <c r="S32" s="37">
        <v>2</v>
      </c>
      <c r="T32" s="37">
        <v>0</v>
      </c>
      <c r="U32" s="37">
        <v>0</v>
      </c>
      <c r="V32" s="40">
        <v>0</v>
      </c>
    </row>
    <row r="33" spans="1:22" ht="13.5">
      <c r="A33" s="18"/>
      <c r="B33" s="6"/>
      <c r="C33" s="9" t="s">
        <v>77</v>
      </c>
      <c r="D33" s="8"/>
      <c r="E33" s="37">
        <v>34</v>
      </c>
      <c r="F33" s="38">
        <v>4</v>
      </c>
      <c r="G33" s="37">
        <v>0</v>
      </c>
      <c r="H33" s="37">
        <v>0</v>
      </c>
      <c r="I33" s="37">
        <v>0</v>
      </c>
      <c r="J33" s="37">
        <v>0</v>
      </c>
      <c r="K33" s="37">
        <v>2</v>
      </c>
      <c r="L33" s="39">
        <v>2</v>
      </c>
      <c r="M33" s="38">
        <v>30</v>
      </c>
      <c r="N33" s="37">
        <v>10</v>
      </c>
      <c r="O33" s="37">
        <v>2</v>
      </c>
      <c r="P33" s="37">
        <v>10</v>
      </c>
      <c r="Q33" s="37">
        <v>7</v>
      </c>
      <c r="R33" s="37">
        <v>1</v>
      </c>
      <c r="S33" s="37">
        <v>0</v>
      </c>
      <c r="T33" s="37">
        <v>0</v>
      </c>
      <c r="U33" s="37">
        <v>0</v>
      </c>
      <c r="V33" s="40">
        <v>0</v>
      </c>
    </row>
    <row r="34" spans="1:22" ht="13.5">
      <c r="A34" s="18"/>
      <c r="B34" s="44" t="s">
        <v>128</v>
      </c>
      <c r="C34" s="43"/>
      <c r="D34" s="8"/>
      <c r="E34" s="37">
        <f>SUM('満３６週～満３９週（１）'!E35,'満３６週～満３９週（１）'!E36,'満３６週～満３９週（１）'!E37,'満３６週～満３９週（１）'!E38)</f>
        <v>509</v>
      </c>
      <c r="F34" s="38">
        <f>SUM('満３６週～満３９週（１）'!F35,'満３６週～満３９週（１）'!F36,'満３６週～満３９週（１）'!F37,'満３６週～満３９週（１）'!F38)</f>
        <v>52</v>
      </c>
      <c r="G34" s="37">
        <f>SUM('満３６週～満３９週（１）'!G35,'満３６週～満３９週（１）'!G36,'満３６週～満３９週（１）'!G37,'満３６週～満３９週（１）'!G38)</f>
        <v>0</v>
      </c>
      <c r="H34" s="37">
        <f>SUM('満３６週～満３９週（１）'!H35,'満３６週～満３９週（１）'!H36,'満３６週～満３９週（１）'!H37,'満３６週～満３９週（１）'!H38)</f>
        <v>0</v>
      </c>
      <c r="I34" s="37">
        <f>SUM('満３６週～満３９週（１）'!I35,'満３６週～満３９週（１）'!I36,'満３６週～満３９週（１）'!I37,'満３６週～満３９週（１）'!I38)</f>
        <v>0</v>
      </c>
      <c r="J34" s="37">
        <f>SUM('満３６週～満３９週（１）'!J35,'満３６週～満３９週（１）'!J36,'満３６週～満３９週（１）'!J37,'満３６週～満３９週（１）'!J38)</f>
        <v>2</v>
      </c>
      <c r="K34" s="37">
        <f>SUM('満３６週～満３９週（１）'!K35,'満３６週～満３９週（１）'!K36,'満３６週～満３９週（１）'!K37,'満３６週～満３９週（１）'!K38)</f>
        <v>23</v>
      </c>
      <c r="L34" s="39">
        <f>SUM('満３６週～満３９週（１）'!L35,'満３６週～満３９週（１）'!L36,'満３６週～満３９週（１）'!L37,'満３６週～満３９週（１）'!L38)</f>
        <v>27</v>
      </c>
      <c r="M34" s="38">
        <f>SUM('満３６週～満３９週（１）'!M35,'満３６週～満３９週（１）'!M36,'満３６週～満３９週（１）'!M37,'満３６週～満３９週（１）'!M38)</f>
        <v>457</v>
      </c>
      <c r="N34" s="37">
        <f>SUM('満３６週～満３９週（１）'!N35,'満３６週～満３９週（１）'!N36,'満３６週～満３９週（１）'!N37,'満３６週～満３９週（１）'!N38)</f>
        <v>106</v>
      </c>
      <c r="O34" s="37">
        <f>SUM('満３６週～満３９週（１）'!O35,'満３６週～満３９週（１）'!O36,'満３６週～満３９週（１）'!O37,'満３６週～満３９週（１）'!O38)</f>
        <v>102</v>
      </c>
      <c r="P34" s="37">
        <f>SUM('満３６週～満３９週（１）'!P35,'満３６週～満３９週（１）'!P36,'満３６週～満３９週（１）'!P37,'満３６週～満３９週（１）'!P38)</f>
        <v>132</v>
      </c>
      <c r="Q34" s="37">
        <f>SUM('満３６週～満３９週（１）'!Q35,'満３６週～満３９週（１）'!Q36,'満３６週～満３９週（１）'!Q37,'満３６週～満３９週（１）'!Q38)</f>
        <v>73</v>
      </c>
      <c r="R34" s="37">
        <f>SUM('満３６週～満３９週（１）'!R35,'満３６週～満３９週（１）'!R36,'満３６週～満３９週（１）'!R37,'満３６週～満３９週（１）'!R38)</f>
        <v>26</v>
      </c>
      <c r="S34" s="37">
        <f>SUM('満３６週～満３９週（１）'!S35,'満３６週～満３９週（１）'!S36,'満３６週～満３９週（１）'!S37,'満３６週～満３９週（１）'!S38)</f>
        <v>16</v>
      </c>
      <c r="T34" s="37">
        <f>SUM('満３６週～満３９週（１）'!T35,'満３６週～満３９週（１）'!T36,'満３６週～満３９週（１）'!T37,'満３６週～満３９週（１）'!T38)</f>
        <v>2</v>
      </c>
      <c r="U34" s="37">
        <f>SUM('満３６週～満３９週（１）'!U35,'満３６週～満３９週（１）'!U36,'満３６週～満３９週（１）'!U37,'満３６週～満３９週（１）'!U38)</f>
        <v>0</v>
      </c>
      <c r="V34" s="40">
        <f>SUM('満３６週～満３９週（１）'!V35,'満３６週～満３９週（１）'!V36,'満３６週～満３９週（１）'!V37,'満３６週～満３９週（１）'!V38)</f>
        <v>0</v>
      </c>
    </row>
    <row r="35" spans="1:22" ht="13.5">
      <c r="A35" s="18"/>
      <c r="B35" s="6"/>
      <c r="C35" s="9" t="s">
        <v>129</v>
      </c>
      <c r="D35" s="8"/>
      <c r="E35" s="37">
        <v>179</v>
      </c>
      <c r="F35" s="38">
        <v>16</v>
      </c>
      <c r="G35" s="37">
        <v>0</v>
      </c>
      <c r="H35" s="37">
        <v>0</v>
      </c>
      <c r="I35" s="37">
        <v>0</v>
      </c>
      <c r="J35" s="37">
        <v>2</v>
      </c>
      <c r="K35" s="37">
        <v>7</v>
      </c>
      <c r="L35" s="39">
        <v>7</v>
      </c>
      <c r="M35" s="38">
        <v>163</v>
      </c>
      <c r="N35" s="37">
        <v>39</v>
      </c>
      <c r="O35" s="37">
        <v>36</v>
      </c>
      <c r="P35" s="37">
        <v>48</v>
      </c>
      <c r="Q35" s="37">
        <v>26</v>
      </c>
      <c r="R35" s="37">
        <v>10</v>
      </c>
      <c r="S35" s="37">
        <v>3</v>
      </c>
      <c r="T35" s="37">
        <v>1</v>
      </c>
      <c r="U35" s="37">
        <v>0</v>
      </c>
      <c r="V35" s="40">
        <v>0</v>
      </c>
    </row>
    <row r="36" spans="1:22" ht="13.5">
      <c r="A36" s="18"/>
      <c r="B36" s="6"/>
      <c r="C36" s="9" t="s">
        <v>80</v>
      </c>
      <c r="D36" s="8"/>
      <c r="E36" s="37">
        <v>44</v>
      </c>
      <c r="F36" s="38">
        <v>6</v>
      </c>
      <c r="G36" s="37">
        <v>0</v>
      </c>
      <c r="H36" s="37">
        <v>0</v>
      </c>
      <c r="I36" s="37">
        <v>0</v>
      </c>
      <c r="J36" s="37">
        <v>0</v>
      </c>
      <c r="K36" s="37">
        <v>2</v>
      </c>
      <c r="L36" s="39">
        <v>4</v>
      </c>
      <c r="M36" s="38">
        <v>38</v>
      </c>
      <c r="N36" s="37">
        <v>8</v>
      </c>
      <c r="O36" s="37">
        <v>8</v>
      </c>
      <c r="P36" s="37">
        <v>9</v>
      </c>
      <c r="Q36" s="37">
        <v>7</v>
      </c>
      <c r="R36" s="37">
        <v>3</v>
      </c>
      <c r="S36" s="37">
        <v>3</v>
      </c>
      <c r="T36" s="37">
        <v>0</v>
      </c>
      <c r="U36" s="37">
        <v>0</v>
      </c>
      <c r="V36" s="40">
        <v>0</v>
      </c>
    </row>
    <row r="37" spans="1:22" ht="13.5">
      <c r="A37" s="18"/>
      <c r="B37" s="6"/>
      <c r="C37" s="9" t="s">
        <v>81</v>
      </c>
      <c r="D37" s="8"/>
      <c r="E37" s="37">
        <v>253</v>
      </c>
      <c r="F37" s="38">
        <v>26</v>
      </c>
      <c r="G37" s="37">
        <v>0</v>
      </c>
      <c r="H37" s="37">
        <v>0</v>
      </c>
      <c r="I37" s="37">
        <v>0</v>
      </c>
      <c r="J37" s="37">
        <v>0</v>
      </c>
      <c r="K37" s="37">
        <v>12</v>
      </c>
      <c r="L37" s="39">
        <v>14</v>
      </c>
      <c r="M37" s="38">
        <v>227</v>
      </c>
      <c r="N37" s="37">
        <v>53</v>
      </c>
      <c r="O37" s="37">
        <v>51</v>
      </c>
      <c r="P37" s="37">
        <v>65</v>
      </c>
      <c r="Q37" s="37">
        <v>36</v>
      </c>
      <c r="R37" s="37">
        <v>12</v>
      </c>
      <c r="S37" s="37">
        <v>9</v>
      </c>
      <c r="T37" s="37">
        <v>1</v>
      </c>
      <c r="U37" s="37">
        <v>0</v>
      </c>
      <c r="V37" s="40">
        <v>0</v>
      </c>
    </row>
    <row r="38" spans="1:22" ht="13.5">
      <c r="A38" s="18"/>
      <c r="B38" s="6"/>
      <c r="C38" s="9" t="s">
        <v>82</v>
      </c>
      <c r="D38" s="8"/>
      <c r="E38" s="37">
        <v>33</v>
      </c>
      <c r="F38" s="38">
        <v>4</v>
      </c>
      <c r="G38" s="37">
        <v>0</v>
      </c>
      <c r="H38" s="37">
        <v>0</v>
      </c>
      <c r="I38" s="37">
        <v>0</v>
      </c>
      <c r="J38" s="37">
        <v>0</v>
      </c>
      <c r="K38" s="37">
        <v>2</v>
      </c>
      <c r="L38" s="39">
        <v>2</v>
      </c>
      <c r="M38" s="38">
        <v>29</v>
      </c>
      <c r="N38" s="37">
        <v>6</v>
      </c>
      <c r="O38" s="37">
        <v>7</v>
      </c>
      <c r="P38" s="37">
        <v>10</v>
      </c>
      <c r="Q38" s="37">
        <v>4</v>
      </c>
      <c r="R38" s="37">
        <v>1</v>
      </c>
      <c r="S38" s="37">
        <v>1</v>
      </c>
      <c r="T38" s="37">
        <v>0</v>
      </c>
      <c r="U38" s="37">
        <v>0</v>
      </c>
      <c r="V38" s="40">
        <v>0</v>
      </c>
    </row>
    <row r="39" spans="1:22" ht="13.5">
      <c r="A39" s="18"/>
      <c r="B39" s="6"/>
      <c r="C39" s="6"/>
      <c r="D39" s="8"/>
      <c r="E39" s="37"/>
      <c r="F39" s="38"/>
      <c r="G39" s="37"/>
      <c r="H39" s="37"/>
      <c r="I39" s="37"/>
      <c r="J39" s="37"/>
      <c r="K39" s="37"/>
      <c r="L39" s="39"/>
      <c r="M39" s="38"/>
      <c r="N39" s="37"/>
      <c r="O39" s="37"/>
      <c r="P39" s="37"/>
      <c r="Q39" s="37"/>
      <c r="R39" s="37"/>
      <c r="S39" s="37"/>
      <c r="T39" s="37"/>
      <c r="U39" s="37"/>
      <c r="V39" s="40"/>
    </row>
    <row r="40" spans="1:22" ht="13.5">
      <c r="A40" s="42" t="s">
        <v>130</v>
      </c>
      <c r="B40" s="43"/>
      <c r="C40" s="43"/>
      <c r="D40" s="8"/>
      <c r="E40" s="37">
        <f>SUM('満３６週～満３９週（１）'!E41,'満３６週～満３９週（１）'!E42,'満３６週～満３９週（１）'!E43,'満３６週～満３９週（１）'!E44,'満３６週～満３９週（１）'!E45)</f>
        <v>866</v>
      </c>
      <c r="F40" s="38">
        <f>SUM('満３６週～満３９週（１）'!F41,'満３６週～満３９週（１）'!F42,'満３６週～満３９週（１）'!F43,'満３６週～満３９週（１）'!F44,'満３６週～満３９週（１）'!F45)</f>
        <v>81</v>
      </c>
      <c r="G40" s="37">
        <f>SUM('満３６週～満３９週（１）'!G41,'満３６週～満３９週（１）'!G42,'満３６週～満３９週（１）'!G43,'満３６週～満３９週（１）'!G44,'満３６週～満３９週（１）'!G45)</f>
        <v>0</v>
      </c>
      <c r="H40" s="37">
        <f>SUM('満３６週～満３９週（１）'!H41,'満３６週～満３９週（１）'!H42,'満３６週～満３９週（１）'!H43,'満３６週～満３９週（１）'!H44,'満３６週～満３９週（１）'!H45)</f>
        <v>1</v>
      </c>
      <c r="I40" s="37">
        <f>SUM('満３６週～満３９週（１）'!I41,'満３６週～満３９週（１）'!I42,'満３６週～満３９週（１）'!I43,'満３６週～満３９週（１）'!I44,'満３６週～満３９週（１）'!I45)</f>
        <v>3</v>
      </c>
      <c r="J40" s="37">
        <f>SUM('満３６週～満３９週（１）'!J41,'満３６週～満３９週（１）'!J42,'満３６週～満３９週（１）'!J43,'満３６週～満３９週（１）'!J44,'満３６週～満３９週（１）'!J45)</f>
        <v>1</v>
      </c>
      <c r="K40" s="37">
        <f>SUM('満３６週～満３９週（１）'!K41,'満３６週～満３９週（１）'!K42,'満３６週～満３９週（１）'!K43,'満３６週～満３９週（１）'!K44,'満３６週～満３９週（１）'!K45)</f>
        <v>35</v>
      </c>
      <c r="L40" s="37">
        <f>SUM('満３６週～満３９週（１）'!L41,'満３６週～満３９週（１）'!L42,'満３６週～満３９週（１）'!L43,'満３６週～満３９週（１）'!L44,'満３６週～満３９週（１）'!L45)</f>
        <v>41</v>
      </c>
      <c r="M40" s="38">
        <f>SUM('満３６週～満３９週（１）'!M41,'満３６週～満３９週（１）'!M42,'満３６週～満３９週（１）'!M43,'満３６週～満３９週（１）'!M44,'満３６週～満３９週（１）'!M45)</f>
        <v>785</v>
      </c>
      <c r="N40" s="37">
        <f>SUM('満３６週～満３９週（１）'!N41,'満３６週～満３９週（１）'!N42,'満３６週～満３９週（１）'!N43,'満３６週～満３９週（１）'!N44,'満３６週～満３９週（１）'!N45)</f>
        <v>172</v>
      </c>
      <c r="O40" s="37">
        <f>SUM('満３６週～満３９週（１）'!O41,'満３６週～満３９週（１）'!O42,'満３６週～満３９週（１）'!O43,'満３６週～満３９週（１）'!O44,'満３６週～満３９週（１）'!O45)</f>
        <v>226</v>
      </c>
      <c r="P40" s="37">
        <f>SUM('満３６週～満３９週（１）'!P41,'満３６週～満３９週（１）'!P42,'満３６週～満３９週（１）'!P43,'満３６週～満３９週（１）'!P44,'満３６週～満３９週（１）'!P45)</f>
        <v>166</v>
      </c>
      <c r="Q40" s="37">
        <f>SUM('満３６週～満３９週（１）'!Q41,'満３６週～満３９週（１）'!Q42,'満３６週～満３９週（１）'!Q43,'満３６週～満３９週（１）'!Q44,'満３６週～満３９週（１）'!Q45)</f>
        <v>148</v>
      </c>
      <c r="R40" s="37">
        <f>SUM('満３６週～満３９週（１）'!R41,'満３６週～満３９週（１）'!R42,'満３６週～満３９週（１）'!R43,'満３６週～満３９週（１）'!R44,'満３６週～満３９週（１）'!R45)</f>
        <v>42</v>
      </c>
      <c r="S40" s="37">
        <f>SUM('満３６週～満３９週（１）'!S41,'満３６週～満３９週（１）'!S42,'満３６週～満３９週（１）'!S43,'満３６週～満３９週（１）'!S44,'満３６週～満３９週（１）'!S45)</f>
        <v>31</v>
      </c>
      <c r="T40" s="37">
        <f>SUM('満３６週～満３９週（１）'!T41,'満３６週～満３９週（１）'!T42,'満３６週～満３９週（１）'!T43,'満３６週～満３９週（１）'!T44,'満３６週～満３９週（１）'!T45)</f>
        <v>0</v>
      </c>
      <c r="U40" s="37">
        <f>SUM('満３６週～満３９週（１）'!U41,'満３６週～満３９週（１）'!U42,'満３６週～満３９週（１）'!U43,'満３６週～満３９週（１）'!U44,'満３６週～満３９週（１）'!U45)</f>
        <v>0</v>
      </c>
      <c r="V40" s="40">
        <f>SUM('満３６週～満３９週（１）'!V41,'満３６週～満３９週（１）'!V42,'満３６週～満３９週（１）'!V43,'満３６週～満３９週（１）'!V44,'満３６週～満３９週（１）'!V45)</f>
        <v>0</v>
      </c>
    </row>
    <row r="41" spans="1:22" ht="13.5">
      <c r="A41" s="18"/>
      <c r="B41" s="6"/>
      <c r="C41" s="9" t="s">
        <v>131</v>
      </c>
      <c r="D41" s="8"/>
      <c r="E41" s="37">
        <v>619</v>
      </c>
      <c r="F41" s="38">
        <v>61</v>
      </c>
      <c r="G41" s="37">
        <v>0</v>
      </c>
      <c r="H41" s="37">
        <v>1</v>
      </c>
      <c r="I41" s="37">
        <v>3</v>
      </c>
      <c r="J41" s="37">
        <v>0</v>
      </c>
      <c r="K41" s="37">
        <v>24</v>
      </c>
      <c r="L41" s="39">
        <v>33</v>
      </c>
      <c r="M41" s="38">
        <v>558</v>
      </c>
      <c r="N41" s="37">
        <v>133</v>
      </c>
      <c r="O41" s="37">
        <v>151</v>
      </c>
      <c r="P41" s="37">
        <v>115</v>
      </c>
      <c r="Q41" s="37">
        <v>111</v>
      </c>
      <c r="R41" s="37">
        <v>26</v>
      </c>
      <c r="S41" s="37">
        <v>22</v>
      </c>
      <c r="T41" s="37">
        <v>0</v>
      </c>
      <c r="U41" s="37">
        <v>0</v>
      </c>
      <c r="V41" s="40">
        <v>0</v>
      </c>
    </row>
    <row r="42" spans="1:22" ht="13.5">
      <c r="A42" s="18"/>
      <c r="B42" s="6"/>
      <c r="C42" s="9" t="s">
        <v>85</v>
      </c>
      <c r="D42" s="8"/>
      <c r="E42" s="37">
        <v>26</v>
      </c>
      <c r="F42" s="38">
        <v>3</v>
      </c>
      <c r="G42" s="37">
        <v>0</v>
      </c>
      <c r="H42" s="37">
        <v>0</v>
      </c>
      <c r="I42" s="37">
        <v>0</v>
      </c>
      <c r="J42" s="37">
        <v>0</v>
      </c>
      <c r="K42" s="37">
        <v>2</v>
      </c>
      <c r="L42" s="39">
        <v>1</v>
      </c>
      <c r="M42" s="38">
        <v>23</v>
      </c>
      <c r="N42" s="37">
        <v>4</v>
      </c>
      <c r="O42" s="37">
        <v>4</v>
      </c>
      <c r="P42" s="37">
        <v>7</v>
      </c>
      <c r="Q42" s="37">
        <v>5</v>
      </c>
      <c r="R42" s="37">
        <v>2</v>
      </c>
      <c r="S42" s="37">
        <v>1</v>
      </c>
      <c r="T42" s="37">
        <v>0</v>
      </c>
      <c r="U42" s="37">
        <v>0</v>
      </c>
      <c r="V42" s="40">
        <v>0</v>
      </c>
    </row>
    <row r="43" spans="1:22" ht="13.5">
      <c r="A43" s="18"/>
      <c r="B43" s="6"/>
      <c r="C43" s="9" t="s">
        <v>86</v>
      </c>
      <c r="D43" s="8"/>
      <c r="E43" s="37">
        <v>69</v>
      </c>
      <c r="F43" s="38">
        <v>8</v>
      </c>
      <c r="G43" s="37">
        <v>0</v>
      </c>
      <c r="H43" s="37">
        <v>0</v>
      </c>
      <c r="I43" s="37">
        <v>0</v>
      </c>
      <c r="J43" s="37">
        <v>0</v>
      </c>
      <c r="K43" s="37">
        <v>4</v>
      </c>
      <c r="L43" s="39">
        <v>4</v>
      </c>
      <c r="M43" s="38">
        <v>61</v>
      </c>
      <c r="N43" s="37">
        <v>9</v>
      </c>
      <c r="O43" s="37">
        <v>23</v>
      </c>
      <c r="P43" s="37">
        <v>18</v>
      </c>
      <c r="Q43" s="37">
        <v>7</v>
      </c>
      <c r="R43" s="37">
        <v>2</v>
      </c>
      <c r="S43" s="37">
        <v>2</v>
      </c>
      <c r="T43" s="37">
        <v>0</v>
      </c>
      <c r="U43" s="37">
        <v>0</v>
      </c>
      <c r="V43" s="40">
        <v>0</v>
      </c>
    </row>
    <row r="44" spans="1:22" ht="13.5">
      <c r="A44" s="18"/>
      <c r="B44" s="6"/>
      <c r="C44" s="9" t="s">
        <v>87</v>
      </c>
      <c r="D44" s="8"/>
      <c r="E44" s="37">
        <v>65</v>
      </c>
      <c r="F44" s="38">
        <v>4</v>
      </c>
      <c r="G44" s="37">
        <v>0</v>
      </c>
      <c r="H44" s="37">
        <v>0</v>
      </c>
      <c r="I44" s="37">
        <v>0</v>
      </c>
      <c r="J44" s="37">
        <v>1</v>
      </c>
      <c r="K44" s="37">
        <v>1</v>
      </c>
      <c r="L44" s="39">
        <v>2</v>
      </c>
      <c r="M44" s="38">
        <v>61</v>
      </c>
      <c r="N44" s="37">
        <v>7</v>
      </c>
      <c r="O44" s="37">
        <v>23</v>
      </c>
      <c r="P44" s="37">
        <v>8</v>
      </c>
      <c r="Q44" s="37">
        <v>11</v>
      </c>
      <c r="R44" s="37">
        <v>9</v>
      </c>
      <c r="S44" s="37">
        <v>3</v>
      </c>
      <c r="T44" s="37">
        <v>0</v>
      </c>
      <c r="U44" s="37">
        <v>0</v>
      </c>
      <c r="V44" s="40">
        <v>0</v>
      </c>
    </row>
    <row r="45" spans="1:22" ht="13.5">
      <c r="A45" s="18"/>
      <c r="B45" s="6"/>
      <c r="C45" s="9" t="s">
        <v>88</v>
      </c>
      <c r="D45" s="8"/>
      <c r="E45" s="37">
        <v>87</v>
      </c>
      <c r="F45" s="38">
        <v>5</v>
      </c>
      <c r="G45" s="37">
        <v>0</v>
      </c>
      <c r="H45" s="37">
        <v>0</v>
      </c>
      <c r="I45" s="37">
        <v>0</v>
      </c>
      <c r="J45" s="37">
        <v>0</v>
      </c>
      <c r="K45" s="37">
        <v>4</v>
      </c>
      <c r="L45" s="39">
        <v>1</v>
      </c>
      <c r="M45" s="38">
        <v>82</v>
      </c>
      <c r="N45" s="37">
        <v>19</v>
      </c>
      <c r="O45" s="37">
        <v>25</v>
      </c>
      <c r="P45" s="37">
        <v>18</v>
      </c>
      <c r="Q45" s="37">
        <v>14</v>
      </c>
      <c r="R45" s="37">
        <v>3</v>
      </c>
      <c r="S45" s="37">
        <v>3</v>
      </c>
      <c r="T45" s="37">
        <v>0</v>
      </c>
      <c r="U45" s="37">
        <v>0</v>
      </c>
      <c r="V45" s="40">
        <v>0</v>
      </c>
    </row>
    <row r="46" spans="1:22" ht="14.25" thickBot="1">
      <c r="A46" s="19"/>
      <c r="B46" s="20"/>
      <c r="C46" s="20"/>
      <c r="D46" s="21"/>
      <c r="E46" s="32"/>
      <c r="F46" s="33"/>
      <c r="G46" s="32"/>
      <c r="H46" s="32"/>
      <c r="I46" s="32"/>
      <c r="J46" s="32"/>
      <c r="K46" s="32"/>
      <c r="L46" s="34"/>
      <c r="M46" s="33"/>
      <c r="N46" s="32"/>
      <c r="O46" s="32"/>
      <c r="P46" s="32"/>
      <c r="Q46" s="32"/>
      <c r="R46" s="32"/>
      <c r="S46" s="32"/>
      <c r="T46" s="32"/>
      <c r="U46" s="32"/>
      <c r="V46" s="35"/>
    </row>
  </sheetData>
  <sheetProtection/>
  <mergeCells count="21">
    <mergeCell ref="T3:U3"/>
    <mergeCell ref="V2:V4"/>
    <mergeCell ref="R3:S3"/>
    <mergeCell ref="E1:E4"/>
    <mergeCell ref="I1:Q1"/>
    <mergeCell ref="H2:J2"/>
    <mergeCell ref="O2:P2"/>
    <mergeCell ref="A22:C22"/>
    <mergeCell ref="B23:C23"/>
    <mergeCell ref="B29:C29"/>
    <mergeCell ref="B34:C34"/>
    <mergeCell ref="A40:C40"/>
    <mergeCell ref="N3:O3"/>
    <mergeCell ref="A17:C17"/>
    <mergeCell ref="K3:L3"/>
    <mergeCell ref="P3:Q3"/>
    <mergeCell ref="F3:F4"/>
    <mergeCell ref="G3:H3"/>
    <mergeCell ref="I3:J3"/>
    <mergeCell ref="A10:C10"/>
    <mergeCell ref="M3:M4"/>
  </mergeCells>
  <printOptions/>
  <pageMargins left="0.7874015748031497" right="0.7874015748031497" top="0.984251968503937" bottom="0.7874015748031497" header="0.5118110236220472" footer="0.5118110236220472"/>
  <pageSetup horizontalDpi="300" verticalDpi="300" orientation="landscape" paperSize="8" r:id="rId1"/>
  <headerFooter alignWithMargins="0">
    <oddHeader>&amp;C&amp;"ＭＳ Ｐ明朝,標準"&amp;14第８表－１　　出生数・体重・妊娠期間・市町村・保健所別　　　（その９）&amp;R平成２６年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東北システムズ・サポート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第７グループ</dc:creator>
  <cp:keywords/>
  <dc:description/>
  <cp:lastModifiedBy>Windows ユーザー</cp:lastModifiedBy>
  <cp:lastPrinted>2015-11-17T01:18:27Z</cp:lastPrinted>
  <dcterms:created xsi:type="dcterms:W3CDTF">1999-10-13T04:21:50Z</dcterms:created>
  <dcterms:modified xsi:type="dcterms:W3CDTF">2015-11-17T01:19:33Z</dcterms:modified>
  <cp:category/>
  <cp:version/>
  <cp:contentType/>
  <cp:contentStatus/>
</cp:coreProperties>
</file>