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33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<sst xmlns="http://schemas.openxmlformats.org/spreadsheetml/2006/main" count="29" uniqueCount="27">
  <si>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第29表　業務の種別にみた薬剤師数及び構成割合（従業地：宮城県）</t>
  </si>
  <si>
    <t xml:space="preserve"> 　各年１２月３１日現在</t>
  </si>
  <si>
    <t>薬剤師数(人)</t>
  </si>
  <si>
    <t>増加数（人）</t>
  </si>
  <si>
    <t>対前回（％）</t>
  </si>
  <si>
    <t>人口10万対(人)</t>
  </si>
  <si>
    <t>平成18年</t>
  </si>
  <si>
    <t>総　　　　数</t>
  </si>
  <si>
    <t>薬局・医療施設の従事者</t>
  </si>
  <si>
    <t>薬局の開設者又は法人の代表者</t>
  </si>
  <si>
    <t>薬局の勤務者</t>
  </si>
  <si>
    <t>病院・診療所の調剤業務に従事する者</t>
  </si>
  <si>
    <t>病院・診療所の検査業務に従事する者</t>
  </si>
  <si>
    <t>病院・診療所のその他の業務に従事する者</t>
  </si>
  <si>
    <t>薬局・医療施設以外の従事者</t>
  </si>
  <si>
    <t>大学の勤務者（研究・教育）</t>
  </si>
  <si>
    <t>大学院生又は研究生</t>
  </si>
  <si>
    <t>医薬品関連企業</t>
  </si>
  <si>
    <t>医薬品製造業･輸入販売業(研究･開発,営業,その他)に従事する者</t>
  </si>
  <si>
    <t>医薬品販売業(薬種商を含む｡)に従事する者</t>
  </si>
  <si>
    <t>衛生行政機関又は保健衛生施設の従事者</t>
  </si>
  <si>
    <t>その他の者</t>
  </si>
  <si>
    <t>その他の業務の従事者</t>
  </si>
  <si>
    <t>無職の者</t>
  </si>
  <si>
    <t>不詳</t>
  </si>
  <si>
    <t>構成      割合   （％）</t>
  </si>
  <si>
    <t>平成20年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</si>
</sst>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_ * &quot;…&quot;_ "/>
    <numFmt numFmtId="177" formatCode="_ * #,##0.0_ ;_ * \-#,##0.0_ ;_ * &quot;－&quot;_ ;_ * &quot;…&quot;_ "/>
    <numFmt numFmtId="178" formatCode="_ * #,##0_ ;&quot;△&quot;#,##0_ ;_ * &quot;－&quot;_ ;_ * &quot;…&quot;_ "/>
    <numFmt numFmtId="179" formatCode="_ * #,##0.0_ ;&quot;△&quot;#,##0.0_ ;_ * &quot;－&quot;_ ;_ * &quot;…&quot;_ "/>
    <numFmt numFmtId="180" formatCode="_ * #,##0;_ * \-#,##0;_ * &quot;-&quot;;_ @"/>
    <numFmt numFmtId="181" formatCode="0_);[Red]\(0\)"/>
    <numFmt numFmtId="182" formatCode="0;&quot;△ &quot;0"/>
    <numFmt numFmtId="183" formatCode="_ * #,##0.0_ ;_ * \-#,##0.0_ ;_ * &quot;-&quot;?_ ;_ @_ "/>
    <numFmt numFmtId="184" formatCode="0.0_ "/>
    <numFmt numFmtId="185" formatCode="_ * #,##0.00_ ;&quot;△&quot;#,##0.00_ ;_ * &quot;－&quot;_ ;_ * &quot;…&quot;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6" fillId="0" borderId="10" xfId="60" applyFont="1" applyBorder="1">
      <alignment/>
      <protection/>
    </xf>
    <xf numFmtId="0" fontId="6" fillId="0" borderId="11" xfId="60" applyFont="1" applyBorder="1">
      <alignment/>
      <protection/>
    </xf>
    <xf numFmtId="0" fontId="6" fillId="0" borderId="12" xfId="60" applyFont="1" applyBorder="1">
      <alignment/>
      <protection/>
    </xf>
    <xf numFmtId="0" fontId="6" fillId="0" borderId="13" xfId="60" applyFont="1" applyBorder="1">
      <alignment/>
      <protection/>
    </xf>
    <xf numFmtId="0" fontId="7" fillId="0" borderId="14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left" vertical="center"/>
      <protection/>
    </xf>
    <xf numFmtId="0" fontId="6" fillId="0" borderId="0" xfId="60" applyFont="1" applyBorder="1">
      <alignment/>
      <protection/>
    </xf>
    <xf numFmtId="0" fontId="8" fillId="0" borderId="0" xfId="60" applyFont="1" applyBorder="1" applyAlignment="1">
      <alignment horizontal="left" vertical="center"/>
      <protection/>
    </xf>
    <xf numFmtId="180" fontId="7" fillId="0" borderId="16" xfId="60" applyNumberFormat="1" applyFont="1" applyBorder="1" applyAlignment="1">
      <alignment horizontal="right" vertical="center"/>
      <protection/>
    </xf>
    <xf numFmtId="178" fontId="8" fillId="0" borderId="16" xfId="60" applyNumberFormat="1" applyFont="1" applyBorder="1" applyAlignment="1">
      <alignment horizontal="right" vertical="center"/>
      <protection/>
    </xf>
    <xf numFmtId="179" fontId="8" fillId="0" borderId="16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>
      <alignment horizontal="right" vertical="center"/>
      <protection/>
    </xf>
    <xf numFmtId="0" fontId="7" fillId="0" borderId="15" xfId="60" applyFont="1" applyBorder="1" applyAlignment="1">
      <alignment horizontal="left" vertical="center"/>
      <protection/>
    </xf>
    <xf numFmtId="0" fontId="7" fillId="0" borderId="0" xfId="60" applyFont="1" applyBorder="1" applyAlignment="1">
      <alignment/>
      <protection/>
    </xf>
    <xf numFmtId="0" fontId="7" fillId="0" borderId="0" xfId="60" applyFont="1" applyBorder="1" applyAlignment="1">
      <alignment horizontal="left" vertical="center"/>
      <protection/>
    </xf>
    <xf numFmtId="178" fontId="7" fillId="0" borderId="16" xfId="60" applyNumberFormat="1" applyFont="1" applyBorder="1" applyAlignment="1">
      <alignment horizontal="right" vertical="center"/>
      <protection/>
    </xf>
    <xf numFmtId="179" fontId="7" fillId="0" borderId="16" xfId="60" applyNumberFormat="1" applyFont="1" applyBorder="1" applyAlignment="1">
      <alignment horizontal="right" vertical="center"/>
      <protection/>
    </xf>
    <xf numFmtId="177" fontId="7" fillId="0" borderId="16" xfId="60" applyNumberFormat="1" applyFont="1" applyBorder="1" applyAlignment="1">
      <alignment horizontal="right" vertical="center"/>
      <protection/>
    </xf>
    <xf numFmtId="0" fontId="7" fillId="0" borderId="15" xfId="60" applyFont="1" applyBorder="1" applyAlignment="1">
      <alignment/>
      <protection/>
    </xf>
    <xf numFmtId="0" fontId="6" fillId="0" borderId="0" xfId="60" applyFont="1" applyBorder="1" applyAlignment="1">
      <alignment/>
      <protection/>
    </xf>
    <xf numFmtId="0" fontId="7" fillId="0" borderId="0" xfId="60" applyFont="1" applyBorder="1" applyAlignment="1">
      <alignment horizontal="left" vertical="center" wrapText="1"/>
      <protection/>
    </xf>
    <xf numFmtId="0" fontId="8" fillId="0" borderId="13" xfId="60" applyFont="1" applyBorder="1" applyAlignment="1">
      <alignment horizontal="left" vertical="center"/>
      <protection/>
    </xf>
    <xf numFmtId="176" fontId="8" fillId="0" borderId="14" xfId="60" applyNumberFormat="1" applyFont="1" applyBorder="1" applyAlignment="1">
      <alignment horizontal="right" vertical="center"/>
      <protection/>
    </xf>
    <xf numFmtId="178" fontId="8" fillId="0" borderId="14" xfId="60" applyNumberFormat="1" applyFont="1" applyBorder="1" applyAlignment="1">
      <alignment horizontal="right" vertical="center"/>
      <protection/>
    </xf>
    <xf numFmtId="179" fontId="8" fillId="0" borderId="14" xfId="60" applyNumberFormat="1" applyFont="1" applyBorder="1" applyAlignment="1">
      <alignment horizontal="right" vertical="center"/>
      <protection/>
    </xf>
    <xf numFmtId="177" fontId="8" fillId="0" borderId="14" xfId="60" applyNumberFormat="1" applyFont="1" applyBorder="1" applyAlignment="1">
      <alignment horizontal="right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9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8" sqref="M8"/>
    </sheetView>
  </sheetViews>
  <sheetFormatPr defaultColWidth="9.140625" defaultRowHeight="15"/>
  <cols>
    <col min="1" max="1" width="3.140625" style="1" customWidth="1"/>
    <col min="2" max="2" width="3.57421875" style="1" customWidth="1"/>
    <col min="3" max="3" width="6.00390625" style="1" customWidth="1"/>
    <col min="4" max="4" width="26.140625" style="1" customWidth="1"/>
    <col min="5" max="5" width="8.00390625" style="1" customWidth="1"/>
    <col min="6" max="6" width="8.140625" style="1" customWidth="1"/>
    <col min="7" max="7" width="7.421875" style="1" customWidth="1"/>
    <col min="8" max="8" width="7.7109375" style="1" customWidth="1"/>
    <col min="9" max="9" width="7.421875" style="1" customWidth="1"/>
    <col min="10" max="10" width="8.140625" style="1" customWidth="1"/>
    <col min="11" max="11" width="7.8515625" style="1" customWidth="1"/>
    <col min="12" max="12" width="5.57421875" style="1" customWidth="1"/>
    <col min="13" max="13" width="7.00390625" style="2" customWidth="1"/>
    <col min="14" max="14" width="8.421875" style="2" customWidth="1"/>
    <col min="15" max="16384" width="9.00390625" style="1" customWidth="1"/>
  </cols>
  <sheetData>
    <row r="1" spans="1:11" ht="25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5.5" customHeight="1">
      <c r="A2" s="3"/>
      <c r="B2" s="3"/>
      <c r="C2" s="3"/>
      <c r="D2" s="3"/>
      <c r="E2" s="3"/>
      <c r="F2" s="3"/>
      <c r="G2" s="3"/>
      <c r="H2" s="3"/>
      <c r="I2" s="4" t="s">
        <v>1</v>
      </c>
      <c r="J2" s="3"/>
      <c r="K2" s="3"/>
    </row>
    <row r="3" spans="1:11" ht="19.5" customHeight="1">
      <c r="A3" s="5"/>
      <c r="B3" s="6"/>
      <c r="C3" s="6"/>
      <c r="D3" s="6"/>
      <c r="E3" s="32" t="s">
        <v>2</v>
      </c>
      <c r="F3" s="32"/>
      <c r="G3" s="33" t="s">
        <v>3</v>
      </c>
      <c r="H3" s="33" t="s">
        <v>4</v>
      </c>
      <c r="I3" s="33" t="s">
        <v>25</v>
      </c>
      <c r="J3" s="32" t="s">
        <v>5</v>
      </c>
      <c r="K3" s="32"/>
    </row>
    <row r="4" spans="1:11" ht="19.5" customHeight="1">
      <c r="A4" s="7"/>
      <c r="B4" s="8"/>
      <c r="C4" s="8"/>
      <c r="D4" s="8"/>
      <c r="E4" s="9" t="s">
        <v>26</v>
      </c>
      <c r="F4" s="9" t="s">
        <v>6</v>
      </c>
      <c r="G4" s="34"/>
      <c r="H4" s="34"/>
      <c r="I4" s="34"/>
      <c r="J4" s="9" t="s">
        <v>26</v>
      </c>
      <c r="K4" s="9" t="s">
        <v>6</v>
      </c>
    </row>
    <row r="5" spans="1:11" ht="13.5">
      <c r="A5" s="10"/>
      <c r="B5" s="11"/>
      <c r="C5" s="12"/>
      <c r="D5" s="12"/>
      <c r="E5" s="13"/>
      <c r="F5" s="13"/>
      <c r="G5" s="14"/>
      <c r="H5" s="15"/>
      <c r="I5" s="16"/>
      <c r="J5" s="16"/>
      <c r="K5" s="16"/>
    </row>
    <row r="6" spans="1:11" ht="19.5" customHeight="1">
      <c r="A6" s="17" t="s">
        <v>7</v>
      </c>
      <c r="B6" s="18"/>
      <c r="C6" s="19"/>
      <c r="D6" s="19"/>
      <c r="E6" s="20">
        <v>4871</v>
      </c>
      <c r="F6" s="20">
        <v>4482</v>
      </c>
      <c r="G6" s="20">
        <f>E6-F6</f>
        <v>389</v>
      </c>
      <c r="H6" s="21">
        <f>E6/F6*100</f>
        <v>108.67916108879965</v>
      </c>
      <c r="I6" s="20">
        <v>100</v>
      </c>
      <c r="J6" s="22">
        <v>208.2</v>
      </c>
      <c r="K6" s="22">
        <v>190.3</v>
      </c>
    </row>
    <row r="7" spans="1:11" ht="19.5" customHeight="1">
      <c r="A7" s="17"/>
      <c r="B7" s="18"/>
      <c r="C7" s="19"/>
      <c r="D7" s="19"/>
      <c r="E7" s="20"/>
      <c r="F7" s="20"/>
      <c r="G7" s="20"/>
      <c r="H7" s="21"/>
      <c r="I7" s="21"/>
      <c r="J7" s="22"/>
      <c r="K7" s="22"/>
    </row>
    <row r="8" spans="1:11" ht="19.5" customHeight="1">
      <c r="A8" s="23"/>
      <c r="B8" s="19" t="s">
        <v>8</v>
      </c>
      <c r="C8" s="19"/>
      <c r="D8" s="19"/>
      <c r="E8" s="20">
        <v>3447</v>
      </c>
      <c r="F8" s="20">
        <v>3182</v>
      </c>
      <c r="G8" s="20">
        <f>E8-F8</f>
        <v>265</v>
      </c>
      <c r="H8" s="21">
        <f>E8/F8*100</f>
        <v>108.32809553739786</v>
      </c>
      <c r="I8" s="21">
        <f>E8/$E$6*100</f>
        <v>70.76575651816876</v>
      </c>
      <c r="J8" s="22">
        <v>147.3</v>
      </c>
      <c r="K8" s="22">
        <v>135.1</v>
      </c>
    </row>
    <row r="9" spans="1:11" ht="19.5" customHeight="1">
      <c r="A9" s="23"/>
      <c r="B9" s="19"/>
      <c r="C9" s="19" t="s">
        <v>9</v>
      </c>
      <c r="D9" s="24"/>
      <c r="E9" s="20">
        <v>312</v>
      </c>
      <c r="F9" s="20">
        <v>315</v>
      </c>
      <c r="G9" s="20">
        <f aca="true" t="shared" si="0" ref="G9:G26">E9-F9</f>
        <v>-3</v>
      </c>
      <c r="H9" s="21">
        <f aca="true" t="shared" si="1" ref="H9:H25">E9/F9*100</f>
        <v>99.04761904761905</v>
      </c>
      <c r="I9" s="21">
        <f aca="true" t="shared" si="2" ref="I9:I25">E9/$E$6*100</f>
        <v>6.405255594333813</v>
      </c>
      <c r="J9" s="22">
        <v>13.3</v>
      </c>
      <c r="K9" s="22">
        <v>13.4</v>
      </c>
    </row>
    <row r="10" spans="1:11" ht="19.5" customHeight="1">
      <c r="A10" s="23"/>
      <c r="B10" s="19"/>
      <c r="C10" s="19" t="s">
        <v>10</v>
      </c>
      <c r="D10" s="25"/>
      <c r="E10" s="20">
        <v>2298</v>
      </c>
      <c r="F10" s="20">
        <v>2080</v>
      </c>
      <c r="G10" s="20">
        <f t="shared" si="0"/>
        <v>218</v>
      </c>
      <c r="H10" s="21">
        <f t="shared" si="1"/>
        <v>110.48076923076924</v>
      </c>
      <c r="I10" s="21">
        <f t="shared" si="2"/>
        <v>47.1771710121125</v>
      </c>
      <c r="J10" s="22">
        <v>98.2</v>
      </c>
      <c r="K10" s="22">
        <v>88.3</v>
      </c>
    </row>
    <row r="11" spans="1:11" ht="19.5" customHeight="1">
      <c r="A11" s="23"/>
      <c r="B11" s="19"/>
      <c r="C11" s="19" t="s">
        <v>11</v>
      </c>
      <c r="D11" s="19"/>
      <c r="E11" s="20">
        <v>782</v>
      </c>
      <c r="F11" s="20">
        <v>735</v>
      </c>
      <c r="G11" s="20">
        <f t="shared" si="0"/>
        <v>47</v>
      </c>
      <c r="H11" s="21">
        <f t="shared" si="1"/>
        <v>106.39455782312925</v>
      </c>
      <c r="I11" s="21">
        <f t="shared" si="2"/>
        <v>16.05419831656744</v>
      </c>
      <c r="J11" s="22">
        <v>33.4</v>
      </c>
      <c r="K11" s="22">
        <v>31.2</v>
      </c>
    </row>
    <row r="12" spans="1:11" ht="19.5" customHeight="1">
      <c r="A12" s="23"/>
      <c r="B12" s="19"/>
      <c r="C12" s="19" t="s">
        <v>12</v>
      </c>
      <c r="D12" s="19"/>
      <c r="E12" s="20">
        <v>7</v>
      </c>
      <c r="F12" s="20">
        <v>6</v>
      </c>
      <c r="G12" s="20">
        <f t="shared" si="0"/>
        <v>1</v>
      </c>
      <c r="H12" s="21">
        <f t="shared" si="1"/>
        <v>116.66666666666667</v>
      </c>
      <c r="I12" s="21">
        <f t="shared" si="2"/>
        <v>0.14370765756518167</v>
      </c>
      <c r="J12" s="22">
        <v>0.3</v>
      </c>
      <c r="K12" s="22">
        <v>0.3</v>
      </c>
    </row>
    <row r="13" spans="1:11" ht="19.5" customHeight="1">
      <c r="A13" s="23"/>
      <c r="B13" s="19"/>
      <c r="C13" s="19" t="s">
        <v>13</v>
      </c>
      <c r="D13" s="25"/>
      <c r="E13" s="20">
        <v>48</v>
      </c>
      <c r="F13" s="20">
        <v>46</v>
      </c>
      <c r="G13" s="20">
        <f t="shared" si="0"/>
        <v>2</v>
      </c>
      <c r="H13" s="21">
        <f t="shared" si="1"/>
        <v>104.34782608695652</v>
      </c>
      <c r="I13" s="21">
        <f t="shared" si="2"/>
        <v>0.9854239375898173</v>
      </c>
      <c r="J13" s="22">
        <v>2.1</v>
      </c>
      <c r="K13" s="22">
        <v>2</v>
      </c>
    </row>
    <row r="14" spans="1:11" ht="19.5" customHeight="1">
      <c r="A14" s="23"/>
      <c r="B14" s="19"/>
      <c r="C14" s="19"/>
      <c r="D14" s="19"/>
      <c r="E14" s="20"/>
      <c r="F14" s="20"/>
      <c r="G14" s="20"/>
      <c r="H14" s="21"/>
      <c r="I14" s="21"/>
      <c r="J14" s="22"/>
      <c r="K14" s="22"/>
    </row>
    <row r="15" spans="1:11" ht="19.5" customHeight="1">
      <c r="A15" s="23"/>
      <c r="B15" s="19" t="s">
        <v>14</v>
      </c>
      <c r="C15" s="19"/>
      <c r="D15" s="19"/>
      <c r="E15" s="20">
        <v>1173</v>
      </c>
      <c r="F15" s="20">
        <v>1054</v>
      </c>
      <c r="G15" s="20">
        <f t="shared" si="0"/>
        <v>119</v>
      </c>
      <c r="H15" s="21">
        <f t="shared" si="1"/>
        <v>111.29032258064515</v>
      </c>
      <c r="I15" s="21">
        <f t="shared" si="2"/>
        <v>24.08129747485116</v>
      </c>
      <c r="J15" s="22">
        <v>50.1</v>
      </c>
      <c r="K15" s="22">
        <v>44.8</v>
      </c>
    </row>
    <row r="16" spans="1:11" ht="19.5" customHeight="1">
      <c r="A16" s="23"/>
      <c r="B16" s="19"/>
      <c r="C16" s="19" t="s">
        <v>15</v>
      </c>
      <c r="D16" s="19"/>
      <c r="E16" s="20">
        <v>146</v>
      </c>
      <c r="F16" s="20">
        <v>150</v>
      </c>
      <c r="G16" s="20">
        <f t="shared" si="0"/>
        <v>-4</v>
      </c>
      <c r="H16" s="21">
        <f t="shared" si="1"/>
        <v>97.33333333333334</v>
      </c>
      <c r="I16" s="21">
        <f t="shared" si="2"/>
        <v>2.997331143502361</v>
      </c>
      <c r="J16" s="22">
        <v>6.2</v>
      </c>
      <c r="K16" s="22">
        <v>6.4</v>
      </c>
    </row>
    <row r="17" spans="1:11" ht="19.5" customHeight="1">
      <c r="A17" s="23"/>
      <c r="B17" s="19"/>
      <c r="C17" s="19" t="s">
        <v>16</v>
      </c>
      <c r="D17" s="19"/>
      <c r="E17" s="20">
        <v>186</v>
      </c>
      <c r="F17" s="20">
        <v>249</v>
      </c>
      <c r="G17" s="20">
        <f t="shared" si="0"/>
        <v>-63</v>
      </c>
      <c r="H17" s="21">
        <f t="shared" si="1"/>
        <v>74.69879518072288</v>
      </c>
      <c r="I17" s="21">
        <f t="shared" si="2"/>
        <v>3.818517758160542</v>
      </c>
      <c r="J17" s="22">
        <v>7.9</v>
      </c>
      <c r="K17" s="22">
        <v>10.6</v>
      </c>
    </row>
    <row r="18" spans="1:11" ht="19.5" customHeight="1">
      <c r="A18" s="23"/>
      <c r="B18" s="19"/>
      <c r="C18" s="19" t="s">
        <v>17</v>
      </c>
      <c r="D18" s="19"/>
      <c r="E18" s="20"/>
      <c r="F18" s="20"/>
      <c r="G18" s="20"/>
      <c r="H18" s="21"/>
      <c r="I18" s="21"/>
      <c r="J18" s="22"/>
      <c r="K18" s="22"/>
    </row>
    <row r="19" spans="1:11" ht="33.75" customHeight="1">
      <c r="A19" s="23"/>
      <c r="B19" s="19"/>
      <c r="C19" s="19"/>
      <c r="D19" s="25" t="s">
        <v>18</v>
      </c>
      <c r="E19" s="20">
        <v>313</v>
      </c>
      <c r="F19" s="20">
        <v>273</v>
      </c>
      <c r="G19" s="20">
        <f t="shared" si="0"/>
        <v>40</v>
      </c>
      <c r="H19" s="21">
        <f t="shared" si="1"/>
        <v>114.65201465201464</v>
      </c>
      <c r="I19" s="21">
        <f t="shared" si="2"/>
        <v>6.425785259700268</v>
      </c>
      <c r="J19" s="22">
        <v>13.4</v>
      </c>
      <c r="K19" s="22">
        <v>11.6</v>
      </c>
    </row>
    <row r="20" spans="1:11" ht="29.25" customHeight="1">
      <c r="A20" s="23"/>
      <c r="B20" s="19"/>
      <c r="C20" s="25"/>
      <c r="D20" s="25" t="s">
        <v>19</v>
      </c>
      <c r="E20" s="20">
        <v>412</v>
      </c>
      <c r="F20" s="20">
        <v>279</v>
      </c>
      <c r="G20" s="20">
        <f t="shared" si="0"/>
        <v>133</v>
      </c>
      <c r="H20" s="21">
        <f t="shared" si="1"/>
        <v>147.67025089605735</v>
      </c>
      <c r="I20" s="21">
        <f t="shared" si="2"/>
        <v>8.458222130979266</v>
      </c>
      <c r="J20" s="22">
        <v>17.6</v>
      </c>
      <c r="K20" s="22">
        <v>11.8</v>
      </c>
    </row>
    <row r="21" spans="1:11" ht="19.5" customHeight="1">
      <c r="A21" s="23"/>
      <c r="B21" s="19"/>
      <c r="C21" s="19" t="s">
        <v>20</v>
      </c>
      <c r="D21" s="25"/>
      <c r="E21" s="20">
        <v>116</v>
      </c>
      <c r="F21" s="20">
        <v>103</v>
      </c>
      <c r="G21" s="20">
        <f t="shared" si="0"/>
        <v>13</v>
      </c>
      <c r="H21" s="21">
        <f t="shared" si="1"/>
        <v>112.62135922330097</v>
      </c>
      <c r="I21" s="21">
        <f t="shared" si="2"/>
        <v>2.381441182508725</v>
      </c>
      <c r="J21" s="22">
        <v>5</v>
      </c>
      <c r="K21" s="22">
        <v>4.4</v>
      </c>
    </row>
    <row r="22" spans="1:11" ht="19.5" customHeight="1">
      <c r="A22" s="23"/>
      <c r="B22" s="19"/>
      <c r="C22" s="19"/>
      <c r="D22" s="19"/>
      <c r="E22" s="20"/>
      <c r="F22" s="20"/>
      <c r="G22" s="20"/>
      <c r="H22" s="21"/>
      <c r="I22" s="21"/>
      <c r="J22" s="22"/>
      <c r="K22" s="22"/>
    </row>
    <row r="23" spans="1:11" ht="19.5" customHeight="1">
      <c r="A23" s="23"/>
      <c r="B23" s="19" t="s">
        <v>21</v>
      </c>
      <c r="C23" s="19"/>
      <c r="D23" s="19"/>
      <c r="E23" s="20">
        <v>251</v>
      </c>
      <c r="F23" s="20">
        <v>246</v>
      </c>
      <c r="G23" s="20">
        <f t="shared" si="0"/>
        <v>5</v>
      </c>
      <c r="H23" s="21">
        <f t="shared" si="1"/>
        <v>102.03252032520325</v>
      </c>
      <c r="I23" s="21">
        <f t="shared" si="2"/>
        <v>5.152946006980087</v>
      </c>
      <c r="J23" s="22">
        <v>10.7</v>
      </c>
      <c r="K23" s="22">
        <v>10.4</v>
      </c>
    </row>
    <row r="24" spans="1:11" ht="19.5" customHeight="1">
      <c r="A24" s="23"/>
      <c r="B24" s="19"/>
      <c r="C24" s="19" t="s">
        <v>22</v>
      </c>
      <c r="D24" s="19"/>
      <c r="E24" s="20">
        <v>56</v>
      </c>
      <c r="F24" s="20">
        <v>54</v>
      </c>
      <c r="G24" s="20">
        <f t="shared" si="0"/>
        <v>2</v>
      </c>
      <c r="H24" s="21">
        <f t="shared" si="1"/>
        <v>103.7037037037037</v>
      </c>
      <c r="I24" s="21">
        <f t="shared" si="2"/>
        <v>1.1496612605214533</v>
      </c>
      <c r="J24" s="22">
        <v>2.4</v>
      </c>
      <c r="K24" s="22">
        <v>2.3</v>
      </c>
    </row>
    <row r="25" spans="1:11" ht="19.5" customHeight="1">
      <c r="A25" s="23"/>
      <c r="B25" s="19"/>
      <c r="C25" s="19" t="s">
        <v>23</v>
      </c>
      <c r="D25" s="19"/>
      <c r="E25" s="20">
        <v>195</v>
      </c>
      <c r="F25" s="20">
        <v>192</v>
      </c>
      <c r="G25" s="20">
        <f t="shared" si="0"/>
        <v>3</v>
      </c>
      <c r="H25" s="21">
        <f t="shared" si="1"/>
        <v>101.5625</v>
      </c>
      <c r="I25" s="21">
        <f t="shared" si="2"/>
        <v>4.0032847464586325</v>
      </c>
      <c r="J25" s="22">
        <v>8.3</v>
      </c>
      <c r="K25" s="22">
        <v>8.2</v>
      </c>
    </row>
    <row r="26" spans="1:11" ht="19.5" customHeight="1">
      <c r="A26" s="23"/>
      <c r="B26" s="19" t="s">
        <v>24</v>
      </c>
      <c r="C26" s="19"/>
      <c r="D26" s="19"/>
      <c r="E26" s="20">
        <v>0</v>
      </c>
      <c r="F26" s="20">
        <v>0</v>
      </c>
      <c r="G26" s="20">
        <f t="shared" si="0"/>
        <v>0</v>
      </c>
      <c r="H26" s="20">
        <f>F26-G26</f>
        <v>0</v>
      </c>
      <c r="I26" s="20">
        <f>G26-H26</f>
        <v>0</v>
      </c>
      <c r="J26" s="22">
        <v>0</v>
      </c>
      <c r="K26" s="22">
        <v>0</v>
      </c>
    </row>
    <row r="27" spans="1:11" ht="13.5">
      <c r="A27" s="7"/>
      <c r="B27" s="26"/>
      <c r="C27" s="26"/>
      <c r="D27" s="26"/>
      <c r="E27" s="27"/>
      <c r="F27" s="27"/>
      <c r="G27" s="28"/>
      <c r="H27" s="29"/>
      <c r="I27" s="30"/>
      <c r="J27" s="30"/>
      <c r="K27" s="30"/>
    </row>
  </sheetData>
  <sheetProtection/>
  <mergeCells count="6">
    <mergeCell ref="A1:K1"/>
    <mergeCell ref="E3:F3"/>
    <mergeCell ref="J3:K3"/>
    <mergeCell ref="G3:G4"/>
    <mergeCell ref="H3:H4"/>
    <mergeCell ref="I3:I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2011-01-17T09:35:56Z</cp:lastPrinted>
  <dcterms:created xsi:type="dcterms:W3CDTF">2008-03-31T01:39:58Z</dcterms:created>
  <dcterms:modified xsi:type="dcterms:W3CDTF">2011-01-17T09:37:55Z</dcterms:modified>
  <cp:category/>
  <cp:version/>
  <cp:contentType/>
  <cp:contentStatus/>
</cp:coreProperties>
</file>